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DieseArbeitsmappe" defaultThemeVersion="124226"/>
  <bookViews>
    <workbookView xWindow="0" yWindow="92" windowWidth="14714" windowHeight="8705" tabRatio="878"/>
  </bookViews>
  <sheets>
    <sheet name="1 Vorläufiger Erfolg" sheetId="4" r:id="rId1"/>
    <sheet name="2 COVID-19-Fonds-Übersicht" sheetId="62" r:id="rId2"/>
    <sheet name="3 4 Wichtigste Aus-Einzahlungen" sheetId="58" r:id="rId3"/>
    <sheet name="5 8 Unt. EH-FH" sheetId="67" r:id="rId4"/>
    <sheet name="6 Auszahlungen" sheetId="54" r:id="rId5"/>
    <sheet name="7 Einzahlungen" sheetId="55" r:id="rId6"/>
    <sheet name="9 Wirtschaftliche Rahmenbed" sheetId="53" r:id="rId7"/>
    <sheet name="10 Saldenentwicklung" sheetId="63" r:id="rId8"/>
    <sheet name="11 COVID-19-Fonds" sheetId="68" r:id="rId9"/>
    <sheet name="12 20 Ökon quer C19-Fonds" sheetId="60" r:id="rId10"/>
    <sheet name="13 ökon quer aus" sheetId="51" r:id="rId11"/>
    <sheet name="14 ökon quer ein" sheetId="59" r:id="rId12"/>
    <sheet name="15 Finanzrahmen" sheetId="66" r:id="rId13"/>
    <sheet name="16 Entwicklung d Finanzschulden" sheetId="47" r:id="rId14"/>
    <sheet name="17 Ökon AusAufw" sheetId="64" r:id="rId15"/>
    <sheet name="18 Ökon EinErtr" sheetId="65" r:id="rId16"/>
    <sheet name="UG 16 Teil1" sheetId="76" r:id="rId17"/>
    <sheet name="19 UG 16 Teil2" sheetId="77" r:id="rId18"/>
    <sheet name="21 RL Stand" sheetId="78" r:id="rId19"/>
    <sheet name="22 Veränderung RL" sheetId="79" r:id="rId20"/>
    <sheet name="23 BMG Novelle" sheetId="80" r:id="rId21"/>
    <sheet name="24 Stand und Änd. UG-RL" sheetId="81" r:id="rId22"/>
    <sheet name="25 Rücklagen Detail" sheetId="72" r:id="rId23"/>
    <sheet name="26-27 Übersicht Forderung" sheetId="75" r:id="rId24"/>
    <sheet name="28-43 Forderungen je UG" sheetId="74" r:id="rId25"/>
    <sheet name="44 WBuAbg.v.Ford" sheetId="73" r:id="rId26"/>
    <sheet name="45 Aus_UG_GB_DB" sheetId="70" r:id="rId27"/>
    <sheet name="45 Ein_UG_GB_DB" sheetId="71" r:id="rId28"/>
  </sheets>
  <externalReferences>
    <externalReference r:id="rId29"/>
  </externalReferences>
  <definedNames>
    <definedName name="_bmv" hidden="1">#REF!</definedName>
    <definedName name="_Fill" hidden="1">[1]ÖBB_GESAMT!#REF!</definedName>
    <definedName name="_xlnm._FilterDatabase" localSheetId="9" hidden="1">'12 20 Ökon quer C19-Fonds'!#REF!</definedName>
    <definedName name="_xlnm._FilterDatabase" localSheetId="10" hidden="1">'13 ökon quer aus'!$A$6:$P$40</definedName>
    <definedName name="_xlnm._FilterDatabase" localSheetId="11" hidden="1">'14 ökon quer ein'!$A$6:$P$39</definedName>
    <definedName name="_xlnm._FilterDatabase" localSheetId="17" hidden="1">'19 UG 16 Teil2'!$A$3:$M$33</definedName>
    <definedName name="_xlnm._FilterDatabase" localSheetId="16" hidden="1">'UG 16 Teil1'!$A$3:$M$67</definedName>
    <definedName name="_xlnm._FilterDatabase" hidden="1">#REF!</definedName>
    <definedName name="Absatzplan2001_2004" hidden="1">{#N/A,#N/A,TRUE,"Tabelle1";#N/A,#N/A,TRUE,"Tabelle2";#N/A,#N/A,TRUE,"Tabelle3";#N/A,#N/A,TRUE,"Tabelle4"}</definedName>
    <definedName name="acd" hidden="1">{"CECons",#N/A,FALSE,"CE"}</definedName>
    <definedName name="AS2DocOpenMode" hidden="1">"AS2DocumentBrowse"</definedName>
    <definedName name="bmv" hidden="1">#REF!</definedName>
    <definedName name="CBWorkbookPriority" hidden="1">-238828510</definedName>
    <definedName name="FilterDatenbank" hidden="1">#REF!</definedName>
    <definedName name="grafik" hidden="1">{"'10.01'!$A$1:$K$21"}</definedName>
    <definedName name="hhh" hidden="1">{#N/A,#N/A,TRUE,"Tabelle1";#N/A,#N/A,TRUE,"Tabelle2";#N/A,#N/A,TRUE,"Tabelle3";#N/A,#N/A,TRUE,"Tabelle4"}</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SAPBEXdnldView" localSheetId="1" hidden="1">"44HXQ6BHO695UI4QDO7MA337R"</definedName>
    <definedName name="SAPBEXdnldView" hidden="1">"453ZNH9UMWPNMHQ8LCHVSZSXB"</definedName>
    <definedName name="SAPBEXrevision" hidden="1">4</definedName>
    <definedName name="SAPBEXsysID" localSheetId="1" hidden="1">"PW0"</definedName>
    <definedName name="SAPBEXsysID" hidden="1">"PW3"</definedName>
    <definedName name="SAPBEXwbID" hidden="1">"8XOW2GSLG43BL23CIQ8OMCW0R"</definedName>
    <definedName name="wrn.Absatzplan._.1996." hidden="1">{#N/A,#N/A,TRUE,"Tabelle1";#N/A,#N/A,TRUE,"Tabelle2";#N/A,#N/A,TRUE,"Tabelle3";#N/A,#N/A,TRUE,"Tabelle4"}</definedName>
    <definedName name="wrn.Aging._.and._.Trend._.Analysis." hidden="1">{#N/A,#N/A,FALSE,"Aging Summary";#N/A,#N/A,FALSE,"Ratio Analysis";#N/A,#N/A,FALSE,"Test 120 Day Accts";#N/A,#N/A,FALSE,"Tickmarks"}</definedName>
    <definedName name="wrn.Gefran." hidden="1">{"CECons",#N/A,FALSE,"CE"}</definedName>
    <definedName name="wrn.netto." localSheetId="9" hidden="1">{#N/A,#N/A,FALSE,"Tabelle1"}</definedName>
    <definedName name="wrn.netto." localSheetId="10" hidden="1">{#N/A,#N/A,FALSE,"Tabelle1"}</definedName>
    <definedName name="wrn.netto." localSheetId="11" hidden="1">{#N/A,#N/A,FALSE,"Tabelle1"}</definedName>
    <definedName name="wrn.netto." localSheetId="12" hidden="1">{#N/A,#N/A,FALSE,"Tabelle1"}</definedName>
    <definedName name="wrn.netto." localSheetId="13" hidden="1">{#N/A,#N/A,FALSE,"Tabelle1"}</definedName>
    <definedName name="wrn.netto." localSheetId="1" hidden="1">{#N/A,#N/A,FALSE,"Tabelle1"}</definedName>
    <definedName name="wrn.netto." localSheetId="6" hidden="1">{#N/A,#N/A,FALSE,"Tabelle1"}</definedName>
    <definedName name="wrn.netto." hidden="1">{#N/A,#N/A,FALSE,"Tabelle1"}</definedName>
    <definedName name="wrn.Test." hidden="1">{#N/A,#N/A,FALSE,"P&amp;L";#N/A,#N/A,FALSE,"BS"}</definedName>
    <definedName name="zzerzr" localSheetId="1" hidden="1">{#N/A,#N/A,FALSE,"Tabelle1"}</definedName>
    <definedName name="zzerzr" hidden="1">{#N/A,#N/A,FALSE,"Tabelle1"}</definedName>
  </definedNames>
  <calcPr calcId="162913"/>
</workbook>
</file>

<file path=xl/calcChain.xml><?xml version="1.0" encoding="utf-8"?>
<calcChain xmlns="http://schemas.openxmlformats.org/spreadsheetml/2006/main">
  <c r="B100" i="74" l="1"/>
  <c r="L19" i="53" l="1"/>
  <c r="L18" i="53"/>
  <c r="L17" i="53"/>
  <c r="L16" i="53"/>
  <c r="L7" i="53"/>
  <c r="L8" i="53"/>
  <c r="L9" i="53"/>
  <c r="L11" i="53"/>
  <c r="L12" i="53"/>
  <c r="L13" i="53"/>
  <c r="L6" i="53"/>
  <c r="K19" i="53" l="1"/>
  <c r="K18" i="53"/>
  <c r="K17" i="53"/>
  <c r="K16" i="53"/>
  <c r="K12" i="53"/>
  <c r="K13" i="53"/>
  <c r="K11" i="53"/>
  <c r="K7" i="53"/>
  <c r="K8" i="53"/>
  <c r="K9" i="53"/>
  <c r="K6" i="53"/>
</calcChain>
</file>

<file path=xl/sharedStrings.xml><?xml version="1.0" encoding="utf-8"?>
<sst xmlns="http://schemas.openxmlformats.org/spreadsheetml/2006/main" count="3777" uniqueCount="1630">
  <si>
    <t>in Mio. €</t>
  </si>
  <si>
    <t>Einzahlungen</t>
  </si>
  <si>
    <t>Auszahlungen</t>
  </si>
  <si>
    <t>Erträge</t>
  </si>
  <si>
    <t>Aufwendungen</t>
  </si>
  <si>
    <t>UG</t>
  </si>
  <si>
    <t>01</t>
  </si>
  <si>
    <t>Präsidentschaftskanzlei</t>
  </si>
  <si>
    <t>02</t>
  </si>
  <si>
    <t>Bundesgesetzgebung</t>
  </si>
  <si>
    <t>03</t>
  </si>
  <si>
    <t>Verfassungsgerichtshof</t>
  </si>
  <si>
    <t>04</t>
  </si>
  <si>
    <t>Verwaltungsgerichtshof</t>
  </si>
  <si>
    <t>05</t>
  </si>
  <si>
    <t>Volksanwaltschaft</t>
  </si>
  <si>
    <t>06</t>
  </si>
  <si>
    <t>Rechnungshof</t>
  </si>
  <si>
    <t>Bundeskanzleramt</t>
  </si>
  <si>
    <t>Inneres</t>
  </si>
  <si>
    <t>Äußeres</t>
  </si>
  <si>
    <t>Finanzverwaltung</t>
  </si>
  <si>
    <t>Öffentliche Abgaben</t>
  </si>
  <si>
    <t>Rubrik 0,1: Recht und Sicherheit</t>
  </si>
  <si>
    <t>Arbeit</t>
  </si>
  <si>
    <t>Soziales und Konsumentenschutz</t>
  </si>
  <si>
    <t>Rubrik 2: Arbeit, Soziales, Gesundheit und Familie</t>
  </si>
  <si>
    <t>Wissenschaft und Forschung</t>
  </si>
  <si>
    <t>Wirtschaft (Forschung)</t>
  </si>
  <si>
    <t>Rubrik 3: Bildung, Forschung, Kunst und Kultur</t>
  </si>
  <si>
    <t>Wirtschaft</t>
  </si>
  <si>
    <t>Finanzausgleich</t>
  </si>
  <si>
    <t>Bundesvermögen</t>
  </si>
  <si>
    <t>Finanzmarktstabilität</t>
  </si>
  <si>
    <t>Rubrik 4: Wirtschaft, Infrastruktur und Umwelt</t>
  </si>
  <si>
    <t>Kassenverwaltung</t>
  </si>
  <si>
    <t>Finanzierungen, Währungstauschverträge</t>
  </si>
  <si>
    <t>Rubrik 5: Kassa und Zinsen</t>
  </si>
  <si>
    <t>Summe</t>
  </si>
  <si>
    <t>hievon variabel</t>
  </si>
  <si>
    <t>Pensionsversicherung</t>
  </si>
  <si>
    <t>Pensionen - Beamtinnen und Beamte</t>
  </si>
  <si>
    <t>Kunst und Kultur</t>
  </si>
  <si>
    <t>Veranlagte Einkommensteuer</t>
  </si>
  <si>
    <t>Lohnsteuer</t>
  </si>
  <si>
    <t>Körperschaftsteuer</t>
  </si>
  <si>
    <t>Umsatzsteuer</t>
  </si>
  <si>
    <t>Mineralölsteuer</t>
  </si>
  <si>
    <t>Unterschied</t>
  </si>
  <si>
    <t>BVA</t>
  </si>
  <si>
    <t xml:space="preserve">Nichtfällige Finanzschulden </t>
  </si>
  <si>
    <t>Schulden aus Währungstauschverträgen</t>
  </si>
  <si>
    <t>Forderungen aus Währungstauschverträgen</t>
  </si>
  <si>
    <t>Nettofinanzschulden</t>
  </si>
  <si>
    <t>Eigenbesitz des Bundes</t>
  </si>
  <si>
    <t>Bereinigte Finanzschulden</t>
  </si>
  <si>
    <t>vorl. Erfolg</t>
  </si>
  <si>
    <t>in %</t>
  </si>
  <si>
    <t>Verbraucherpreise</t>
  </si>
  <si>
    <t>Datenstand</t>
  </si>
  <si>
    <t>Abweichung BFRG inkl. RL : v.Erfolg</t>
  </si>
  <si>
    <t>+BFRG</t>
  </si>
  <si>
    <t>In Mio. €</t>
  </si>
  <si>
    <t>Bildung</t>
  </si>
  <si>
    <t>Nettoergebnis</t>
  </si>
  <si>
    <t>RL-Entnahmen, Erhöhung variabler Obergrenzen, Marge, Umschichtungen</t>
  </si>
  <si>
    <t xml:space="preserve"> vorl. Erfolg</t>
  </si>
  <si>
    <t>Nettofinanzierungssaldo</t>
  </si>
  <si>
    <t>Militärische Angelegenheiten</t>
  </si>
  <si>
    <t>Öffentlicher Dienst und Sport</t>
  </si>
  <si>
    <t>Gesundheit</t>
  </si>
  <si>
    <t>BFRG</t>
  </si>
  <si>
    <t>Finanzierungsrechnung</t>
  </si>
  <si>
    <t>Ergebnisrechnung</t>
  </si>
  <si>
    <t>Planung</t>
  </si>
  <si>
    <t>Vollzug</t>
  </si>
  <si>
    <t>Erfolg</t>
  </si>
  <si>
    <t>v. Erfolg</t>
  </si>
  <si>
    <t>Betrieblicher Sachaufwand</t>
  </si>
  <si>
    <t>Nicht finanzierungswirksame Aufwendungen</t>
  </si>
  <si>
    <t>Sonstiger betrieblicher Aufwand und Abgang von Sachanlagen</t>
  </si>
  <si>
    <t>Aufwendungen (Ergebnisrechnung) insgesamt</t>
  </si>
  <si>
    <t>Einzahlungen aus finanzierungswirksamen Erträgen</t>
  </si>
  <si>
    <t>Ab-Überweisungen</t>
  </si>
  <si>
    <t>Transfers</t>
  </si>
  <si>
    <t>Periodenabgrenzung (finanzierungswirksame Erträge)</t>
  </si>
  <si>
    <t>Nicht finanzierungswirksame Erträge</t>
  </si>
  <si>
    <t>Erträge (Ergebnisrechnung) insgesamt</t>
  </si>
  <si>
    <t>Auszahlungen/Aufwendungen</t>
  </si>
  <si>
    <t>Unterschied Auszahlungen/Aufwendungen</t>
  </si>
  <si>
    <t>Gesamt</t>
  </si>
  <si>
    <t>Investitionstätigkeit</t>
  </si>
  <si>
    <t>Darlehen und Vorschüsse</t>
  </si>
  <si>
    <t>Auszahlungen für finanzierungsw. Aufwend.</t>
  </si>
  <si>
    <t>Periodenabgrenzung</t>
  </si>
  <si>
    <t>Personal</t>
  </si>
  <si>
    <t>Finanzaufwand</t>
  </si>
  <si>
    <t>Abschreibungen</t>
  </si>
  <si>
    <t>Wertberichtigungen</t>
  </si>
  <si>
    <t>Rückstellungen</t>
  </si>
  <si>
    <t>Bewertung v. Beteiligungen</t>
  </si>
  <si>
    <t>01 Präsidentschaftskanzlei</t>
  </si>
  <si>
    <t>02 Bundesgesetzgebung</t>
  </si>
  <si>
    <t>03 Verfassungsgerichtshof</t>
  </si>
  <si>
    <t>04 Verwaltungsgerichtshof</t>
  </si>
  <si>
    <t>05 Volksanwaltschaft</t>
  </si>
  <si>
    <t>06 Rechnungshof</t>
  </si>
  <si>
    <t>10 Bundeskanzleramt</t>
  </si>
  <si>
    <t>11 Inneres</t>
  </si>
  <si>
    <t>12 Äußeres</t>
  </si>
  <si>
    <t>13 Justiz und Reformen</t>
  </si>
  <si>
    <t>14 Militärische Angelegenheiten</t>
  </si>
  <si>
    <t>15 Finanzverwaltung</t>
  </si>
  <si>
    <t>16 Öffentliche Abgaben</t>
  </si>
  <si>
    <t>17 Öffentlicher Dienst und Sport</t>
  </si>
  <si>
    <t>18 Asyl/Migration</t>
  </si>
  <si>
    <t>20 Arbeit</t>
  </si>
  <si>
    <t>21 Soziales und Konsumentenschutz</t>
  </si>
  <si>
    <t>22 Pensionsversicherung</t>
  </si>
  <si>
    <t>23 Pensionen - Beamtinnen und Beamte</t>
  </si>
  <si>
    <t>24 Gesundheit</t>
  </si>
  <si>
    <t>25 Familien und Jugend</t>
  </si>
  <si>
    <t>30 Bildung</t>
  </si>
  <si>
    <t>31 Wissenschaft und Forschung</t>
  </si>
  <si>
    <t>32 Kunst und Kultur</t>
  </si>
  <si>
    <t>33 Wirtschaft (Forschung)</t>
  </si>
  <si>
    <t>34 Verkehr, Innovation und Technologie (Forschung)</t>
  </si>
  <si>
    <t>40 Wirtschaft</t>
  </si>
  <si>
    <t>41 Verkehr, Innovation und Technologie</t>
  </si>
  <si>
    <t>42 Landwirtschaft, Natur und Tourismus</t>
  </si>
  <si>
    <t>43 Umwelt, Energie und Klima</t>
  </si>
  <si>
    <t>44 Finanzausgleich</t>
  </si>
  <si>
    <t>45 Bundesvermögen</t>
  </si>
  <si>
    <t>46 Finanzmarktstabilität</t>
  </si>
  <si>
    <t>51 Kassenverwaltung</t>
  </si>
  <si>
    <r>
      <rPr>
        <b/>
        <sz val="10"/>
        <rFont val="Calibri"/>
        <family val="2"/>
        <scheme val="minor"/>
      </rPr>
      <t>2020,</t>
    </r>
    <r>
      <rPr>
        <sz val="10"/>
        <rFont val="Calibri"/>
        <family val="2"/>
        <scheme val="minor"/>
      </rPr>
      <t xml:space="preserve"> Veränderungen gegenüber dem Vorjahr in %</t>
    </r>
  </si>
  <si>
    <t>WIFO  Dez</t>
  </si>
  <si>
    <t>Bruttoinlandsprodukt</t>
  </si>
  <si>
    <t>real</t>
  </si>
  <si>
    <t>nominell</t>
  </si>
  <si>
    <t>in Mrd. €</t>
  </si>
  <si>
    <t>Outputlücke</t>
  </si>
  <si>
    <t>in % des BIP</t>
  </si>
  <si>
    <t>Lohn- und Gehaltssumme</t>
  </si>
  <si>
    <t>brutto</t>
  </si>
  <si>
    <t>Konsumausgaben p. Haushalte</t>
  </si>
  <si>
    <t>Arbeitsmarkt</t>
  </si>
  <si>
    <t>Arbeitslosen-Quote, EUROSTAT</t>
  </si>
  <si>
    <t>Arbeitslosen-Quote, national</t>
  </si>
  <si>
    <t>Registrierte Arbeitslose</t>
  </si>
  <si>
    <t>Unselbstständig aktiv Beschäftigte</t>
  </si>
  <si>
    <t>Sonstige</t>
  </si>
  <si>
    <t>März 2020/
März 2021</t>
  </si>
  <si>
    <t>Veränderung 2019/2020</t>
  </si>
  <si>
    <t>COVID*</t>
  </si>
  <si>
    <t>2019</t>
  </si>
  <si>
    <t>2020</t>
  </si>
  <si>
    <t>Mio. €</t>
  </si>
  <si>
    <t>%</t>
  </si>
  <si>
    <t>Bereinigte Auszahlungen</t>
  </si>
  <si>
    <t>Veränd. 2019/2020</t>
  </si>
  <si>
    <t>Bereinigt</t>
  </si>
  <si>
    <t>*Einzahlungen aus dem COVID-19-Krisenbewältigungsfonds (UG 45)</t>
  </si>
  <si>
    <t>Auszahlungen unbereinigt</t>
  </si>
  <si>
    <t>Veränderung</t>
  </si>
  <si>
    <t>Vergleich</t>
  </si>
  <si>
    <t>∆ BVA /
v. Erf. 20</t>
  </si>
  <si>
    <t>Aktuell</t>
  </si>
  <si>
    <t>davon Kurzarbeit</t>
  </si>
  <si>
    <t>davon ALV-Leistungen</t>
  </si>
  <si>
    <t>Einzahlungen unbereinigt</t>
  </si>
  <si>
    <t>Einzahlungen bereinigt</t>
  </si>
  <si>
    <t>Auszahlungen bereinigt</t>
  </si>
  <si>
    <t>davon UG 58</t>
  </si>
  <si>
    <t>davon UG 16 Brutto</t>
  </si>
  <si>
    <t>davon UG 20 Beiträge zur ALV</t>
  </si>
  <si>
    <t>davon COVID-19-Krisenbewältigungsfonds</t>
  </si>
  <si>
    <t>Aufwendungen unbereinigt</t>
  </si>
  <si>
    <t>Erträge unbereinigt</t>
  </si>
  <si>
    <t>Aufwendungen bereinigt</t>
  </si>
  <si>
    <t>Erträge bereinigt</t>
  </si>
  <si>
    <t>COVID-19-Krisenbewältigungsfonds in Untergliederungen (von UG 45)</t>
  </si>
  <si>
    <t>COVID-19-Krisenbewältigungsfonds an Untergliederungen (UG 45)</t>
  </si>
  <si>
    <t>COVID-19-Krisenbewätigungsfonds an Untergliederungen (UG 45)</t>
  </si>
  <si>
    <t>v.Erfolg</t>
  </si>
  <si>
    <t>Voranschlagsvergleich</t>
  </si>
  <si>
    <t>COV</t>
  </si>
  <si>
    <t>13 Justiz</t>
  </si>
  <si>
    <t>18 Fremdenwesen</t>
  </si>
  <si>
    <t>25 Familie und Jugend</t>
  </si>
  <si>
    <t>34 Innovation und Technologie (Forschung)</t>
  </si>
  <si>
    <t>41 Mobilität</t>
  </si>
  <si>
    <t>42 Landwirtschaft, Regionen und Tourismus</t>
  </si>
  <si>
    <t>43 Klima, Umwelt und Energie</t>
  </si>
  <si>
    <t>* Zu Vergleichszwecken werden die 20,0 Mrd. €, die im BVA in der UG 45 budgetiert waren, hier als Auszahlungen aus dem Bundesbudget dargestellt und nicht bereinigt. Die Darstellung des Vollzugs erfolgt hingegen bereinigt um die Auszahlungen aus der UG 45 an die anderen Untergliederungen.</t>
  </si>
  <si>
    <t>COVID</t>
  </si>
  <si>
    <t>b.v.Erfolg</t>
  </si>
  <si>
    <t>In Mrd. €, per Ende 2020</t>
  </si>
  <si>
    <t>BVA 2020</t>
  </si>
  <si>
    <t>v. Erfolg 2020</t>
  </si>
  <si>
    <t>Non-Covid</t>
  </si>
  <si>
    <t>Auszahlung COVID-19-Krisenbewältigungsfonds an Ressorts*</t>
  </si>
  <si>
    <t>BVA 2020 zu b.v.Erfolg 2020</t>
  </si>
  <si>
    <t>Stand 1.3.2021
In Mio. €</t>
  </si>
  <si>
    <t>In Mio. €
Datenstand: 1.3.2021</t>
  </si>
  <si>
    <t>Bereinig.</t>
  </si>
  <si>
    <t>19/20</t>
  </si>
  <si>
    <t>58 Finanzierungen, Währungstauschver.</t>
  </si>
  <si>
    <t>BVA zu v.Erfolg 2020</t>
  </si>
  <si>
    <t>* Zu Vergleichszwecken werden die 20,0 Mrd. €, die im BVA in der UG 45 budgetiert waren, hier als Auszahlungen aus dem Bundesbudget dargestellt und nicht bereinigt. Die Darstellung des Vollzugs erfolgt bereinigt um die Auszahlungen aus der UG 45 an die anderen Untergliederungen.</t>
  </si>
  <si>
    <t>Auszahlungen, variable Gebarung</t>
  </si>
  <si>
    <t>Abgaben - brutto</t>
  </si>
  <si>
    <t>Abgabenähnliche Einzahlungen/Erträge</t>
  </si>
  <si>
    <t>Einzahlungen/Erträge aus wirtschaftlicher Tätigkeit</t>
  </si>
  <si>
    <t>Kostenbeiträgen und Gebühren</t>
  </si>
  <si>
    <t>Vergütungen innerhalb des Bundes</t>
  </si>
  <si>
    <t>Sonstige Einzahlungen/Erträge</t>
  </si>
  <si>
    <t>Finanzerträge/-einzahlungen</t>
  </si>
  <si>
    <t>Einzahlungen/Erträge</t>
  </si>
  <si>
    <t>Auszahlungen f. finanzierungsw. Aufwendungen</t>
  </si>
  <si>
    <t>Auszahlungen 2020, in Mio. €</t>
  </si>
  <si>
    <t>Aufwendungen 
Gesamt</t>
  </si>
  <si>
    <t>v. Erfolg/BVA 2020</t>
  </si>
  <si>
    <t>davon UG 16 EU-Beitrag</t>
  </si>
  <si>
    <t>davon UG 16 Ab-Überweisungen L&amp;G etc</t>
  </si>
  <si>
    <t>davon AL-Einmalzahlung</t>
  </si>
  <si>
    <t>Fixkostenzuschuss inkl. Standortsicherung</t>
  </si>
  <si>
    <t>Lockdown-Umsatzersatz</t>
  </si>
  <si>
    <t>Verlustersatz</t>
  </si>
  <si>
    <t>Garantiezahlungen</t>
  </si>
  <si>
    <t>Verwaltungsaufwand</t>
  </si>
  <si>
    <t>Härtefallfonds + Umsatzersatz via AMA</t>
  </si>
  <si>
    <t>Familienkrisenfonds</t>
  </si>
  <si>
    <t>Teil UG 21, via Länder</t>
  </si>
  <si>
    <t>Teil UG 25</t>
  </si>
  <si>
    <t>Sonstige Auszahlungen COVID-19-Krisenbewältigungsfonds</t>
  </si>
  <si>
    <t>Kinderbonus</t>
  </si>
  <si>
    <t>UG 45 - COFAG-Maßnahmen</t>
  </si>
  <si>
    <t>UG 40 - Härtefallfonds WKO</t>
  </si>
  <si>
    <t>UG 42 - Härtefallfonds Landwirtschaft + Umsatzersatz Landwirtschaft</t>
  </si>
  <si>
    <t>UG 42 - Härtefallfonds PrivatzimmervermieterInnen + Umsatzersatz Tourismus</t>
  </si>
  <si>
    <t>UG 25 - Kinderbonus (360 EUR pro Kind)</t>
  </si>
  <si>
    <t>UG 17 - NPO-Fonds (inkl. Abwicklungskosten)</t>
  </si>
  <si>
    <t xml:space="preserve">UG 40 - Investitionsprämie </t>
  </si>
  <si>
    <t>UG 32 - Überbrückungsfonds für Selbständige Künstlerinnen und Künstler</t>
  </si>
  <si>
    <t>In Mio. €, Finanzierungsrechnung</t>
  </si>
  <si>
    <t>Saldo</t>
  </si>
  <si>
    <t>Geplanter Saldo vor COVID-19, März 2020</t>
  </si>
  <si>
    <t>Saldo im BVA-E 2020</t>
  </si>
  <si>
    <t>- Pauschaler Abschlag UG 16 Öffentliche Abgaben (Netto)</t>
  </si>
  <si>
    <t>- Dotierung COVID-19-Krisenbewältigungsfonds</t>
  </si>
  <si>
    <t>Saldo im BVA 2020</t>
  </si>
  <si>
    <t>+ Ausbuchung COVID-19-Krisenbewältigungsfonds</t>
  </si>
  <si>
    <t>- Auszahlungen f. COVID-19-Krisenbewältigung</t>
  </si>
  <si>
    <t>- Mehrauszahlungen f. Kurzarbeit</t>
  </si>
  <si>
    <t>- AL-Einmalzahlung</t>
  </si>
  <si>
    <t>- Familienhärtefonds</t>
  </si>
  <si>
    <t>Auswirkungen</t>
  </si>
  <si>
    <t>Auszahlungss.</t>
  </si>
  <si>
    <t>Unmittelbare budgetäre Auswirkungen der COVID-19-Maßnahmen</t>
  </si>
  <si>
    <t>Saldenwirkung</t>
  </si>
  <si>
    <t>davon Ertragsanteile an Gemeinden</t>
  </si>
  <si>
    <t>davon Ertragsanteile an Länder</t>
  </si>
  <si>
    <t>- Sonstige Auswirkungen UG 16 Brutto (zB. Konjunkturstärkungsgesetz)</t>
  </si>
  <si>
    <t>- ALV-Leistungen</t>
  </si>
  <si>
    <t>Einzahlungss.</t>
  </si>
  <si>
    <t>- höherer EU-Beitrag</t>
  </si>
  <si>
    <t>+ UG 58 niedrigere Zinszahlungen/höhere Agien</t>
  </si>
  <si>
    <t>- UG 20 Beiträge zur ALV</t>
  </si>
  <si>
    <t>+ Niedrigere UG 16 Ab-Überweisungen an L&amp;G etc.</t>
  </si>
  <si>
    <t>- Sonstige Minder-/Mehreinzahlungen</t>
  </si>
  <si>
    <t>+ Sonstige Minder-/Mehrauszahlungen</t>
  </si>
  <si>
    <t>Saldenentwicklung im Bundeshaushalt 2020</t>
  </si>
  <si>
    <t>Sonstige einzahlungsseitige Entwicklungen</t>
  </si>
  <si>
    <t>Sonstige auszahlungsseitige Entwicklungen</t>
  </si>
  <si>
    <t>Sonstige Entwicklungen UG 16 (Netto)</t>
  </si>
  <si>
    <t>Differenz</t>
  </si>
  <si>
    <t>Verwaltungskosten</t>
  </si>
  <si>
    <t>Garantieziehungen aws, ÖHT</t>
  </si>
  <si>
    <t>Fixkostenzuschuss</t>
  </si>
  <si>
    <t>Umsatzersatz</t>
  </si>
  <si>
    <t>Standortgarantie (AUA)</t>
  </si>
  <si>
    <t>Aufwendungen aus dem COVID-19-Fonds (UG 45)</t>
  </si>
  <si>
    <t>Aufwendungen bereinigt um COVID-19-Fonds-Aufwendungen</t>
  </si>
  <si>
    <t>Aufwand aus der Bewertung von Beteiligungen</t>
  </si>
  <si>
    <t>Aufwand aus Wertberichtigungen</t>
  </si>
  <si>
    <t>Aufwand durch Bildung von Rückstellungen</t>
  </si>
  <si>
    <t>Abschreibungen auf Vermögenswerte</t>
  </si>
  <si>
    <t>Auszahlungen/Aufwendungen für Finanzaufwand</t>
  </si>
  <si>
    <t>Auszahlungen/Aufwendungen für Transfers</t>
  </si>
  <si>
    <t>Auszahlungen/Aufwendungen für Personal</t>
  </si>
  <si>
    <t>Periodenabgrenzung (finanzierungsw. Aufwendungen)</t>
  </si>
  <si>
    <t>Sonstige Transfers </t>
  </si>
  <si>
    <t>Transfers an private Haushalte</t>
  </si>
  <si>
    <t>Transfers an Unternehmen</t>
  </si>
  <si>
    <t>Transfers an ausländische Körperschaften und Rechtsträger</t>
  </si>
  <si>
    <t>Transfers an öffentliche Körperschaften und Rechtsträger</t>
  </si>
  <si>
    <t>Sonstiger betrieblicher Sachaufwand</t>
  </si>
  <si>
    <t>Geringwertige Wirtschaftsgüter (GWG)</t>
  </si>
  <si>
    <t>Entschädigungen an Präsenz- und Zivildienstleistende </t>
  </si>
  <si>
    <t>Heeresanlagen </t>
  </si>
  <si>
    <t>Transporte durch Dritte</t>
  </si>
  <si>
    <t>Personalleihe und sonstige Dienstverhältnisse zum Bund</t>
  </si>
  <si>
    <t>Aufwand für Werkleistungen</t>
  </si>
  <si>
    <t>Reisen</t>
  </si>
  <si>
    <t>Telekommunikation und Nachrichtenaufwand</t>
  </si>
  <si>
    <t>Instandhaltung</t>
  </si>
  <si>
    <t>Mieten</t>
  </si>
  <si>
    <t>Materialaufwand</t>
  </si>
  <si>
    <t>Aufwandsentschädigungen im Personalaufwand</t>
  </si>
  <si>
    <t>Freiwilliger Sozialaufwand</t>
  </si>
  <si>
    <t>Abfertigungen und Jubiläumszuwendungen</t>
  </si>
  <si>
    <t>Gesetzlicher Sozialaufwand</t>
  </si>
  <si>
    <t>Sonstige Nebengebühren</t>
  </si>
  <si>
    <t>Mehrdienstleistungen</t>
  </si>
  <si>
    <t>Bezüge</t>
  </si>
  <si>
    <t>Auszahlungen für finanzierungswirksame Aufwendungen</t>
  </si>
  <si>
    <t>Auszahlungen aus Darlehen und Vorschüsse</t>
  </si>
  <si>
    <t>Auszahlungen aus der Investitionstätigkeit</t>
  </si>
  <si>
    <t>Auszahlungen bereinigt um COVID-19-Fonds-Auszahlungen</t>
  </si>
  <si>
    <t>davon Auszahlungen aus dem COVID-19-Fonds
(UG 45, Sonstige Transfers)</t>
  </si>
  <si>
    <t>Auszahlungen (Finanzierungsrechnung) insgesamt</t>
  </si>
  <si>
    <t>**Einzahlungen aus dem COVID-19-Krisenbewältigungsfonds (UG 45)</t>
  </si>
  <si>
    <t>Sonstige Erträge</t>
  </si>
  <si>
    <t>Finanzerträge</t>
  </si>
  <si>
    <t>Erträge aus wirtschaftlicher Tätigkeit</t>
  </si>
  <si>
    <t>Sozialbeiträge</t>
  </si>
  <si>
    <t>Transfers innerhalb des Bundes</t>
  </si>
  <si>
    <t>Transfers von privaten Haushalten</t>
  </si>
  <si>
    <t>Transfers von Unternehmen</t>
  </si>
  <si>
    <t>Transfers von ausländischen Körperschaften und Rechtsträgern</t>
  </si>
  <si>
    <t>Transfers von öffentlichen Körperschaften und Rechtsträgern</t>
  </si>
  <si>
    <t>Sonstige abgabenähnliche Einzahlungen/Erträge</t>
  </si>
  <si>
    <t>Beiträge zum Familienlastenausgleichsfonds (FLAF)</t>
  </si>
  <si>
    <t>Beiträge zur Arbeitslosenversicherung (ALV)</t>
  </si>
  <si>
    <t>Einzahlungen aus Darlehen und Vorschüsse</t>
  </si>
  <si>
    <t>Einzahlungen aus der Investitionstätigkeit</t>
  </si>
  <si>
    <t>Einzahlungen bereinigt um COVID-19-Fonds-Einzahlungen</t>
  </si>
  <si>
    <t>COVID**</t>
  </si>
  <si>
    <t>*kA. = keine %-Angabe, da die prozentuelle Veränderung keinen aussagekräftigen Wert liefert, oder ein Wert ist negativ</t>
  </si>
  <si>
    <t>kA.*</t>
  </si>
  <si>
    <t>kA.</t>
  </si>
  <si>
    <t>sonstige</t>
  </si>
  <si>
    <t>Klima, Umwelt und Energie</t>
  </si>
  <si>
    <t>Landwirtschaft, Regionen und Tourismus</t>
  </si>
  <si>
    <t>Mobilität</t>
  </si>
  <si>
    <t>Innovation u. Technologie (Forschung)</t>
  </si>
  <si>
    <t>Familie und Jugend</t>
  </si>
  <si>
    <t>Fremdenwesen</t>
  </si>
  <si>
    <t>Justiz</t>
  </si>
  <si>
    <t>Vor COVID/
März 2021</t>
  </si>
  <si>
    <t>davon UG 25 Dienstgeberbeiträge</t>
  </si>
  <si>
    <t>- Zahlungserleichterungen lt. Monatsbericht-Dezember (UG 16, UG 25)</t>
  </si>
  <si>
    <t>UG 44 - Kommunalinvestitionsgesetz 2020 (KIG 2020)</t>
  </si>
  <si>
    <t>Abweichung</t>
  </si>
  <si>
    <t>Auszahlungs- bzw. aufwandsseitigige Unterschiede</t>
  </si>
  <si>
    <t>davon UG 14 Militärische Angelegenheiten</t>
  </si>
  <si>
    <t>davon UG 13 Justiz</t>
  </si>
  <si>
    <t>davon UG 02 Bundesgesetzgebung</t>
  </si>
  <si>
    <t>davon UG 46 Finanzmarktstabilität</t>
  </si>
  <si>
    <t>Periodenabgrenzung (finanzierungswirksame Aufwendungen)</t>
  </si>
  <si>
    <t>davon UG 58 Finanzierungen, Währungstauschverträge</t>
  </si>
  <si>
    <t>davon UG 22 Pensionsversicherung</t>
  </si>
  <si>
    <t>davon UG 24 Gesundheit</t>
  </si>
  <si>
    <t>davon UG 42 Landwirtschaft, Regionen und Tourismus</t>
  </si>
  <si>
    <t>davon UG 41 Mobilität</t>
  </si>
  <si>
    <t>davon UG 45 Bundesvermögen</t>
  </si>
  <si>
    <t>davon UG 16 Öffentliche Abgaben</t>
  </si>
  <si>
    <t>Einzahlungs- bzw. ertragsseitige Unterschiede</t>
  </si>
  <si>
    <t>Einzahlungen aus Darlehen und Vorschüssen</t>
  </si>
  <si>
    <t>davon UG 25 Familie und Jugend</t>
  </si>
  <si>
    <t>davon UG 25.01.07.00-2/8344.000 DGB (zw)</t>
  </si>
  <si>
    <t>davon UG  25.02.01.00-2/8530.145 Rückzahlungen des Reservefonds</t>
  </si>
  <si>
    <t>davon OLG Wien 13.02.02.00-2/8851.902 Vermögensverfall</t>
  </si>
  <si>
    <t>davon OLG Wien 13.02.02.00-2/8170.913 Zivilprozesse</t>
  </si>
  <si>
    <t>davon UG 51 Kassenverwaltung</t>
  </si>
  <si>
    <t>davon UG 20 Arbeit</t>
  </si>
  <si>
    <t>davon UG 30 Bildung</t>
  </si>
  <si>
    <t>Saldo Finanzierungsrechnung</t>
  </si>
  <si>
    <t>Einzahlungen aus Investitionen und Darlehen und Vorschüssen</t>
  </si>
  <si>
    <t>- Auszahlungen aus Investitionen und Darlehen und Vorschüssen</t>
  </si>
  <si>
    <t>Saldo Finanzierungsrechnung (Investitionen und Darlehen/Vorschüsse)</t>
  </si>
  <si>
    <t>- Auszahlungen aus finanzierungswirksamen Aufwendungen</t>
  </si>
  <si>
    <t>Saldo Finanzierungs-/Ergebnisrechnung (finanzierungswirksame Aufwendungen/Erträge)</t>
  </si>
  <si>
    <t>Periodenabgrenzung und nicht finanzierungswirksame Erträge</t>
  </si>
  <si>
    <t>- Periodenabgrenzung und nicht finanzierungswirksame Aufwendungen</t>
  </si>
  <si>
    <t>Saldo Ergebnisrechnung (Periodenabg. und nicht finanzierungsw. Erträge/Aufwendungen</t>
  </si>
  <si>
    <t>Saldo Ergebnisrechnung</t>
  </si>
  <si>
    <t>Unterschied Ergebnis- und Finanzierungsrechnung</t>
  </si>
  <si>
    <t>1) Die Auszahlungen gemäß Epidemiegesetz waren um 4,9 Mio. € höher als der hierfür vom COVID-19-Krisenbewältigungsfonds an die UG 24 Gesundheit überweisene Betrag. Die Differenz wurde durch Minderauszahlungen beim Zweckzuschussgesetz (363,2 Mio. € statt 371,5 Mio. €) bedeckt.
2) Corona-Familienhärteausgleich: Zusätzlich zu den 30,0 Mio. € für den Familienkrisenfonds aus Mitteln des COVID-19-Krisenbewältigungsfonds (13,0 Mio. € UG 21 und 17,0 Mio. € UG 25) wurden 100,0 Mio. € für den Familienhärtefonds aus Mitteln des FLAF (UG 25) zur Verfügung gestellt. Per 31.12.2020 waren 100,0 Mio. € vom Ressort ausbezahlt. Die Gesamtauszahlungen für diese beiden Maßnahmen beliefen sich auf 129,6 Mio. €.
3) Die sonstigen Auszahlungen des Ressorts für Paketpost und Transporte können nicht einer einzelnen Maßnahme zugeordnet werden und wurden aus den Mitteln für die Gesundheitsvorsorge bzw. für Distance Learning bedeckt.
4) Die Bedeckung erfolgte durch die Mittel für Härtefälle in der Landwirtschaft.
5) Die Bedeckung erfolgte durch die Mittel für Härtefälle bei Privatzimmervermieterinnen und -vermieter.
6) Die Bedeckung erfolgte durch die Mittel für das COVID-19-Präventionsprogramm im Tourismus.
7) Bei den Mitteln für die COFAG handelt es sich um keine Einzahlung in die UG 45, sondern um eine Budgetumschichtung innerhalb der UG 45. Ohne diese Budgetumschichtung wurden den Ressorts somit 5.280,1 Mio. € aus dem COVID-19-Krisenbewältigungsfonds zur Verfügung gestellt.</t>
  </si>
  <si>
    <t>COFAG - COVID-19-Haftungszahlungen</t>
  </si>
  <si>
    <t>davon Standortsicherung (Eigenkapitalzuschuss AUA)</t>
  </si>
  <si>
    <t>davon Verlustersatz</t>
  </si>
  <si>
    <t>davon Fixkostenzuschuss I &amp; FKZ 800.000</t>
  </si>
  <si>
    <t>davon Lockdown-Umsatzersatz November und Dezember</t>
  </si>
  <si>
    <t>COFAG-Mittel (Ziehungsnotiz/Liquiditätsreserve)</t>
  </si>
  <si>
    <t>COFAG - Verwaltungsaufwand</t>
  </si>
  <si>
    <r>
      <t xml:space="preserve">Bundesvermögen </t>
    </r>
    <r>
      <rPr>
        <b/>
        <vertAlign val="superscript"/>
        <sz val="9"/>
        <color theme="1"/>
        <rFont val="Calibri"/>
        <family val="2"/>
        <scheme val="minor"/>
      </rPr>
      <t>7)</t>
    </r>
  </si>
  <si>
    <t>Kommunalinvestitionsgesetz 2020  </t>
  </si>
  <si>
    <r>
      <t xml:space="preserve">Umsatzersatz Tourismus </t>
    </r>
    <r>
      <rPr>
        <vertAlign val="superscript"/>
        <sz val="9"/>
        <rFont val="Calibri"/>
        <family val="2"/>
        <scheme val="minor"/>
      </rPr>
      <t>5)</t>
    </r>
  </si>
  <si>
    <r>
      <t xml:space="preserve">Umsatzersatz Landwirtschaft </t>
    </r>
    <r>
      <rPr>
        <vertAlign val="superscript"/>
        <sz val="9"/>
        <rFont val="Calibri"/>
        <family val="2"/>
        <scheme val="minor"/>
      </rPr>
      <t>4)</t>
    </r>
  </si>
  <si>
    <t>Außerordentlicher Zivildienst</t>
  </si>
  <si>
    <t>COVID-19-Präventionsprogramm im Tourismus (inkl. Abwicklungskosten)</t>
  </si>
  <si>
    <t>Sonderbudget Österreich Werbung</t>
  </si>
  <si>
    <t>Härtefälle Privatzimmervermieter</t>
  </si>
  <si>
    <t>Härtefälle in der Landwirtschaft</t>
  </si>
  <si>
    <t>Investitionspaket für den Klimaschutz, Teil UG 41 - KLI.EN</t>
  </si>
  <si>
    <t>EK-Zuschuss an Rail Cargo Austria AG</t>
  </si>
  <si>
    <t>ÖBB Infrastruktur - Adaptierung Zuschussverträge 2018-2023</t>
  </si>
  <si>
    <t>VDV ÖBB PV - Fernverkehr</t>
  </si>
  <si>
    <t>VDV Notvergabe Westbahnstrecke (inkl. Verlängerungen)</t>
  </si>
  <si>
    <t>BEV Zertifizierungstellen (Schutzmasken, Augenschutz)</t>
  </si>
  <si>
    <t>Investitionsprämie (inkl. Abwicklungskosten)</t>
  </si>
  <si>
    <t>Lehrlingsbonus und Kleinunternehmerbonus (inkl. Abwicklungskosten)</t>
  </si>
  <si>
    <t>BHAG für Prüfaktivitäten iZm. dem Härtefallfonds</t>
  </si>
  <si>
    <t>aws Comeback-Zuschuss Film- &amp; TV-Produktionen (inkl. Abwicklungskosten)</t>
  </si>
  <si>
    <t>aws Start-Up- Hilfsfonds, Teil UG 40 (inkl. Abwicklungskosten)</t>
  </si>
  <si>
    <t>Beschaffung medizinischer Produkte durch ÖRK/Dritte</t>
  </si>
  <si>
    <t>Härtefallfonds (Abwicklung durch WKÖ)</t>
  </si>
  <si>
    <t>Investitionspaket für den Klimaschutz, Teil UG 34 - ESA</t>
  </si>
  <si>
    <t>Investitionspaket für den Klimaschutz, Teil UG 34 - FFG</t>
  </si>
  <si>
    <t>aws Start-Up- Hilfsfonds, Teil UG 34</t>
  </si>
  <si>
    <t>Klinische Forschung und Alternative Produktionsstrategien</t>
  </si>
  <si>
    <t>Innovation und Technologie (Forschung)</t>
  </si>
  <si>
    <t>Klinische Forschung</t>
  </si>
  <si>
    <t>Abfederung finanzieller Nettoschaden - Leopold Museum</t>
  </si>
  <si>
    <t>Unterstützungsfonds für selbstständige KünstlerInnen</t>
  </si>
  <si>
    <t>Abfederung finanzieller Nettoschaden - Bundestheater</t>
  </si>
  <si>
    <t>Abfederung finanzieller Nettoschaden - Bundesmuseen</t>
  </si>
  <si>
    <t>Dotierung Künstler-SV-Fonds</t>
  </si>
  <si>
    <t>Auszahlung
der Ressorts</t>
  </si>
  <si>
    <t>Einzahlung
COVID-19-Fonds</t>
  </si>
  <si>
    <t>Vorläufiger Erfolg 2020</t>
  </si>
  <si>
    <t>Finanzierungsrechnung, in Mio. €</t>
  </si>
  <si>
    <t>fortgesetzt</t>
  </si>
  <si>
    <t>Mehrbedarf ÖMBG zur Abwendung der Insolvenz</t>
  </si>
  <si>
    <t xml:space="preserve">Schulveranstaltungsausfall-Härtefonds </t>
  </si>
  <si>
    <r>
      <t xml:space="preserve">Sonstige Auszahlungen (Paketpost und Transporte) </t>
    </r>
    <r>
      <rPr>
        <vertAlign val="superscript"/>
        <sz val="9"/>
        <color theme="1"/>
        <rFont val="Calibri"/>
        <family val="2"/>
        <scheme val="minor"/>
      </rPr>
      <t>3)</t>
    </r>
  </si>
  <si>
    <t>Infrastruktur für Distance Learning</t>
  </si>
  <si>
    <t>Gesundheitsvorsorge (Masken, Desinfektionsm., Tests etc.)</t>
  </si>
  <si>
    <t>Abwicklungskosten (Corona-FHA &amp; Sonderbetreuungszeit)</t>
  </si>
  <si>
    <r>
      <t xml:space="preserve">Corona-Familienhärteausgleich, Teil UG 25 </t>
    </r>
    <r>
      <rPr>
        <vertAlign val="superscript"/>
        <sz val="9"/>
        <color theme="1"/>
        <rFont val="Calibri"/>
        <family val="2"/>
        <scheme val="minor"/>
      </rPr>
      <t>2)</t>
    </r>
  </si>
  <si>
    <t>Beschaffung Arzneimittel Remdesivir</t>
  </si>
  <si>
    <t>Österreichische Gesundheitskasse</t>
  </si>
  <si>
    <t>Beschaffung COVID-19-Impfstoffe (Anzahlung)</t>
  </si>
  <si>
    <t>Förderung der Stopp-Corona-App</t>
  </si>
  <si>
    <t>Zweckzuschussgesetz</t>
  </si>
  <si>
    <t>Beschaffung Influenza Grippe-Impfstoff &amp; Impfungen</t>
  </si>
  <si>
    <r>
      <t xml:space="preserve">Kosten gem. Epedemiegesetz </t>
    </r>
    <r>
      <rPr>
        <vertAlign val="superscript"/>
        <sz val="9"/>
        <color theme="1"/>
        <rFont val="Calibri"/>
        <family val="2"/>
        <scheme val="minor"/>
      </rPr>
      <t>1)</t>
    </r>
  </si>
  <si>
    <t>Anerkennungsfonds für Freiwilligenengagement</t>
  </si>
  <si>
    <t>Corona-Familienhärteausgleich, Teil UG 21, via Länder</t>
  </si>
  <si>
    <t>Zweckzuschuss Pflege</t>
  </si>
  <si>
    <t>Sonderbetreuungszeitgeld</t>
  </si>
  <si>
    <t>Bewachung von Isolier-/Quarantänezonen &amp; Testungen</t>
  </si>
  <si>
    <t>Asyl-Betreuungsstellen u. audiovisuelle Vernehmung</t>
  </si>
  <si>
    <t>Bundessporteinrichtungen (Einnahmenentfall)</t>
  </si>
  <si>
    <t>Unterstützung Sportligen (via Bundessport GmbH)</t>
  </si>
  <si>
    <t>NPO-Unterstützungsfonds (via aws; inkl. Abwicklungskosten)</t>
  </si>
  <si>
    <t>Sonstige Leistungen/Beschaffungen des ÖBH iZm. COVID-19</t>
  </si>
  <si>
    <t>COVID-19-Assistenzeinsätze (BMI) des ÖBH</t>
  </si>
  <si>
    <t>Einrichtung des COVID-19-Lagers</t>
  </si>
  <si>
    <t>Beschaffung von Antigentests für die COVID-19-Massentests</t>
  </si>
  <si>
    <t>Gesundheitsvorsorge im Strafvollzug</t>
  </si>
  <si>
    <t>Medizinisch-technisches Testgerät für Justizanstalten</t>
  </si>
  <si>
    <t>Schutzmasken (inkl. FFP2), Handschuhe u. Desinfektionsmittel</t>
  </si>
  <si>
    <t>Werkleistungen durch Dritte</t>
  </si>
  <si>
    <t>Darlehen für Österreicher im Ausland</t>
  </si>
  <si>
    <t>Repatriierungsflüge des BMEIA</t>
  </si>
  <si>
    <t>Gesundheitsvorsorge Sicherheitsakademie (SIAK)</t>
  </si>
  <si>
    <t>Gesundheitsvorsorge Zentralleitung</t>
  </si>
  <si>
    <t>Gesundheitsvorsorge Einsatzkommando Cobra</t>
  </si>
  <si>
    <t>Hygieneschutzmaßnahmen und technische Ausstattung LPDs</t>
  </si>
  <si>
    <t>Medienhilfspaket</t>
  </si>
  <si>
    <t>Druckkostenbeitrag Zeitungen und Vertriebsförderung</t>
  </si>
  <si>
    <t>COVID-19-Infokampagne</t>
  </si>
  <si>
    <t>Gesamtergebnis</t>
  </si>
  <si>
    <t>58.01.02 Kurzfristige Verpflichtungen</t>
  </si>
  <si>
    <t>58.01.01 Finanzierungen, Währungstauschverträge, Wertpapiergebarung</t>
  </si>
  <si>
    <t>58.01 Finanzierungen und Währungstauschverträge</t>
  </si>
  <si>
    <t>58 Finanzierungen, Währungstauschverträge</t>
  </si>
  <si>
    <t>51.01.04 Transfer von der EU</t>
  </si>
  <si>
    <t>51.01.01 Geldverkehr des Bundes</t>
  </si>
  <si>
    <t>51.01 Kassenverwaltung</t>
  </si>
  <si>
    <t>46.01.03 Haftungen (variabel)</t>
  </si>
  <si>
    <t>46.01.02 Haftungen (fix)</t>
  </si>
  <si>
    <t>46.01.01 Partizipations-Kapitalbeteiligungen</t>
  </si>
  <si>
    <t>46.01 Finanzmarktstabilität</t>
  </si>
  <si>
    <t>45.02.06 COVID-19-Krisenbewältigungsfonds</t>
  </si>
  <si>
    <t>45.02.04 Besondere Zahlungsverpflichtungen</t>
  </si>
  <si>
    <t>45.02.03 Unbewegliches Bundesvermögen</t>
  </si>
  <si>
    <t>45.02.02 Bundesdarlehen</t>
  </si>
  <si>
    <t>45.02.01 Kapitalbeteiligungen</t>
  </si>
  <si>
    <t>45.02 Bundesvermögensverwaltung</t>
  </si>
  <si>
    <t>45.01.04 Sonstige Finanzhaftungen (variabel)</t>
  </si>
  <si>
    <t>45.01.03 Sonstige Finanzhaftungen (fix)</t>
  </si>
  <si>
    <t>45.01.02 Ausfuhrfinanzierungsförderungsgesetz</t>
  </si>
  <si>
    <t>45.01.01 Ausfuhrförderungsgesetz</t>
  </si>
  <si>
    <t>45.01 Haftungen des Bundes</t>
  </si>
  <si>
    <t>44.02.02 Katastrophenfonds, fix</t>
  </si>
  <si>
    <t>44.02.01 Katastrophenfonds, variabel</t>
  </si>
  <si>
    <t>44.02 Katastrophenfonds</t>
  </si>
  <si>
    <t>44.01.05 Bedarfszuweisung an Länder (variabel)</t>
  </si>
  <si>
    <t>44.01.04 Transfers an Länder und Gemeinden, nicht variabel</t>
  </si>
  <si>
    <t>44.01.03 Zuschüsse für Krankenanstalten, variabel</t>
  </si>
  <si>
    <t>44.01.02 Finanzzuweisungen in Nahverkehrsangelegenheiten, variabel</t>
  </si>
  <si>
    <t>44.01.01 Finanzkraftstärkung der Gemeinden, variabel</t>
  </si>
  <si>
    <t>44.01 Transfers an Länder und Gemeinden</t>
  </si>
  <si>
    <t>43.02.03 Siedlungswasserwirtschaft</t>
  </si>
  <si>
    <t>43.02.02 Altlastensanierung</t>
  </si>
  <si>
    <t>43.02.01 Abfallwirtschaft und Chemie</t>
  </si>
  <si>
    <t>43.02 Abfallwirtschaft und Chemie</t>
  </si>
  <si>
    <t>43.01.07 Energiepolitik</t>
  </si>
  <si>
    <t>43.01.06 Strahlenschutz</t>
  </si>
  <si>
    <t>43.01.05 Nachhaltiger Natur- und Umweltschutz</t>
  </si>
  <si>
    <t>43.01.04 Emissionshandel</t>
  </si>
  <si>
    <t>43.01.03 Klima- und Energiefonds</t>
  </si>
  <si>
    <t>43.01.02 Umweltförderung im Inland</t>
  </si>
  <si>
    <t>43.01 Klima, Energie- und Umweltpolitik</t>
  </si>
  <si>
    <t>42.03.02 Wasser</t>
  </si>
  <si>
    <t>42.03.01 Forst</t>
  </si>
  <si>
    <t>42.03 Forst-, Wasserressourcen und Naturgefahrenmanagement</t>
  </si>
  <si>
    <t>42.02.10 Bergbau</t>
  </si>
  <si>
    <t>42.02.09 Sicherheitsforschung</t>
  </si>
  <si>
    <t>42.02.08 Fernmeldebehörden/Funküberwachung</t>
  </si>
  <si>
    <t>42.02.07 Telekommunikation</t>
  </si>
  <si>
    <t>42.02.06 Tourismus</t>
  </si>
  <si>
    <t>42.02.05 Dienststellen/Wein</t>
  </si>
  <si>
    <t>42.02.04 Dienststellen/Landwirtschaft</t>
  </si>
  <si>
    <t>42.02.03 Forschung und Sonstige Maßnahmen</t>
  </si>
  <si>
    <t>42.02.02 Marktordnungsmaßnahmen und Fischerei</t>
  </si>
  <si>
    <t>42.02.01 Ländliche Entwicklung</t>
  </si>
  <si>
    <t>42.02 Landwirtschaft, Regionalpolitik und Tourismus</t>
  </si>
  <si>
    <t>42.01.03 Zivildienst</t>
  </si>
  <si>
    <t>42.01.02 Beteiligungen</t>
  </si>
  <si>
    <t>42.01.01 Zentralstelle</t>
  </si>
  <si>
    <t>42.01 Steuerung und Services</t>
  </si>
  <si>
    <t>41.02.07 Fernmeldebehörden / Funküberwachungen</t>
  </si>
  <si>
    <t>41.02.06 Wasser</t>
  </si>
  <si>
    <t>41.02.05 Luft</t>
  </si>
  <si>
    <t>41.02.04 Straße</t>
  </si>
  <si>
    <t>41.02.03 Telekommunikation</t>
  </si>
  <si>
    <t>41.02.02 Schiene</t>
  </si>
  <si>
    <t>41.02.01 Gesamtverkehr und Beteiligungen im Verkehr</t>
  </si>
  <si>
    <t>41.02 Verkehrs- und Nachrichtenwesen</t>
  </si>
  <si>
    <t>41.01.03 Österreichisches Patentamt</t>
  </si>
  <si>
    <t>41.01.02 Klima- und Energiefonds (KLI.EN)</t>
  </si>
  <si>
    <t>41.01.01 Zentralstelle</t>
  </si>
  <si>
    <t>41.01 Steuerung und Services</t>
  </si>
  <si>
    <t>40.05.01 Digitalisierung</t>
  </si>
  <si>
    <t>40.05 Digitalisierung</t>
  </si>
  <si>
    <t>40.04.02 Bau u. Liegenschaftsmanagement</t>
  </si>
  <si>
    <t>40.04.01 Burghauptmannschaft Österreich</t>
  </si>
  <si>
    <t>40.04 Historische Objekte</t>
  </si>
  <si>
    <t>40.03.01 Eich- und Vermessungswesen</t>
  </si>
  <si>
    <t>40.03 Eich- und Vermessungswesen</t>
  </si>
  <si>
    <t>40.02.02 Unternehmensbezogene Arbeitsmarktförderung</t>
  </si>
  <si>
    <t>40.02.01 Wirtschaftsförderung</t>
  </si>
  <si>
    <t>40.02 Transferleistungen an die Wirtschaft</t>
  </si>
  <si>
    <t>40.01.04 Beschusswesen</t>
  </si>
  <si>
    <t>40.01.03 Bundeswettbewerbsbehörde</t>
  </si>
  <si>
    <t>40.01.02 Bundesmobilienverwaltung</t>
  </si>
  <si>
    <t>40.01.01 Zentralstelle</t>
  </si>
  <si>
    <t>40.01 Steuerung und Services</t>
  </si>
  <si>
    <t>34.01.03 FTI-Förderung</t>
  </si>
  <si>
    <t>34.01.02 FTI-Infrastruktur</t>
  </si>
  <si>
    <t>34.01.01 Internationale Kooperation</t>
  </si>
  <si>
    <t>34.01 Forschung, Technologie und Innovation</t>
  </si>
  <si>
    <t>33.01.03 Gründung innovativer Unternehmen</t>
  </si>
  <si>
    <t>33.01.02 Innovation, Technologietransfer</t>
  </si>
  <si>
    <t>33.01.01 Kooperation Wissenschaft-Wirtschaft</t>
  </si>
  <si>
    <t>33.01 Wirtschaft (Forschung)</t>
  </si>
  <si>
    <t>32.03.02 Bundestheater</t>
  </si>
  <si>
    <t>32.03.01 Bundesmuseen</t>
  </si>
  <si>
    <t>32.03 Kultureinrichtungen</t>
  </si>
  <si>
    <t>32.01.04 Steuerung und Infrastruktur</t>
  </si>
  <si>
    <t>32.01.03 Denkmalschutz</t>
  </si>
  <si>
    <t>32.01.02 Kunst- und Kulturförderung</t>
  </si>
  <si>
    <t>32.01 Kunst und Kultur</t>
  </si>
  <si>
    <t>31.03.02 Basisfinanzierung von Institutionen</t>
  </si>
  <si>
    <t>31.03.01 Projekte und Programme</t>
  </si>
  <si>
    <t>31.03 Forschung und Entwicklung</t>
  </si>
  <si>
    <t>31.02.04 Studienbeihilfenbehörde</t>
  </si>
  <si>
    <t>31.02.03 Services und Förderungen für Studierende</t>
  </si>
  <si>
    <t>31.02.02 Fachhochschulen</t>
  </si>
  <si>
    <t>31.02.01 Universitäten</t>
  </si>
  <si>
    <t>31.02 Tertiäre Bildung</t>
  </si>
  <si>
    <t>31.01.01 Zentralstelle und Serviceeinrichtungen</t>
  </si>
  <si>
    <t>31.01 Steuerung und Services</t>
  </si>
  <si>
    <t>30.02.10 Ressourcen für private mittlere und höhere Schulen</t>
  </si>
  <si>
    <t>30.02.09 Heime sowie besondere Einrichtungen</t>
  </si>
  <si>
    <t>30.02.08 Auslandsschulen</t>
  </si>
  <si>
    <t>30.02.07 Zweckgebundene Gebarung Bundesschulen</t>
  </si>
  <si>
    <t>30.02.06 Bildungsanstalten f. Elementar- u. Sozialpädagogik</t>
  </si>
  <si>
    <t>30.02.05 Berufsbildende mittlere und höhere Schulen</t>
  </si>
  <si>
    <t>30.02.03 Pflichtschulen Sekundarstufe II</t>
  </si>
  <si>
    <t>30.02.02 AHS-Sekundarstufe I</t>
  </si>
  <si>
    <t>30.02.01 Pflichtschulen Primar- und Sekundarstufe I</t>
  </si>
  <si>
    <t>30.02 Schule einschließlich Lehrpersonal</t>
  </si>
  <si>
    <t>30.01.09 Steuerung Elementarpädagogik</t>
  </si>
  <si>
    <t>30.01.08 Institut für QS im österreichischen Schulwesen</t>
  </si>
  <si>
    <t>30.01.07 Förderungen und Transfers</t>
  </si>
  <si>
    <t>30.01.06 Lebenslanges Lernen</t>
  </si>
  <si>
    <t>30.01.05 Lehrer/innenbildung</t>
  </si>
  <si>
    <t>30.01.04 Qualitätsentwicklung und -steuerung</t>
  </si>
  <si>
    <t>30.01.03 Räumliche Infrastruktur</t>
  </si>
  <si>
    <t>30.01.02 Regionale Schulverwaltung</t>
  </si>
  <si>
    <t>30.01.01 Zentralstelle</t>
  </si>
  <si>
    <t>30.01 Steuerung und Services</t>
  </si>
  <si>
    <t>25.02.03 Steuerung und Services</t>
  </si>
  <si>
    <t>25.02.02 Jugendpolitische Maßnahmen</t>
  </si>
  <si>
    <t>25.02.01 Familienpolitische Maßnahmen</t>
  </si>
  <si>
    <t>25.02 Familienpolitische Maßnahmen und Jugend</t>
  </si>
  <si>
    <t>25.01.07 Einnahmen des FLAF</t>
  </si>
  <si>
    <t>25.01.06 Unterhaltsvorschüsse</t>
  </si>
  <si>
    <t>25.01.05 Sonstige familienpolitische Maßnahmen des FLAF</t>
  </si>
  <si>
    <t>25.01.04 Transfers Sozialversicherungsträger</t>
  </si>
  <si>
    <t>25.01.03 Fahrtbeihilfe, Freifahrten, Schulbücher</t>
  </si>
  <si>
    <t>25.01.02 Kinderbetreuungsgeld</t>
  </si>
  <si>
    <t>25.01.01 Familienbeihilfe</t>
  </si>
  <si>
    <t>25.01 Ausgleichsfonds für Familienbeihilfen</t>
  </si>
  <si>
    <t>24.03.02 Veterinär-, Lebensmittel- u. Gentechnologieangelegenheiten</t>
  </si>
  <si>
    <t>24.03.01 Gesundh. fördg. , - prävention u. Maßn. gg. Suchtmittelm.</t>
  </si>
  <si>
    <t>24.03 Gesundheitsvorsorge u. Verbrauchergesundheit</t>
  </si>
  <si>
    <t>24.02.03 Leistungen an Sozialversicherungen</t>
  </si>
  <si>
    <t>24.02.02 Abgeltung des Mehraufwandes durch FLAF-Zahlungen</t>
  </si>
  <si>
    <t>24.02.01 Krankenanstaltenfinanzierung nach dem KAKuG, variabel</t>
  </si>
  <si>
    <t>24.02 Gesundheitssystemfinanzierung</t>
  </si>
  <si>
    <t>24.01.02 Beteilig. und Überweisungen (AGES und GÖG)</t>
  </si>
  <si>
    <t>24.01.01 e-health und Gesundheitsgesetze</t>
  </si>
  <si>
    <t>24.01 Steuerung Gesundheitssystem</t>
  </si>
  <si>
    <t>23.02.04 Landeslehrer Pflegegeld</t>
  </si>
  <si>
    <t>23.02.03 ÖBB Pflegegeld</t>
  </si>
  <si>
    <t>23.02.02 Post Pflegegeld</t>
  </si>
  <si>
    <t>23.02.01 Hoheitsverwaltung und Ausgegliederte Institutionen Pflegegel</t>
  </si>
  <si>
    <t>23.02 Pflegegeld</t>
  </si>
  <si>
    <t>23.01.04 Landeslehrer Ruhe- und Versorgungsgenüsse inkl. SV</t>
  </si>
  <si>
    <t>23.01.03 ÖBB Ruhe- und Versorgungsgenüsse inkl. SV</t>
  </si>
  <si>
    <t>23.01.02 Post Ruhe- und Versorgungsgenüsse inkl. SV</t>
  </si>
  <si>
    <t>23.01.01 Hoheitsverwaltung und Ausgegliederte Institutionen Pensionen</t>
  </si>
  <si>
    <t>23.01 Ruhe und Versorgungsgenüsse inkl. SV</t>
  </si>
  <si>
    <t>22.01.03 Nachtschwerarbeit variabel</t>
  </si>
  <si>
    <t>22.01.02 Ausgleichszulagen variabel</t>
  </si>
  <si>
    <t>22.01.01 Bundesbeitrag, Partnerleistung variabel</t>
  </si>
  <si>
    <t>22.01 Bundesbeitrag Partnerleistung Ausgleichszulagen NSchG var.</t>
  </si>
  <si>
    <t>21.04.01 Maßnahmen für Behinderte, spezielle Förderprogramme</t>
  </si>
  <si>
    <t>21.04 Maßnahmen für Behinderte</t>
  </si>
  <si>
    <t>21.03.04 Hilfeleistung für Opfer von Verbrechen, Heimopfer</t>
  </si>
  <si>
    <t>21.03.03 Opferfürsorge</t>
  </si>
  <si>
    <t>21.03.02 Heeresversorgung, Impfschaden</t>
  </si>
  <si>
    <t>21.03.01 Kriegsopferversorgung</t>
  </si>
  <si>
    <t>21.03 Versorgungs- und Entschädigungsgesetze</t>
  </si>
  <si>
    <t>21.02.02 Pflegefonds, 24h-Betreuung, pflegende Angehörige</t>
  </si>
  <si>
    <t>21.02.01 Pflegegeld und Pflegekarenz</t>
  </si>
  <si>
    <t>21.02 Pflege</t>
  </si>
  <si>
    <t>21.01.04 EU, Internationales, Soziales, Senioren</t>
  </si>
  <si>
    <t>21.01.03 Konsumentenschutz</t>
  </si>
  <si>
    <t>21.01.02 Bundesamt für Soziales und Behindertenwesen</t>
  </si>
  <si>
    <t>21.01.01 Zentralstelle</t>
  </si>
  <si>
    <t>21.01 Steuerung und Services</t>
  </si>
  <si>
    <t>20.02.01 Arbeitsinspektion</t>
  </si>
  <si>
    <t>20.02 Arbeitsinspektion</t>
  </si>
  <si>
    <t>20.01.04 Arbeitsmarktadministration AMS</t>
  </si>
  <si>
    <t>20.01.03 Leistungen/Beiträge BMAFJ</t>
  </si>
  <si>
    <t>20.01.02 Aktive Arbeitsmarktpolitik</t>
  </si>
  <si>
    <t>20.01.01 Arbeitsmarktadministration BMAFJ</t>
  </si>
  <si>
    <t>20.01 Arbeitsmarkt</t>
  </si>
  <si>
    <t>18.01.05 Grenz-, Visa- und fremdenpolizeiliche Angelegenheiten</t>
  </si>
  <si>
    <t>18.01.04 Migration und Zentrale Dienste</t>
  </si>
  <si>
    <t>18.01.03 Infrastruktur</t>
  </si>
  <si>
    <t>18.01.02 Bundesamt für Fremdenwesen und Asyl, Rückkehr</t>
  </si>
  <si>
    <t>18.01.01 Grundversorgung</t>
  </si>
  <si>
    <t>18.01 Fremdenwesen</t>
  </si>
  <si>
    <t>17.02.03 Sportgroßprojekte</t>
  </si>
  <si>
    <t>17.02.04 Bundessporteinrichtungen GmbH</t>
  </si>
  <si>
    <t>17.02.02 Besondere Sportförderung</t>
  </si>
  <si>
    <t>17.02.01 Allgemeine Sportförderung &amp; Services</t>
  </si>
  <si>
    <t>17.02 Sport</t>
  </si>
  <si>
    <t>17.01.01 Öffentl. Dienst u. Zentralstelle</t>
  </si>
  <si>
    <t>17.01 Steuerung und Services</t>
  </si>
  <si>
    <t>16.01.01 Bruttosteuern</t>
  </si>
  <si>
    <t>16.01 Öffentliche Abgaben</t>
  </si>
  <si>
    <t>15.03.02 Finanzprokuratur</t>
  </si>
  <si>
    <t>15.03.01 Bundesfinanzgericht</t>
  </si>
  <si>
    <t>15.03 Rechtsvertretung &amp; Rechtsinstanz</t>
  </si>
  <si>
    <t>15.02.07 Zentrale Services</t>
  </si>
  <si>
    <t>15.02.06 Prüfdienst für Lohnabgaben und Beiträge</t>
  </si>
  <si>
    <t>15.02.05 Amt für Betrugsbekämpfung</t>
  </si>
  <si>
    <t>15.02.04 Finanzamt für Großbetriebe</t>
  </si>
  <si>
    <t>15.02.03 Zollamt Österreich</t>
  </si>
  <si>
    <t>15.02.02 Steuer- &amp; Zollkoordination</t>
  </si>
  <si>
    <t>15.02.01 Finanzamt Österreich</t>
  </si>
  <si>
    <t>15.02 Steuer- &amp; Zollverwaltung</t>
  </si>
  <si>
    <t>15.01.04 Bundesfinanzakademie</t>
  </si>
  <si>
    <t>15.01.03 Personal, das für Dritte leistet</t>
  </si>
  <si>
    <t>15.01.02 Einhebungsvergütungen</t>
  </si>
  <si>
    <t>15.01.01 Zentralstelle</t>
  </si>
  <si>
    <t>15.01 Steuerung &amp; Services</t>
  </si>
  <si>
    <t>14.05.03 Sektion IV</t>
  </si>
  <si>
    <t>14.05.02 Sektion III</t>
  </si>
  <si>
    <t>14.05.01 Generalstabsdirektion</t>
  </si>
  <si>
    <t>14.05 Landesverteidigung</t>
  </si>
  <si>
    <t>14.04.01 Sektion I</t>
  </si>
  <si>
    <t>14.04 Präsidiale, Personal und Support</t>
  </si>
  <si>
    <t>13.03.02 Bewährungshilfe</t>
  </si>
  <si>
    <t>13.03.01 Justizanstalten</t>
  </si>
  <si>
    <t>13.03 Strafvollzug</t>
  </si>
  <si>
    <t>13.02.07 Bundesverwaltungsgericht</t>
  </si>
  <si>
    <t>13.02.06 Zentrale Ressourcensteuerung</t>
  </si>
  <si>
    <t>13.02.05 Oberlandesgericht Innsbruck</t>
  </si>
  <si>
    <t>13.02.04 Oberlandesgericht Graz</t>
  </si>
  <si>
    <t>13.02.03 Oberlandesgericht Linz</t>
  </si>
  <si>
    <t>13.02.02 Oberlandesgericht Wien</t>
  </si>
  <si>
    <t>13.02.01 Oberster Gerichtshof und Generalprokuratur</t>
  </si>
  <si>
    <t>13.02 Rechtsprechung</t>
  </si>
  <si>
    <t>13.01.04 Datenschutzbehörde</t>
  </si>
  <si>
    <t>13.01.03 Opferhilfe</t>
  </si>
  <si>
    <t>13.01.02 Erwachsenenschutz</t>
  </si>
  <si>
    <t>13.01.01 Strategie, Legistik</t>
  </si>
  <si>
    <t>13.01 Steuerung und Services</t>
  </si>
  <si>
    <t>12.02.02 Beiträge an Internationale Organisationen</t>
  </si>
  <si>
    <t>12.02.01 Entwicklungszusammenarbeit und Auslandskatastrophenfonds</t>
  </si>
  <si>
    <t>12.02 Außenpolitische Maßnahmen</t>
  </si>
  <si>
    <t>12.01.02 Vertretungsbehörden</t>
  </si>
  <si>
    <t>12.01.01 Zentralstelle</t>
  </si>
  <si>
    <t>12.01 Außenpolitische Planung, Infrastruktur u. Koordination</t>
  </si>
  <si>
    <t>11.04.05 Sonstige Serviceleistungen</t>
  </si>
  <si>
    <t>11.04.04 Kommunikations- und Informationstechnologie (zentrale Dienst</t>
  </si>
  <si>
    <t>11.04.03 Bau/Liegenschaften (zentrale Dienste)</t>
  </si>
  <si>
    <t>11.04 Services</t>
  </si>
  <si>
    <t>11.03.06 Bundesamt zur Korruptionsprävention und Korruptionsbekämpfun</t>
  </si>
  <si>
    <t>11.03.05 Legistik, Wahlen und rechtliche Angelegenheiten</t>
  </si>
  <si>
    <t>11.03.04 Zivildienst</t>
  </si>
  <si>
    <t>11.03 Recht/Wahlen</t>
  </si>
  <si>
    <t>11.02.08 Zentrale Sicherheitsaufgaben</t>
  </si>
  <si>
    <t>11.02.07 Flugpolizei</t>
  </si>
  <si>
    <t>11.02.06 Bundeskriminalamt</t>
  </si>
  <si>
    <t>11.02.05 Staatl. Krisen- und Katastrophenschutzmanagement</t>
  </si>
  <si>
    <t>11.02.03 Einsatzkommando-Cobra</t>
  </si>
  <si>
    <t>11.02.02 Auslandseinsätze</t>
  </si>
  <si>
    <t>11.02.01 Landespolizeidirektionen</t>
  </si>
  <si>
    <t>11.02 Sicherheit</t>
  </si>
  <si>
    <t>11.01.02 Sicherheitsakademie</t>
  </si>
  <si>
    <t>11.01.01 Zentralstelle</t>
  </si>
  <si>
    <t>11.01 Steuerung</t>
  </si>
  <si>
    <t>10.02.01 Frauenangelegenheiten und Gleichstellung</t>
  </si>
  <si>
    <t>10.02 Frauenangelegenheiten und Gleichstellung</t>
  </si>
  <si>
    <t>10.01.07 Kultus und Volksgruppen</t>
  </si>
  <si>
    <t>10.01.06 Integration</t>
  </si>
  <si>
    <t>10.01.04 Dienststellen und ausgegliederte Bereiche</t>
  </si>
  <si>
    <t>10.01.03 Informationstätigkeit</t>
  </si>
  <si>
    <t>10.01.02 Zentralstelle</t>
  </si>
  <si>
    <t>10.01.01 Ressortübergreifende Vorhaben</t>
  </si>
  <si>
    <t>10.01 Steuerung, Koordination und Services</t>
  </si>
  <si>
    <t>06.01.01 Rechnungshof</t>
  </si>
  <si>
    <t>06.01 Rechnungshof</t>
  </si>
  <si>
    <t>05.01.01 Volksanwaltschaft</t>
  </si>
  <si>
    <t>05.01 Volksanwaltschaft</t>
  </si>
  <si>
    <t>04.01.01 Verwaltungsgerichtshof</t>
  </si>
  <si>
    <t>04.01 Verwaltungsgerichtshof</t>
  </si>
  <si>
    <t>03.01.01 Verfassungsgerichtshof</t>
  </si>
  <si>
    <t>03.01 Verfassungsgerichtshof</t>
  </si>
  <si>
    <t>02.01.06 Parlamentssanierung und Interimslokation</t>
  </si>
  <si>
    <t>02.01.05 Nationalfonds für Opfer des Nationalsozialismus</t>
  </si>
  <si>
    <t>02.01.04 Parlamentsdirektion-Verwaltung</t>
  </si>
  <si>
    <t>02.01.03 Klubförderung und gemeinsame Ausgaben für Mandatare</t>
  </si>
  <si>
    <t>02.01.02 Bundesrat</t>
  </si>
  <si>
    <t>02.01.01 Nationalrat</t>
  </si>
  <si>
    <t>02.01 Bundesgesetzgebung</t>
  </si>
  <si>
    <t>01.01.01 Präsidentschaftskanzlei</t>
  </si>
  <si>
    <t>01.01 Präsidentschaftskanzlei</t>
  </si>
  <si>
    <t>Diff in %</t>
  </si>
  <si>
    <t>Diff</t>
  </si>
  <si>
    <t>Auszahlungen und Aufwendungen nach UG/GB/DB</t>
  </si>
  <si>
    <t>46.01.04 Brückenfinanzierung im BaSAG (variabel)</t>
  </si>
  <si>
    <t>45.02.05 European Stability Mechanism (variabel)</t>
  </si>
  <si>
    <t>16.01.04 EU Abüberweisungen II</t>
  </si>
  <si>
    <t>16.01.03 Sonstige Abüberweisungen I</t>
  </si>
  <si>
    <t>16.01.02 Finanzausgleich Abüberweisungen I</t>
  </si>
  <si>
    <t>Einzahlungen und Erträge nach UG/GB/DB</t>
  </si>
  <si>
    <t>WIFO</t>
  </si>
  <si>
    <t>in Tsd. Pers.</t>
  </si>
  <si>
    <r>
      <t xml:space="preserve">Schadloshaltung ÖHT (davon 10,0 Mio. € iZm. Haftungen für Reiseveranstalter) </t>
    </r>
    <r>
      <rPr>
        <vertAlign val="superscript"/>
        <sz val="9"/>
        <rFont val="Calibri"/>
        <family val="2"/>
        <scheme val="minor"/>
      </rPr>
      <t>6)</t>
    </r>
  </si>
  <si>
    <t>Ausbau der Testkapazitäten der AGES</t>
  </si>
  <si>
    <t>COVID-19-Risiko-Atteste - § 735 ASVG und Parallelgesetze</t>
  </si>
  <si>
    <t>Leistungsverlängerungen - § 736 ASVG und Parallelgesetze</t>
  </si>
  <si>
    <t>davon UG 25 DG-Beiträge zum FLAF</t>
  </si>
  <si>
    <t>- UG 25 DG-Beiträge zum FLAF (abzgl. Zahlungserleichterungen)</t>
  </si>
  <si>
    <t>COVID-19-Infokampagne iZm. der Durchführung der COVID-19-Massentest</t>
  </si>
  <si>
    <t>Tabelle 2: Auszahlungen, die vom COVID-19-Krisenbewältigungsfonds bedeckt wurden</t>
  </si>
  <si>
    <t>Tabelle 1: Vorläufiger Gebarungserfolg 2020</t>
  </si>
  <si>
    <t>Tabelle 4: Wichtigste Abweichungen vom BVA 2020 bei den Einzahlungen</t>
  </si>
  <si>
    <t>Tabelle 3: Wichtigste Abweichungen vom BVA 2020 bei den Auszahlungen</t>
  </si>
  <si>
    <t>Tabelle 6: Auszahlungen im vorläufigen Gebarungserfolg 2020</t>
  </si>
  <si>
    <t>Tabelle 5: Unterschiede zwischen den Salden des Finanzierungs- und Ergebnishaushalts</t>
  </si>
  <si>
    <t>Tabelle 7: Einzahlungen im vorläufigen Gebarungserfolg 2020</t>
  </si>
  <si>
    <t>Tabelle 8: Ergebnis- und Finanzierungsrechnung im Voranschlagsvergleich</t>
  </si>
  <si>
    <t>Tabelle 9: Wirtschaftliche Rahmenbedingungen 2020</t>
  </si>
  <si>
    <t>Tabelle 10: Auswirkungen der COVID-19-Krise auf den Bundeshaushalt</t>
  </si>
  <si>
    <t>Tabelle 11: Gebarung des COVID-19-Krisenbewältigungsfonds</t>
  </si>
  <si>
    <t>Tabelle 13: Auszahlungen und Aufwendungen je Untergliederung</t>
  </si>
  <si>
    <t>Tabelle 12: COVID-19-Krisenbewältigungsfonds, Auszahlungen und Aufwendungen</t>
  </si>
  <si>
    <t>Tabelle 14: Einzahlungen und Erträge je Untergliederung</t>
  </si>
  <si>
    <t>Tabelle 16: Finanzschulden des Bundes</t>
  </si>
  <si>
    <t>Tabelle 15: Einhaltung des Bundesfinanzrahmens 2020-2023</t>
  </si>
  <si>
    <t>Tabelle 17: Auszahlungen und Aufwendungen im vorläufigen Erfolg 2020</t>
  </si>
  <si>
    <t>In Euro</t>
  </si>
  <si>
    <t>Stand per 1.1.2020</t>
  </si>
  <si>
    <t>Zuführung                 BFG</t>
  </si>
  <si>
    <t>budgetierte Rücklagen gem. BFG 2020</t>
  </si>
  <si>
    <t>Entnahme        2020</t>
  </si>
  <si>
    <t>Auflösung            2020</t>
  </si>
  <si>
    <t>Zusammen-                 führung                      2020</t>
  </si>
  <si>
    <t>Stand Ende 2020   vor Zuführung</t>
  </si>
  <si>
    <t>Zuführung          2020</t>
  </si>
  <si>
    <t>Stand nach     Zuführung 2020</t>
  </si>
  <si>
    <t>RL-Kennzahl / Bezeichnung</t>
  </si>
  <si>
    <t>Rubrik 0, 1</t>
  </si>
  <si>
    <t>UG 01 "Präsidentschaftskanzlei"</t>
  </si>
  <si>
    <t>01010100 100 / Präsidentschaftskanzlei</t>
  </si>
  <si>
    <t>Summe der Detailbudget-RL</t>
  </si>
  <si>
    <t>Summe der variablen Ausgaben-RL</t>
  </si>
  <si>
    <t>Summe der EU-Einnahmen-RL</t>
  </si>
  <si>
    <t>Summe der zweckgeb. Einnahmen-RL</t>
  </si>
  <si>
    <t>Summe UG 01 - alle RL</t>
  </si>
  <si>
    <t>UG 02 "Bundesgesetzgebung"</t>
  </si>
  <si>
    <t>02010100 100 / Nationalrat</t>
  </si>
  <si>
    <t>02010200 100 / Bundesrat</t>
  </si>
  <si>
    <t>02010300 100 / Klubförderung und gemeinsame Ausgaben für Mandatare</t>
  </si>
  <si>
    <t>02010400 100 / Parlamentsdirektion-Verwaltung</t>
  </si>
  <si>
    <t>02010500 100 / Nationalfonds für Opfer des Nationalsozialismus</t>
  </si>
  <si>
    <t>02010600 100 / Parlamentssanierung und Interimslokation</t>
  </si>
  <si>
    <t>Summe UG 02 - alle RL</t>
  </si>
  <si>
    <t>UG 03 "Verfassungsgerichtshof"</t>
  </si>
  <si>
    <t>03010100 100 / Verfassungsgerichtshof</t>
  </si>
  <si>
    <t>Summe UG 03 - alle RL</t>
  </si>
  <si>
    <t>UG 04 "Verwaltungsgerichtshof"</t>
  </si>
  <si>
    <t>04010100 100 / Verwaltungsgerichtshof</t>
  </si>
  <si>
    <t>Summe UG 04 - alle RL</t>
  </si>
  <si>
    <t>UG 05 "Volksanwaltschaft"</t>
  </si>
  <si>
    <t>05010100 100 / Volksanwaltschaft</t>
  </si>
  <si>
    <t>Summe UG 05 - alle RL</t>
  </si>
  <si>
    <t>UG 06 "Rechnungshof"</t>
  </si>
  <si>
    <t>06010100 100 / Rechnungshof</t>
  </si>
  <si>
    <t>Summe UG 06 - alle RL</t>
  </si>
  <si>
    <t>UG 10 "Bundeskanzleramt"</t>
  </si>
  <si>
    <t>10010100 100 / Ressortübergreifende Vorhaben</t>
  </si>
  <si>
    <t>10010200 100 / Zentralstelle</t>
  </si>
  <si>
    <t>10010300 100 / Informationstätigkeit</t>
  </si>
  <si>
    <t>10010401 100 / ausgegliederte Bereiche</t>
  </si>
  <si>
    <t>10010402 100 / Österr. Staatsarchiv</t>
  </si>
  <si>
    <t>10010600 100 / Integration</t>
  </si>
  <si>
    <t>10010700 100 / Kultus und Volksgruppen</t>
  </si>
  <si>
    <t>10020100 100 / Frauenangelegenheiten und Gleichstellung</t>
  </si>
  <si>
    <t>10010100 400 / Digitaler Transformationsprozess (zw)</t>
  </si>
  <si>
    <t>10010200 400 / Geldstrafen gem. BDG (BKA)</t>
  </si>
  <si>
    <t>10010600 400 / Projekte des Integrationsfonds (EU)/EIF</t>
  </si>
  <si>
    <t>10010600 410 / Projekte des AMIF (EU) (zw)</t>
  </si>
  <si>
    <t>10020100 400 / EU-Projekt „TRAPEZ“ (zw)</t>
  </si>
  <si>
    <t>Summe UG 10 - alle RL</t>
  </si>
  <si>
    <t>UG 11 "Inneres"</t>
  </si>
  <si>
    <t>11010100 100 / Zentralstelle</t>
  </si>
  <si>
    <t>11010200 100 / Sicherheitsakademie</t>
  </si>
  <si>
    <t>11020101 100 / Landespolizeidirektion Burgenland</t>
  </si>
  <si>
    <t>11020102 100 / Landespolizeidirektion Kärnten</t>
  </si>
  <si>
    <t>11020103 100 / Landespolizeidirektion Niederösterreich</t>
  </si>
  <si>
    <t>11020104 100 / Landespolizeidirektion Oberösterreich</t>
  </si>
  <si>
    <t>11020105 100 / Landespolizeidirektion Salzburg</t>
  </si>
  <si>
    <t>11020106 100 / Landespolizeidirektion Steiermark</t>
  </si>
  <si>
    <t>11020107 100 / Landespolizeidirektion Tirol</t>
  </si>
  <si>
    <t>11020108 100 / Landespolizeidirektion Vorarlberg</t>
  </si>
  <si>
    <t>11020109 100 / Landespolizeidirektion Wien</t>
  </si>
  <si>
    <t>11020200 100 / Auslandseinsätze</t>
  </si>
  <si>
    <t>11020300 100 / Einsatzkommando-Cobra</t>
  </si>
  <si>
    <t>11020400 100 / Grenz-, Visa- und Rückführungswesen</t>
  </si>
  <si>
    <t>11020500 100 / Staatl. Krisen- und Katastrophenschutzmanagement</t>
  </si>
  <si>
    <t>11020600 100 / Bundeskriminalamt</t>
  </si>
  <si>
    <t>11020700 100 / Flugpolizei</t>
  </si>
  <si>
    <t>11020800 100 / Zentrale Sicherheitsaufgaben</t>
  </si>
  <si>
    <t>11030400 100 / Zivildienst</t>
  </si>
  <si>
    <t>11030500 100 / Legistik, Wahlen und rechtliche Angelegenheiten</t>
  </si>
  <si>
    <t>11030600 100 / Bundesamt zur Korruptionsprävention und Korruptionsbekämpfung</t>
  </si>
  <si>
    <t>11040100 100 / Gedenkstättenwesen</t>
  </si>
  <si>
    <t>11040200 100 / Bundesamt zur Korruptionsprävention und Korruptionsbekämpfung</t>
  </si>
  <si>
    <t>11040300 100 / Bau/Liegenschaften (zentrale Dienste)</t>
  </si>
  <si>
    <t>11040400 100 / Kommunikations- und Informationstechnologie (zentrale Dienste)</t>
  </si>
  <si>
    <t>11040500 100 / Sonstige Serviceleistungen</t>
  </si>
  <si>
    <t>11000000 401 / Strafgelder gemäß § 100 Abs. 10 StVO</t>
  </si>
  <si>
    <t>11000000 402 / Strafgelder gemäß § 37 Abs. 8 FSG</t>
  </si>
  <si>
    <t>11000000 403 / Geldstr. gem.BDG u.Erl.a.Verkauf.v.Ehrengeschenken</t>
  </si>
  <si>
    <t>11000000 404 / Warn- und Alarmdienst-Kat.F. vorb. Maßn.</t>
  </si>
  <si>
    <t>11000000 405 / Transferzahlungen (EU) / BMI</t>
  </si>
  <si>
    <t>11000000 407 / Projekte des Außengrenzefonds (EU)</t>
  </si>
  <si>
    <t>11000000 409 / Projekte des Rückkehrerfonds (EU)</t>
  </si>
  <si>
    <t>11000000 410 / Projekte des AMIF (EU)</t>
  </si>
  <si>
    <t>11000000 411 / Projekte des ISF - Polizei (EU)</t>
  </si>
  <si>
    <t>11000000 412 / Projekte des ISF - Grenzen (EU)</t>
  </si>
  <si>
    <t>Summe UG 11 - alle RL</t>
  </si>
  <si>
    <t>UG 12 "Äußeres"</t>
  </si>
  <si>
    <t>12010100 100 / Zentralstelle</t>
  </si>
  <si>
    <t>12010200 100 / Vertretungsbehörden</t>
  </si>
  <si>
    <t>12010200 112 / Liegenschaftserlöse UG 12</t>
  </si>
  <si>
    <t>12020100 100 / Entwicklungszusammenarbeit und Auslandskatastrophenfonds</t>
  </si>
  <si>
    <t>12020200 100 / Beiträge an Internationale Organisationen</t>
  </si>
  <si>
    <t>12020300 100 / Integration</t>
  </si>
  <si>
    <t>12000000 400 / Projekte des Integrationsfonds (EU) / EIF</t>
  </si>
  <si>
    <t>12000000 403 / ISF-G Fonds für Innere Sicherheit (zw) (EU)</t>
  </si>
  <si>
    <t>12010100 400 / Geldstrafen BMeiA</t>
  </si>
  <si>
    <t>12010100 401 / EIF-Entgelte für techn. Abwicklung</t>
  </si>
  <si>
    <t>12010100 402 / EU-Außengrenzenfonds (AGF)</t>
  </si>
  <si>
    <t>12020300 400 / Projekte des Integrationsfonds</t>
  </si>
  <si>
    <t>12020300 410 / Projekte des AMIF (EU) (zw)</t>
  </si>
  <si>
    <t>Summe UG 12 - alle RL</t>
  </si>
  <si>
    <t>UG 13 "Justiz"</t>
  </si>
  <si>
    <t>13010100 100 / Strategie, Legistik</t>
  </si>
  <si>
    <t>13010200 100 / Erwachsenenschutz</t>
  </si>
  <si>
    <t>13010300 100 / Opferhilfe</t>
  </si>
  <si>
    <t>13010400 100 / Datenschutzbehörde</t>
  </si>
  <si>
    <t>13020100 100 / Oberster Gerichtshof und Generalprokuratur</t>
  </si>
  <si>
    <t>13020200 100 / Oberlandesgericht Wien</t>
  </si>
  <si>
    <t>13020300 100 / Oberlandesgericht Linz</t>
  </si>
  <si>
    <t>13020400 100 / Oberlandesgericht Graz</t>
  </si>
  <si>
    <t>13020500 100 / Oberlandesgericht Innsbruck</t>
  </si>
  <si>
    <t>13020600 100 / Zentrale Ressourcensteuerung</t>
  </si>
  <si>
    <t>13020700 100 / Bundesverwaltungsgericht</t>
  </si>
  <si>
    <t>13030101 100 / GD + Ressourcensteuerung</t>
  </si>
  <si>
    <t>13030101 113 / Liegenschaftserlöse UG 13</t>
  </si>
  <si>
    <t>13030111 100 / Justizanstalt Wien-Josefstadt</t>
  </si>
  <si>
    <t>13030112 100 / Justizanstalt Korneuburg</t>
  </si>
  <si>
    <t>13030113 100 / Justizanstalt Krems</t>
  </si>
  <si>
    <t>13030114 100 / Justizanstalt St. Poelten</t>
  </si>
  <si>
    <t>13030115 100 / Justizanstalt Wr.Neustadt</t>
  </si>
  <si>
    <t>13030116 100 / Justizanstalt Eisenstadt</t>
  </si>
  <si>
    <t>13030117 100 / Justizanstalt Linz</t>
  </si>
  <si>
    <t>13030118 100 / Justizanstalt Ried</t>
  </si>
  <si>
    <t>13030119 100 / Justizanstalt Asten</t>
  </si>
  <si>
    <t>13030120 100 / Justizanstalt Wels</t>
  </si>
  <si>
    <t>13030121 100 / Justizanstalt Salzburg</t>
  </si>
  <si>
    <t>13030122 100 / Justizanstalt Graz-Jakomini</t>
  </si>
  <si>
    <t>13030123 100 / Justizanstalt Leoben</t>
  </si>
  <si>
    <t>13030124 100 / Justizanstalt Klagenfurt</t>
  </si>
  <si>
    <t>13030125 100 / Justizanstalt Innsbruck</t>
  </si>
  <si>
    <t>13030126 100 / Justizanstalt Feldkirch</t>
  </si>
  <si>
    <t>13030141 100 / Justizanstalt Wien-Favoriten</t>
  </si>
  <si>
    <t>13030142 100 / Justizanstalt Wien-Mittersteig</t>
  </si>
  <si>
    <t>13030143 100 / Justizanstalt Gerasdorf</t>
  </si>
  <si>
    <t>13030144 100 / Justizanstalt Goellersdorf</t>
  </si>
  <si>
    <t>13030151 100 / Justizanstalt Wien-Simmering</t>
  </si>
  <si>
    <t>13030152 100 / Justizanstalt Stein</t>
  </si>
  <si>
    <t>13030153 100 / Justizanstalt Schwarzau</t>
  </si>
  <si>
    <t>13030154 100 / Justizanstalt Hirtenberg</t>
  </si>
  <si>
    <t>13030155 100 / Justizanstalt Sonnberg</t>
  </si>
  <si>
    <t>13030156 100 / Justizanstalt Garsten</t>
  </si>
  <si>
    <t>13030157 100 / Justizanstalt Suben</t>
  </si>
  <si>
    <t>13030158 100 / Justizanstalt Graz-Karlau</t>
  </si>
  <si>
    <t>13030200 100 / Bewährungshilfe</t>
  </si>
  <si>
    <t>13000000 400 / Geldstrafen / Geldbußen UG 13</t>
  </si>
  <si>
    <t>Summe UG 13 - alle RL</t>
  </si>
  <si>
    <t>UG 14 "Militärische Angelegenheiten"</t>
  </si>
  <si>
    <t>14040100 100 / Sektion I</t>
  </si>
  <si>
    <t>14050100 100 / Generalstabsdirektion</t>
  </si>
  <si>
    <t>14050201 100 / Sektion III</t>
  </si>
  <si>
    <t>14050201 161 / MIMZ Sonderfinanzierung</t>
  </si>
  <si>
    <t>14050202 100 / Zentrale Beschaffung</t>
  </si>
  <si>
    <t>14050202 114 / Liegenschaftserlöse UG 14</t>
  </si>
  <si>
    <t>14050202 161 / Zentrale Beschaffung Sonderfinanzierung</t>
  </si>
  <si>
    <t>14050203 100 / Kommando Logistik</t>
  </si>
  <si>
    <t>14050203 161 / Kommando Logistik Sonderfinanzierung</t>
  </si>
  <si>
    <t>14050204 100 / Kommando Führungsunterstützung&amp;Cyber Defence</t>
  </si>
  <si>
    <t>14050301 100 / Sektion IV</t>
  </si>
  <si>
    <t>14050302 100 / Kommando Landstreitkräfte</t>
  </si>
  <si>
    <t>14050302 161 / Kommando Landstreitkräfte Sonderfinanzierung</t>
  </si>
  <si>
    <t>14050303 100 / Kommando Luftstreitkräfte</t>
  </si>
  <si>
    <t>14050304 100 / Militärhochschule</t>
  </si>
  <si>
    <t>14050304 161 / Militärhochschule Sonderfinanzierung</t>
  </si>
  <si>
    <t>14000000 401 / Geldstrafen</t>
  </si>
  <si>
    <t>14040100 401 / Sektion I (HGM)</t>
  </si>
  <si>
    <t>14050201 401 / Erhaltungsbeitrag</t>
  </si>
  <si>
    <t>14050203 401 / Erhaltungsbeitrag - § 45 MRG</t>
  </si>
  <si>
    <t>14050203 403 / EU-Projekt ECMAN</t>
  </si>
  <si>
    <t>14050302 402 / Soldatenheime</t>
  </si>
  <si>
    <t>14050302 403 / EU-Projekt MIRROR</t>
  </si>
  <si>
    <t>14050303 401 / EU-Projekt H2020</t>
  </si>
  <si>
    <t>14060100 402 / EU-Projekte Sport</t>
  </si>
  <si>
    <t>Summe UG 14 - alle RL</t>
  </si>
  <si>
    <t>UG 15 "Finanzverwaltung"</t>
  </si>
  <si>
    <t>15010100 100 / Zentralstelle</t>
  </si>
  <si>
    <t>15010100 190 / Zentralstelle 9-12</t>
  </si>
  <si>
    <t>15010200 100 / Einhebungsvergütungen</t>
  </si>
  <si>
    <t>15010200 190 / Einhebungsvergütung 9-12</t>
  </si>
  <si>
    <t>15010300 100 / Personal, das für Dritte leistet</t>
  </si>
  <si>
    <t>15010300 190 / Personal für Dritte 9-12</t>
  </si>
  <si>
    <t>15010400 100 / Bundesfinanzakademie</t>
  </si>
  <si>
    <t>15010400 190 / BFA 9-12</t>
  </si>
  <si>
    <t>15020101 100 / DSt Wien 3/6/7/11/15/Schwechat Gerasdorf</t>
  </si>
  <si>
    <t>15020102 100 / FA 4/5/10</t>
  </si>
  <si>
    <t>15020104 100 / DSt Wien 8/16/17</t>
  </si>
  <si>
    <t>15020105 100 / DSt Wien 4/5/9/10/18/19/Klosterneuburg</t>
  </si>
  <si>
    <t>15020106 100 / DSt Wien 12/13/14/Purkersdorf</t>
  </si>
  <si>
    <t>15020107 100 / DSt Wien 1/23</t>
  </si>
  <si>
    <t>15020108 100 / DSt Sonderzuständigkeiten</t>
  </si>
  <si>
    <t>15020109 100 / DSt Wien 2/20/21/22</t>
  </si>
  <si>
    <t>15020115 100 / Zollamt Wien</t>
  </si>
  <si>
    <t>15020116 100 / DSt Amstetten Melk Scheibbs</t>
  </si>
  <si>
    <t>15020117 100 / DSt Baden Mödling</t>
  </si>
  <si>
    <t>15020118 100 / FA Gänserndorf Mistelbach</t>
  </si>
  <si>
    <t>15020119 100 / DSt Weinviertel</t>
  </si>
  <si>
    <t>15020120 100 / DSt Waldviertel</t>
  </si>
  <si>
    <t>15020121 100 / DSt Niederösterreich Mitte</t>
  </si>
  <si>
    <t>15020122 100 / FA Neunkirchen Wr. Neustadt</t>
  </si>
  <si>
    <t>15020123 100 / DSt Bruck Eisenstadt Oberwart</t>
  </si>
  <si>
    <t>15020129 100 / ZA St. Pölten Krems Wiener Neustadt</t>
  </si>
  <si>
    <t>15020130 100 / ZA Eisenstadt Flughafen Wien</t>
  </si>
  <si>
    <t>15020131 100 / DSt Braunau Ried Schärding</t>
  </si>
  <si>
    <t>15020132 100 / DSt Linz</t>
  </si>
  <si>
    <t>15020133 100 / DSt Kirchdorf Perg Steyr</t>
  </si>
  <si>
    <t>15020134 100 / DSt Freistadt Rohrbach Urfahr</t>
  </si>
  <si>
    <t>15020135 100 / DSt Gmunden Vöcklabruck</t>
  </si>
  <si>
    <t>15020136 100 / DSt Grieskirchen Wels</t>
  </si>
  <si>
    <t>15020137 100 / DSt St. Johann Tamsweg Zell am See</t>
  </si>
  <si>
    <t>15020138 100 / DSt Salzburg Stadt</t>
  </si>
  <si>
    <t>15020139 100 / DSt Salzburg Land</t>
  </si>
  <si>
    <t>15020144 100 / ZA Linz Wels</t>
  </si>
  <si>
    <t>15020145 100 / ZA Salzburg</t>
  </si>
  <si>
    <t>15020145 190 / Ausfuhrerstattung 9-12</t>
  </si>
  <si>
    <t>15020146 100 / DSt Klagenfurt St. Veit Wolfsberg</t>
  </si>
  <si>
    <t>15020147 100 / FA St. Veit Wolfsberg</t>
  </si>
  <si>
    <t>15020148 100 / DSt Spittal Villach</t>
  </si>
  <si>
    <t>15020149 100 / FA Bruck Leoben Mürzzuschlag</t>
  </si>
  <si>
    <t>15020150 100 / DSt Oststeiermark</t>
  </si>
  <si>
    <t>15020151 100 / DSt Graz Stadt</t>
  </si>
  <si>
    <t>15020152 100 / DSt Steiermark Mitte</t>
  </si>
  <si>
    <t>15020153 100 / DSt Judenburg Liezen</t>
  </si>
  <si>
    <t>15020154 100 / DSt Deutschlandsberg Leibnitz Voitsberg</t>
  </si>
  <si>
    <t>15020159 100 / ZA Graz</t>
  </si>
  <si>
    <t>15020160 100 / ZA Klagenfurt Villach</t>
  </si>
  <si>
    <t>15020161 100 / DSt Innsbruck</t>
  </si>
  <si>
    <t>15020162 100 / FA Kitzbühel Lienz</t>
  </si>
  <si>
    <t>15020163 100 / DSt Tirol Ost</t>
  </si>
  <si>
    <t>15020164 100 / DSt Landeck Reutte</t>
  </si>
  <si>
    <t>15020165 100 / FA Bregenz</t>
  </si>
  <si>
    <t>15020166 100 / DSt Vorarlberg</t>
  </si>
  <si>
    <t>15020174 100 / ZA Innsbruck</t>
  </si>
  <si>
    <t>15020175 100 / ZA Feldkirch Wolfurt</t>
  </si>
  <si>
    <t>15020180 100 / Steuerfahndung Österreich</t>
  </si>
  <si>
    <t>15020181 100 / Großbetriebsprüfung</t>
  </si>
  <si>
    <t>15020182 100 / Finanzpolizei</t>
  </si>
  <si>
    <t>15020190 100 / Großprojektfinanzierung</t>
  </si>
  <si>
    <t>15020190 190 / Abgabenverwaltung 9-12</t>
  </si>
  <si>
    <t>15020195 100 / Management Finanzamt Österreich</t>
  </si>
  <si>
    <t>15020200 100 / Steuer- &amp; Zollkoordination</t>
  </si>
  <si>
    <t>15020200 190 / SKZ 9-12</t>
  </si>
  <si>
    <t>15020301 100 / Dienststelle NORD</t>
  </si>
  <si>
    <t>15020302 100 / Dienststelle OST</t>
  </si>
  <si>
    <t>15020303 100 / Dienststelle MITTE</t>
  </si>
  <si>
    <t>15020304 100 / Dienststelle SÜD</t>
  </si>
  <si>
    <t>15020305 100 / Dienststelle WEST</t>
  </si>
  <si>
    <t>15020395 100 / Management Zollamt Österreich</t>
  </si>
  <si>
    <t>15020400 100 / Finanzamt für Großbetriebe</t>
  </si>
  <si>
    <t>15020501 100 / Dienststelle Steuerfahndung</t>
  </si>
  <si>
    <t>15020502 100 / Dienststelle Finanzpolizei</t>
  </si>
  <si>
    <t>15020503 100 / Dienststelle Finanzstrafsachen</t>
  </si>
  <si>
    <t>15020595 100 / Management Amt für Betrugsbekämpfung</t>
  </si>
  <si>
    <t>15020600 100 / Prüfdienst für Lohnabgaben und Beiträge</t>
  </si>
  <si>
    <t>15020700 100 / Zentrale Services</t>
  </si>
  <si>
    <t>15030100 100 / Bundesfinanzgericht</t>
  </si>
  <si>
    <t>15030100 190 / UFS 9-12</t>
  </si>
  <si>
    <t>15030200 100 / Finanzprokuratur</t>
  </si>
  <si>
    <t>15030200 190 / Finanzprokuratur 9-12</t>
  </si>
  <si>
    <t>15000000 400 / Spenden - Ausrüstung</t>
  </si>
  <si>
    <t>15000000 401 / Ko-Finanzierung (EU)</t>
  </si>
  <si>
    <t>15000000 402 / Suchtprävention</t>
  </si>
  <si>
    <t>15000000 410 / Gesundheitsprogramm</t>
  </si>
  <si>
    <t>15010100 400 / Geldstrafen / BMF</t>
  </si>
  <si>
    <t>Summe UG 15 - alle RL</t>
  </si>
  <si>
    <t>UG 16 "Öffentliche Abgaben"</t>
  </si>
  <si>
    <t>16010300 100 / Sonstige Abüberweisungen I</t>
  </si>
  <si>
    <t>16010400 100 / EU Abüberweisungen II</t>
  </si>
  <si>
    <t>16000000 400 / Kunstfördb. Bds.Ant. Kultur</t>
  </si>
  <si>
    <t>16000000 401 / Kunstfördb.,Bds.Ant. Post- u. Telekom AG</t>
  </si>
  <si>
    <t>16000000 402 / Kunstfb., Länd. u. Gem.Ant.</t>
  </si>
  <si>
    <t>16000000 403 / Kunstfb., Bds.Ant.Kunst</t>
  </si>
  <si>
    <t>Summe UG 16 - alle RL</t>
  </si>
  <si>
    <t>UG 17 "Öffentlicher Dienst und Sport"</t>
  </si>
  <si>
    <t>17010100 100 / Öffentl. Dienst u. Zentralstelle</t>
  </si>
  <si>
    <t>17020100 100 / Allgemeine Sportförderung &amp; Services</t>
  </si>
  <si>
    <t>17020200 100 / Besondere Sportförderung</t>
  </si>
  <si>
    <t>17020300 100 / Sportgroßprojekte</t>
  </si>
  <si>
    <t>17020400 100 / Bundessporteinrichtungen GmbH</t>
  </si>
  <si>
    <t>17010100 400 / Geldstrafen und Geldbußen gem. BDG /BMG</t>
  </si>
  <si>
    <t>17020100 402 / EU-Projekte Sport</t>
  </si>
  <si>
    <t>Summe UG 17 - alle RL</t>
  </si>
  <si>
    <t>UG 18 "Fremdenwesen"</t>
  </si>
  <si>
    <t>18010100 100 / Grundversorgung</t>
  </si>
  <si>
    <t>18010200 100 / Bundesamt für Fremdenwesen und Asyl, Rückkehr</t>
  </si>
  <si>
    <t>18010300 100 / Infrastruktur</t>
  </si>
  <si>
    <t>18010400 100 / Migration und Zentrale Dienste</t>
  </si>
  <si>
    <t>18010500 100 / Grenz-, Visa- und fremdenpolizeiliche Angelegenheiten</t>
  </si>
  <si>
    <t>18000000 403 / Geldstr. gem.BDG u.Erl.a.Verkauf.v.Ehrengeschenken</t>
  </si>
  <si>
    <t>18000000 405 / Transferzahlungen (EU) / BMI</t>
  </si>
  <si>
    <t>18000000 406 / Projekte des Flüchtlingsfonds (EU)</t>
  </si>
  <si>
    <t>18000000 409 / Projekte des Rückkehrfonds (EU)</t>
  </si>
  <si>
    <t>18000000 410 / Projekte des AMIF (EU)</t>
  </si>
  <si>
    <t>Summe UG 18 - alle RL</t>
  </si>
  <si>
    <t>Rubrik 2</t>
  </si>
  <si>
    <t>UG 20 "Arbeit"</t>
  </si>
  <si>
    <t>20010101 100 / Arbeitsmarktadministration zweckgebunden</t>
  </si>
  <si>
    <t>20010102 100 / Arbeitsmarktadministration sonstige</t>
  </si>
  <si>
    <t>20010301 100 / Leistungen/Beiträge zweckgebunden</t>
  </si>
  <si>
    <t>20010304 100 / Leistungen/Beiträge sonstige</t>
  </si>
  <si>
    <t>20010401 100 / Arbeitsmarktadministration AMS, zweckgebunden</t>
  </si>
  <si>
    <t>20010402 100 / Arbeitsmarktadministration AMS, sonstige</t>
  </si>
  <si>
    <t>20020100 100 / Arbeitsinspektion</t>
  </si>
  <si>
    <t>20010202 200 / Aktive Arbeitsmarktpolitik, ESF, variabel</t>
  </si>
  <si>
    <t>20010302 200 / Leistungen/Beiträge, zweckgebunden und variabel</t>
  </si>
  <si>
    <t>20010303 200 / Leistungen/Beiträge variabel (Abgang)</t>
  </si>
  <si>
    <t>20010000 400 / Arbeitsmarkt</t>
  </si>
  <si>
    <t>Summe UG 20 - alle RL</t>
  </si>
  <si>
    <t>UG 21 "Soziales und Konsumentenschutz"</t>
  </si>
  <si>
    <t>21010100 100 / Zentralstelle</t>
  </si>
  <si>
    <t>21010200 100 / Bundesamt für Soziales und Behindertenwesen</t>
  </si>
  <si>
    <t>21010300 100 / Konsumentenschutz</t>
  </si>
  <si>
    <t>21010400 100 / EU, Internationales, Soziales, Senioren</t>
  </si>
  <si>
    <t>21010500 100 / Arbeitsinspektion</t>
  </si>
  <si>
    <t>21020100 100 / Pflegegeld und Pflegekarenz</t>
  </si>
  <si>
    <t>21020200 100 / Pflegefonds, 24h-Betreuung, pflegende Angehörige</t>
  </si>
  <si>
    <t xml:space="preserve">21030100 100 / Kriegsopferversorgung </t>
  </si>
  <si>
    <t>21030200 100 / Heeresversorgung, Impfschaden</t>
  </si>
  <si>
    <t>21030300 100 / Opferfürsorge</t>
  </si>
  <si>
    <t>21030400 100 / Hilfeleistung für Opfer von Verbrechen, Heimopfer</t>
  </si>
  <si>
    <t>21040100 100 / Maßnahmen für Behinderte, spezielle Förderprogramme</t>
  </si>
  <si>
    <t>21010100 400 / BDG / BMSGPK</t>
  </si>
  <si>
    <t>21020200 400 / Pflegefonds</t>
  </si>
  <si>
    <t>Summe UG 21 - alle RL</t>
  </si>
  <si>
    <t>UG 22 "Pensionsversicherung"</t>
  </si>
  <si>
    <t>22010100 200 / Bundesbeitrag PVA, variabel</t>
  </si>
  <si>
    <t>22010200 200 / Bundesbeitrag VAEB, variabel</t>
  </si>
  <si>
    <t>22010300 200 / Bundesbeitrag SVA, variabel</t>
  </si>
  <si>
    <t>22010400 200 / Bundesbeitrag SVB, variabel</t>
  </si>
  <si>
    <t>22010500 200 / Partnerleistung SVA, variabel</t>
  </si>
  <si>
    <t>22010600 200 / Partnerleistung SVB, variabel</t>
  </si>
  <si>
    <t>22020100 200 / Ausgleichszulagen PVA, variabel</t>
  </si>
  <si>
    <t>22020200 200 / Ausgleichszulagen VAEB, variabel</t>
  </si>
  <si>
    <t>22020300 200 / Ausgleichszulagen SVA, variabel</t>
  </si>
  <si>
    <t>22020400 200 / Ausgleichszulagen SVB, variabel</t>
  </si>
  <si>
    <t>22030100 200 / Nachtschwerarbeit, variabel</t>
  </si>
  <si>
    <t>Summe UG 22 - alle RL</t>
  </si>
  <si>
    <t>UG 23 "Pensionen - Beamtinnen und Beamte"</t>
  </si>
  <si>
    <t>23010100 100 / Hoheitsverwaltung und Ausgegliederte Institutionen Pensionen</t>
  </si>
  <si>
    <t>23010200 100 / Post Ruhe- und Versorgungsgenüsse inkl. SV</t>
  </si>
  <si>
    <t>23010300 100 / ÖBB Ruhe- und Versorgungsgenüsse inkl. SV</t>
  </si>
  <si>
    <t>23010400 100 / Landeslehrer Ruhe- und Versorgungsgenüsse inkl. SV</t>
  </si>
  <si>
    <t>23020100 100 / Hoheitsverwaltung und Ausgegliederte Institutionen Pflegegeld</t>
  </si>
  <si>
    <t>23020200 100 / Post Pflegegeld</t>
  </si>
  <si>
    <t>23020300 100 / ÖBB Pflegegeld</t>
  </si>
  <si>
    <t>23020400 100 / Landeslehrer Pflegegeld</t>
  </si>
  <si>
    <t>Summe UG 23 - alle RL</t>
  </si>
  <si>
    <t>UG 24 "Gesundheit"</t>
  </si>
  <si>
    <t>24010100 100 / e-health und Gesundheitsgesetze</t>
  </si>
  <si>
    <t>24010200 100 / Beteilig. und Überweisungen (AGES und GÖG)</t>
  </si>
  <si>
    <t>24020200 100 / Abgeltung des Mehraufwandes durch FLAF-Zahlungen</t>
  </si>
  <si>
    <t>24020300 100 / Leistungen an Sozialversicherungen</t>
  </si>
  <si>
    <t>24030100 100 / Gesundh. fördg. , - prävention u. Maßn. gg. Suchtmittelm.</t>
  </si>
  <si>
    <t>24030200 100 / Veterinär-, Lebensmittel- u. Gentechnologieangelegenheiten</t>
  </si>
  <si>
    <t>24020100 200 / Krankenanstaltenfinanzierung nach dem KAKuG, variabel</t>
  </si>
  <si>
    <t>24010100 400 / Geldstrafen und Geldbußen gem. BDG /BMG</t>
  </si>
  <si>
    <t>24010200 400 / Ges. Österr. GmbH/Fonds Gesundes Österr.</t>
  </si>
  <si>
    <t>24030100 400 / Mutter-Kind-Pass</t>
  </si>
  <si>
    <t>Summe UG 24 - alle RL</t>
  </si>
  <si>
    <t>UG 25 "Familie und Jugend"</t>
  </si>
  <si>
    <t>25010100 100 / Familienbeihilfe</t>
  </si>
  <si>
    <t>25010200 100 / Kinderbetreuungsgeld</t>
  </si>
  <si>
    <t>25010300 100 / Fahrtbeihilfe, Freifahrten, Schulbücher</t>
  </si>
  <si>
    <t>25010400 100 / Transfers Sozialversicherungsträger</t>
  </si>
  <si>
    <t>25010500 100 / Sonstige familienpolitische Maßnahmen des FLAF</t>
  </si>
  <si>
    <t>25010600 100 / Unterhaltsvorschüsse</t>
  </si>
  <si>
    <t>25010700 100 / Einnahmen des FLAF</t>
  </si>
  <si>
    <t>25020100 100 / Familienpolitische Maßnahmen</t>
  </si>
  <si>
    <t>25020200 100 / Jugendpolitische Maßnahmen</t>
  </si>
  <si>
    <t>25020300 100 / Steuerung und Services</t>
  </si>
  <si>
    <t>25010000 400 / Ausgleichsfonds für Familienbeihilfen</t>
  </si>
  <si>
    <t>Summe UG 25 - alle RL</t>
  </si>
  <si>
    <t>Rubrik 3</t>
  </si>
  <si>
    <t>UG 30 "Bildung"</t>
  </si>
  <si>
    <t>30010100 100 / Zentralstelle</t>
  </si>
  <si>
    <t>30010200 100 / Regionale Schulverwaltung</t>
  </si>
  <si>
    <t>30010300 100 / Räumliche Infrastruktur</t>
  </si>
  <si>
    <t>30010400 100 / Qualitätsentwicklung und -steuerung</t>
  </si>
  <si>
    <t>30010500 100 / Lehrer/innenbildung</t>
  </si>
  <si>
    <t>30010601 100 / Lebenslanges Lernen-Zentralstelle</t>
  </si>
  <si>
    <t>30010602 100 / Bundesinstitut für Erwachsenenbildung</t>
  </si>
  <si>
    <t>30010700 100 / Förderungen und Transfers</t>
  </si>
  <si>
    <t>30010800 100 / Institut für QS im österreichischen Schulwesen</t>
  </si>
  <si>
    <t>30010900 100 / Steuerung Elementarpädagogik</t>
  </si>
  <si>
    <t>30020100 100 / Pflichtschulen Primar- und Sekundarstufe I</t>
  </si>
  <si>
    <t>30020200 100 / AHS-Sekundarstufe I</t>
  </si>
  <si>
    <t>30020300 100 / Pflichtschulen Sekundarstufe II</t>
  </si>
  <si>
    <t>30020400 100 / AHS-Sekundarstufe II</t>
  </si>
  <si>
    <t>30020500 100 / Berufsbildende mittlere und höhere Schulen</t>
  </si>
  <si>
    <t>30020600 100 / Bildungsanstalten f. Elementar- u. Sozialpädagogik</t>
  </si>
  <si>
    <t>30020800 100 / Auslandsschulen</t>
  </si>
  <si>
    <t>30020900 100 / Heime sowie besondere Einrichtungen</t>
  </si>
  <si>
    <t>30021000 100 / Ressourcen für private mittlere und höhere Schulen</t>
  </si>
  <si>
    <t>30010100 400 / Zentralstelle</t>
  </si>
  <si>
    <t>30010400 400 / Qualitätsentwicklung und -steuerung</t>
  </si>
  <si>
    <t>30010500 400 / Lehrer/innenbildung</t>
  </si>
  <si>
    <t>30020100 400 / Pflichtschulen Primar- und Sekundarstufe I</t>
  </si>
  <si>
    <t>30020700 400 / Zweckgebundene Gebarung Bundesschulen</t>
  </si>
  <si>
    <t>30020900 400 / Bundesheime</t>
  </si>
  <si>
    <t>Summe UG 30 - alle RL</t>
  </si>
  <si>
    <t>UG 31 "Wissenschaft und Forschung"</t>
  </si>
  <si>
    <t>31010100 100 / Zentralstelle und Serviceeinrichtungen</t>
  </si>
  <si>
    <t>31020100 100 / Universitäten</t>
  </si>
  <si>
    <t>31020200 100 / Fachhochschulen</t>
  </si>
  <si>
    <t>31020300 100 / Services und Förderungen für Studierende</t>
  </si>
  <si>
    <t>31020400 100 / Studienbeihilfenbehörde</t>
  </si>
  <si>
    <t>31030100 100 / Projekte und Programme</t>
  </si>
  <si>
    <t>31030201 100 / Zentralanstalt für Meteorologie und Geodynamik</t>
  </si>
  <si>
    <t>31030202 100 / Geologische Bundesanstalt</t>
  </si>
  <si>
    <t>31030203 100 / Wissenschaftliche Anstalten</t>
  </si>
  <si>
    <t>31030204 100 / Forschungsinstitutionen</t>
  </si>
  <si>
    <t>31030201 400 / Zentralanst. f. Met. u. Geod.</t>
  </si>
  <si>
    <t>31030202 400 / Geolog. Bundesanst.</t>
  </si>
  <si>
    <t>31030203 400 / Österr. Archäolog.Inst./Inst. f. öst. Geschichtsf.</t>
  </si>
  <si>
    <t>Summe UG 31 - alle RL</t>
  </si>
  <si>
    <t>UG 32 "Kunst und Kultur"</t>
  </si>
  <si>
    <t>32010201 100 / Transferzahlungen Kunst und Kultur</t>
  </si>
  <si>
    <t>32010202 100 / Besondere Kultureinrichtungen</t>
  </si>
  <si>
    <t>32010300 100 / Denkmalschutz</t>
  </si>
  <si>
    <t>32010400 100 / Steuerung und Infrastruktur</t>
  </si>
  <si>
    <t>32030100 100 / Bundesmuseen</t>
  </si>
  <si>
    <t>32030200 100 / Bundestheater</t>
  </si>
  <si>
    <t>32010201 400 / Transferzahlungen Kunst und Kultur</t>
  </si>
  <si>
    <t>32010202 400 / Besondere Kultureinrichtungen</t>
  </si>
  <si>
    <t>32010300 400 / Denkmalschutz</t>
  </si>
  <si>
    <t>32010400 400 / Steuerung und Infrastruktur</t>
  </si>
  <si>
    <t>Summe UG 32 - alle RL</t>
  </si>
  <si>
    <t>UG 33 "Wirtschaft (Forschung)"</t>
  </si>
  <si>
    <t>33010100 100 / Kooperation Wissenschaft-Wirtschaft</t>
  </si>
  <si>
    <t>33010200 100 / Innovation, Technologietransfer</t>
  </si>
  <si>
    <t>33010300 100 / Gründung innovativer Unternehmen</t>
  </si>
  <si>
    <t>Summe UG 33 - alle RL</t>
  </si>
  <si>
    <t>UG 34 "Innovation und Technologie (Forschung)"</t>
  </si>
  <si>
    <t>34010100 100 / Internationale Kooperation</t>
  </si>
  <si>
    <t>34010200 100 / FTI-Infrastruktur</t>
  </si>
  <si>
    <t>34010300 100 / FTI-Förderung</t>
  </si>
  <si>
    <t>Summe UG 34 - alle RL</t>
  </si>
  <si>
    <t>Rubrik 4</t>
  </si>
  <si>
    <t>UG 40 "Wirtschaft"</t>
  </si>
  <si>
    <t>40010100 100 / Zentralstelle</t>
  </si>
  <si>
    <t>40010200 100 / Bundesmobilienverwaltung</t>
  </si>
  <si>
    <t>40010300 100 / Bundeswettbewerbsbehörde</t>
  </si>
  <si>
    <t>40010400 100 / Beschusswesen</t>
  </si>
  <si>
    <t>40020100 100 / Wirtschaftsförderung</t>
  </si>
  <si>
    <t>40020200 100 / Unternehmensbezogene Arbeitsmarktförderung</t>
  </si>
  <si>
    <t>40030100 100 / Eich- und Vermessungswesen</t>
  </si>
  <si>
    <t>40040100 100 / Burghauptmannschaft Österreich</t>
  </si>
  <si>
    <t>40040200 100 / Bau u. Liegenschaftsmanagement</t>
  </si>
  <si>
    <t>40050100 100 / Digitalisierung</t>
  </si>
  <si>
    <t>40000000 400 / Veräußerung Generalsanierung BMF</t>
  </si>
  <si>
    <t>40020100 400 / Energieeffizienzmaßnahmen</t>
  </si>
  <si>
    <t>40040200 400 / Kulturbauten Baukostenbeiträge</t>
  </si>
  <si>
    <t>Summe UG 40 - alle RL</t>
  </si>
  <si>
    <t>UG 41 "Mobilität"</t>
  </si>
  <si>
    <t>41010100 100 / Zentralstelle</t>
  </si>
  <si>
    <t>41010200 100 / Klima- und Energiefonds (KLI.EN)</t>
  </si>
  <si>
    <t>41010300 100 / Österreichisches Patentamt</t>
  </si>
  <si>
    <t>41020100 100 / Gesamtverkehr und Beteiligungen im Verkehr</t>
  </si>
  <si>
    <t>41020200 100 / Schiene</t>
  </si>
  <si>
    <t>41020300 100 / Telekommunikation</t>
  </si>
  <si>
    <t>41020401 100 / Bundesanstalt für Verkehr</t>
  </si>
  <si>
    <t>41020402 100 / Straße</t>
  </si>
  <si>
    <t>41020403 100 / Sicherheitsuntersuchungsstelle des Bundes</t>
  </si>
  <si>
    <t>41020500 100 / Luft</t>
  </si>
  <si>
    <t>41020601 100 / Schifffahrtsaufsicht</t>
  </si>
  <si>
    <t>41020602 100 / Wasserstraßen</t>
  </si>
  <si>
    <t>41020700 100 / Fernmeldebehörden / Funküberwachungen</t>
  </si>
  <si>
    <t>41010100 400 / Verwaltungsstrafen (Ökopunktesystem)</t>
  </si>
  <si>
    <t>41010100 401 / Geldstrafen /BMVIT</t>
  </si>
  <si>
    <t>41020100 400 / Zlg. § 8b Asfinag-Ges. Nachhh. Verkehrsgestaltung</t>
  </si>
  <si>
    <t>41020200 400 / KFZ-Steuer f. Wiener U-Bahn-Bau</t>
  </si>
  <si>
    <t>41020200 401 / Brenner Basistunnel Querfinanzierung</t>
  </si>
  <si>
    <t>41020402 400 / ASFINAG-Veräußerungserlöse</t>
  </si>
  <si>
    <t>41020402 401 / Bds.Str.Verw.-Kat.F., vorb. Maßn.</t>
  </si>
  <si>
    <t>41020402 402 / Bds.Str.Verw.-Kat.F., Bes. v. Schäden</t>
  </si>
  <si>
    <t>41020402 403 / Österreichischer Verkehrssicherheitsfonds</t>
  </si>
  <si>
    <t>41020602 400 / Wasserbauten-Kat.F. vorb. Maßn.</t>
  </si>
  <si>
    <t>41020602 402 / Wasserbau-Kat.F. vorb. Maßn.</t>
  </si>
  <si>
    <t>41020602 403 / Wasserbau-Kat.F. beseitigende Maßn.</t>
  </si>
  <si>
    <t>Summe UG 41 - alle RL</t>
  </si>
  <si>
    <t>UG 42 "Landwirtschaft, Regionen und Tourismus"</t>
  </si>
  <si>
    <t>42010100 100 / Zentralstelle</t>
  </si>
  <si>
    <t>42010200 100 / Beteiligungen</t>
  </si>
  <si>
    <t>42010300 100 / Zivildienst</t>
  </si>
  <si>
    <t>42020102 100 / Ländliche Entwicklung - Bund</t>
  </si>
  <si>
    <t>42020202 100 / Marktordnungsmaßnahmen und Fischerei - Bund</t>
  </si>
  <si>
    <t>42020300 100 / Forschung und Sonstige Maßnahmen</t>
  </si>
  <si>
    <t>42020401 100 / Landwirtschaftliche Schulen</t>
  </si>
  <si>
    <t>42020402 100 / Landwirtschaftliche Hochschule</t>
  </si>
  <si>
    <t>42020403 100 / Landwirtschaftliche Bundesanstalten</t>
  </si>
  <si>
    <t>42020404 100 / HBLFA für Gartenbau und Österreichische Bundesgärten</t>
  </si>
  <si>
    <t xml:space="preserve">42020405 100 / HBLA u. Forschungsanst. f. Landw. Ernähr., Lebensm.- u. Biotechn. Tirol </t>
  </si>
  <si>
    <t xml:space="preserve">42020501 100 / HBLA für Wein- und Obstbau Klosterneuburg </t>
  </si>
  <si>
    <t>42020502 100 / Bundesamt für Weinbau</t>
  </si>
  <si>
    <t>42020503 100 / Bundeskellereiinspektion</t>
  </si>
  <si>
    <t>42020600 100 / Tourismus</t>
  </si>
  <si>
    <t>42020700 100 / Telekommunikation</t>
  </si>
  <si>
    <t>42020800 100 / Fernmeldebehörden/Funküberwachung</t>
  </si>
  <si>
    <t>42020900 100 / Sicherheitsforschung</t>
  </si>
  <si>
    <t>42021000 100 / Bergbau</t>
  </si>
  <si>
    <t>42030101 100 / Wildbach- und Lawinenverbauung - Projekte</t>
  </si>
  <si>
    <t>42030103 100 / Forstschulen</t>
  </si>
  <si>
    <t>42030104 100 / Forschung und Sonstige Maßnahmen Forst</t>
  </si>
  <si>
    <t>42030201 100 / Schutzwasserbau</t>
  </si>
  <si>
    <t>42030202 100 / Öffentliches Wassergut</t>
  </si>
  <si>
    <t>42030203 100 / Notstandspolizeiliche Maßnahmen</t>
  </si>
  <si>
    <t>42030204 100 / Planung, Forschung und Sonstige Maßnahmen</t>
  </si>
  <si>
    <t>42030205 100 / Bundesamt für Wasserwirtschaft</t>
  </si>
  <si>
    <t>42030206 100 / Siedlungswasserwirtschaft</t>
  </si>
  <si>
    <t>42020101 200 / Ländliche Entwicklung - EU, variabel</t>
  </si>
  <si>
    <t>42020201 200 / Marktordnungsmaßnahmen und Fischerei - EU, variabel</t>
  </si>
  <si>
    <t>42010100 400 / Geldstrafen</t>
  </si>
  <si>
    <t>42010200 400 / Schäden Bundes-BM, Katf.</t>
  </si>
  <si>
    <t>42020202 400 / Zertifizierungsbeitrag Rebenverkehrsgesetz</t>
  </si>
  <si>
    <t>42020202 401 / Überschussabgabe Milch</t>
  </si>
  <si>
    <t>42020202 402 / Dürrehilfe; Kat. Fonds</t>
  </si>
  <si>
    <t>42020202 403 / Frostschädenabgeltung (Kat.Fonds)</t>
  </si>
  <si>
    <t>42020300 400 / EU-Projekte LW und ländl. Raum</t>
  </si>
  <si>
    <t>42020401 400 / Landwirtschaftliche Schulen - zweckgeb. Gebarung</t>
  </si>
  <si>
    <t>42020402 400 / Hochschule Agrar-Umweltpädagogik</t>
  </si>
  <si>
    <t>42020501 400 / HBLA Klosterneuburg - zweckgeb. Gebarung</t>
  </si>
  <si>
    <t>42030101 400 / Wildbach- und Lawinenverbauung Projekte</t>
  </si>
  <si>
    <t>42030101 401 / WLV-Kat.Fds; HW-Sofortmaßnahmen u. Folgeprojekte</t>
  </si>
  <si>
    <t>42030103 400 / Forstwirtschaftl. Schulen - Schulraumüberlassung</t>
  </si>
  <si>
    <t>42030104 400 / EU-Projekte Forst</t>
  </si>
  <si>
    <t>42030104 401 / Forstgesetz 1975, Ersatzaufforstungen</t>
  </si>
  <si>
    <t>42030201 400 / Gewässerzustandserhebung gem. WRG 1959, Kat.F</t>
  </si>
  <si>
    <t>42030201 403 / Schutzwasser; Kat.Fonds</t>
  </si>
  <si>
    <t>42030201 404 / Interessentengewässer Kat.F.</t>
  </si>
  <si>
    <t>42030201 405 / Bundeswasser, KF; HW-Sofortmaßn. u. Folgeprojekte</t>
  </si>
  <si>
    <t>42030202 400 / Liegenschaften öffentl. Wassergut (unbeb.)</t>
  </si>
  <si>
    <t>42030204 400 / EU-Projekte Wasser</t>
  </si>
  <si>
    <t>42030206 400 / Siedlungswasserwirtschaft</t>
  </si>
  <si>
    <t>42030206 401 / SWW Abwicklungskosten</t>
  </si>
  <si>
    <t>Summe UG 42 - alle RL</t>
  </si>
  <si>
    <t>UG 43 "Klima, Umwelt und Energie"</t>
  </si>
  <si>
    <t>43010100 100 / JI/CDM - Programm</t>
  </si>
  <si>
    <t>43010200 100 / Umweltförderung im Inland</t>
  </si>
  <si>
    <t>43010300 100 / Klima- und Energiefonds</t>
  </si>
  <si>
    <t>43010400 100 / Emissionshandel</t>
  </si>
  <si>
    <t>43010500 100 / Nachhaltiger Natur- und Umweltschutz</t>
  </si>
  <si>
    <t>43010600 100 / Strahlenschutz</t>
  </si>
  <si>
    <t>43010700 100 / Energiepolitik</t>
  </si>
  <si>
    <t>43020100 100 / Abfallwirtschaft und Chemie</t>
  </si>
  <si>
    <t>43020200 100 / Altlastensanierung</t>
  </si>
  <si>
    <t>43020300 100 / Siedlungswasserwirtschaft</t>
  </si>
  <si>
    <t>43010500 400 / Transferzahlungen (EU)</t>
  </si>
  <si>
    <t>43010500 401 / Kraftstoffgesetz</t>
  </si>
  <si>
    <t>43010500 402 / Gasölbeprobung</t>
  </si>
  <si>
    <t xml:space="preserve">43010500 403 / Energieeffizienzmaßnahmen-EEFFG </t>
  </si>
  <si>
    <t>43010600 400 / Strahlenschutz-Vorsorgeentgelt</t>
  </si>
  <si>
    <t>43010600 401 / Strahlenschutz-Transferzahlungen EU</t>
  </si>
  <si>
    <t>43010600 402 / Strahlenschutzpass-Gebühren</t>
  </si>
  <si>
    <t>43010700 400 / Energieeffizienzmaßnahmen</t>
  </si>
  <si>
    <t>43020100 400 / Transferzahlungen (EU)</t>
  </si>
  <si>
    <t>43020100 402 / Biozid-Produkte-Gesetz</t>
  </si>
  <si>
    <t>43020100 403 / Veräuß. von Handelswaren (HalonbankVO)</t>
  </si>
  <si>
    <t>43020200 404 / Altlastenbeitrag (UFG)</t>
  </si>
  <si>
    <t>43020200 405 / Altlastenbeitrag (AlSAG)</t>
  </si>
  <si>
    <t>43020300 400 / Siedlungswasserwirtschaft</t>
  </si>
  <si>
    <t>43020300 401 / SWW Abwicklungskosten</t>
  </si>
  <si>
    <t>Summe UG 43 - alle RL</t>
  </si>
  <si>
    <t>UG 44 "Finanzausgleich"</t>
  </si>
  <si>
    <t>44010400 100 / Transfers an Länder und Gemeinden, nicht variabel</t>
  </si>
  <si>
    <t>44020200 100 / Katastrophenfonds, fix</t>
  </si>
  <si>
    <t>44010100 200 / Finanzkraftstärkung der Gemeinden, variabel</t>
  </si>
  <si>
    <t>44010200 200 / Finanzzuweisungen in Nahverkehrsangelegenheiten, variabel</t>
  </si>
  <si>
    <t>44010300 200 / Zuschüsse für Krankenanstalten, variabel</t>
  </si>
  <si>
    <t>44010500 200 / Bedarfszuweisung an Länder (variabel)</t>
  </si>
  <si>
    <t>44020100 400 / Katastrophenfonds, zweckgebunden und variabel</t>
  </si>
  <si>
    <t>44020100 401 / Katastrophenfonds, Landesstraßen B</t>
  </si>
  <si>
    <t>44020200 400 / Katastrophenfonds, fix</t>
  </si>
  <si>
    <t>Summe UG 44 - alle RL</t>
  </si>
  <si>
    <t>UG 45 "Bundesvermögen"</t>
  </si>
  <si>
    <t>45010100 100 / Ausfuhrförderungsgesetz</t>
  </si>
  <si>
    <t>45010100 190 / Haftungsübernahmen (AusfFG) 9-12</t>
  </si>
  <si>
    <t>45010200 100 / Ausfuhrfinanzierungsförderungsgesetz</t>
  </si>
  <si>
    <t>45010200 190 / Haftungsübernahmen (AFFG) 9-12</t>
  </si>
  <si>
    <t>45010300 100 / Sonstige Finanzhaftungen (fix)</t>
  </si>
  <si>
    <t>45010300 190 / Sonstige Finanzhaftungen 9-12</t>
  </si>
  <si>
    <t>45020100 100 / Kapitalbeteiligungen</t>
  </si>
  <si>
    <t>45020100 190 / Kapitalbeteiligungen 9-12</t>
  </si>
  <si>
    <t>45020200 100 / Bundesdarlehen</t>
  </si>
  <si>
    <t>45020200 190 / Allgemeine UG-Rücklage 9-12</t>
  </si>
  <si>
    <t>45020300 100 / Unbewegliches Bundesvermögen</t>
  </si>
  <si>
    <t>45020300 112 / Liegenschaftserlöse BMeiA UG 12</t>
  </si>
  <si>
    <t>45020300 113 / Liegenschaftserlöse BMJ UG 13</t>
  </si>
  <si>
    <t>45020300 114 / Liegenschaftserlöse BMLVS UG 14</t>
  </si>
  <si>
    <t>45020300 190 / Unbewegliches Bundesvermögen 9-12</t>
  </si>
  <si>
    <t>45020400 100 / Besondere Zahlungsverpflichtungen</t>
  </si>
  <si>
    <t>45020400 190 / Besondere Zahlungsverpflichtungen 9-12</t>
  </si>
  <si>
    <t>45010400 200 / Sonstige Finanzhaftungen (variabel)</t>
  </si>
  <si>
    <t>45020500 200 / European Stability Mechanism (variabel)</t>
  </si>
  <si>
    <t>45010100 400 / Haftungsübernahmen (AusfFG)</t>
  </si>
  <si>
    <t>45010200 400 / Haftungsübernahmen (AFFG)</t>
  </si>
  <si>
    <t>45020100 400 / Einschmelzerl. zurückg. Silberm.</t>
  </si>
  <si>
    <t>Summe UG 45 - alle RL</t>
  </si>
  <si>
    <t>UG 46 "Finanzmarktstabilität"</t>
  </si>
  <si>
    <t>46010100 100 / Partizipations-Kapitalbeteiligungen</t>
  </si>
  <si>
    <t>46010100 190 / Leistungen gem. FinStaG 9-12</t>
  </si>
  <si>
    <t>46010200 100 / Haftungen (fix)</t>
  </si>
  <si>
    <t>46010200 190 / Haftungen gem. FinStaG 9-12</t>
  </si>
  <si>
    <t>46010300 200 / Haftungen (variabel)</t>
  </si>
  <si>
    <t>46010400 200 / Brückenfinanzierung im BaSAG (variabel)</t>
  </si>
  <si>
    <t>46010100 400 / Stabilitätsabgabe</t>
  </si>
  <si>
    <t>Summe UG 46 - alle RL</t>
  </si>
  <si>
    <t>Rubrik 5</t>
  </si>
  <si>
    <t>UG 51 "Kassenverwaltung"</t>
  </si>
  <si>
    <t>51010100 100 / Geldverkehr des Bundes</t>
  </si>
  <si>
    <t>51010400 100 / Transfer von der EU</t>
  </si>
  <si>
    <t>51010400 302 / Europ. Sozialfonds Periode 2000-2006</t>
  </si>
  <si>
    <t>51010400 303 / Europ. Sozialfonds Periode 2007-2013</t>
  </si>
  <si>
    <t>51010400 304 / Europ. Sozialfonds Periode 2014-2020</t>
  </si>
  <si>
    <t>51010400 306 / Europ. Regionalfonds Periode 2000-2006</t>
  </si>
  <si>
    <t>51010400 307 / Europ. Regionalfonds Periode 2007-2013</t>
  </si>
  <si>
    <t>51010400 308 / Europ. Regionalfonds Periode 2014-2020</t>
  </si>
  <si>
    <t>51010400 310 / EAGFL-Ausrichtung Periode 2000-2006</t>
  </si>
  <si>
    <t>51010400 311 / EAGFL-Garantie</t>
  </si>
  <si>
    <t>51010400 312 / EGFL-Garantie</t>
  </si>
  <si>
    <t>51010400 313 / Europ. Landwirtschaftsfonds (ELER)</t>
  </si>
  <si>
    <t>51010400 314 / Europ. Fischereifonds</t>
  </si>
  <si>
    <t>51010400 315 / Europ. Hilfsfonds (FEAD)</t>
  </si>
  <si>
    <t>51010400 316 / Europ. Globalisierungsfonds</t>
  </si>
  <si>
    <t xml:space="preserve">51010400 317 / EU-Solidaritätsfonds </t>
  </si>
  <si>
    <t>Summe UG 51 - alle RL</t>
  </si>
  <si>
    <t>UG 58 "Finanzierungen, Währungstauschverträge"</t>
  </si>
  <si>
    <t>58010100 100 / Finanzierungen, Währungstauschverträge, Wertpapiergebarung</t>
  </si>
  <si>
    <t>58010200 100 / Kurzfristige Verpflichtungen</t>
  </si>
  <si>
    <t>Summe UG 58 - alle RL</t>
  </si>
  <si>
    <t>Summe aller Detailbudget-RL (BUND)</t>
  </si>
  <si>
    <t>Summe aller variablen Ausgaben-RL (BUND)</t>
  </si>
  <si>
    <t>Summe aller EU-Einnahmen-RL (BUND)</t>
  </si>
  <si>
    <t>Summe aller zweckgeb. Einnahmen-RL (BUND)</t>
  </si>
  <si>
    <t>Summe aller UG - alle RL (BUND)</t>
  </si>
  <si>
    <t>Tabelle 27: Gesamtüberblick der Forderungen nach Untergliederungen</t>
  </si>
  <si>
    <t>Tabelle 25: Veränderung des Rücklagenstandes je Detailbudget</t>
  </si>
  <si>
    <t>Rubrik 5: Kassa u. Zinsen</t>
  </si>
  <si>
    <t>In Mio €</t>
  </si>
  <si>
    <t>Tabelle 44: Wertberichtigungen und Abgang von Forderungen</t>
  </si>
  <si>
    <t>5,020/ 100 %</t>
  </si>
  <si>
    <t>der mit der Einziehung verbundene Verwaltungs- und Kostenaufwand steht in keinem Verhältnis zur Forderungshöhe</t>
  </si>
  <si>
    <t>Sonstige:</t>
  </si>
  <si>
    <t>Betrag in Mio. €/Prozent</t>
  </si>
  <si>
    <t>Maßgebliche Gründe für die Einstellung der Einziehung absolut in Beträgen und in Prozent der Forderungen:</t>
  </si>
  <si>
    <t xml:space="preserve">Juni 2021 </t>
  </si>
  <si>
    <t>Regress gegen Bedienstete und Versicherungen</t>
  </si>
  <si>
    <t xml:space="preserve">Forderungen aus sonstigen Verträgen </t>
  </si>
  <si>
    <t>Bestandzins</t>
  </si>
  <si>
    <t>Schadenersatz</t>
  </si>
  <si>
    <t>Gesamthöhe d. Forderungen, Einziehung eingestellt</t>
  </si>
  <si>
    <t>Aussetzung
bis….JJJJ</t>
  </si>
  <si>
    <t>Gesamthöhe d. Forderungen, Einbringung ausgesetzt</t>
  </si>
  <si>
    <t>Stundungs-zinsen
von % bis %</t>
  </si>
  <si>
    <t>Stundungs-zeitraum
bis ….JJJJ</t>
  </si>
  <si>
    <t>Gesamthöhe der gestundeten Forderungen</t>
  </si>
  <si>
    <t>Raten
bis … JJJJ</t>
  </si>
  <si>
    <t>Abstattung der Forderungen in Raten</t>
  </si>
  <si>
    <t>Fälligkeit
bis ... JJJJ</t>
  </si>
  <si>
    <t>Gesamthöhe der Forderungen</t>
  </si>
  <si>
    <t>In Mio. €
Rechtstitel der Forderung</t>
  </si>
  <si>
    <t>Untergliederung: 45 Bundesvermögen</t>
  </si>
  <si>
    <t>alle Möglichkeiten der Einziehung wurden erfolglos versucht</t>
  </si>
  <si>
    <t>bis zum Abschluss der anhängigen Verfahrens</t>
  </si>
  <si>
    <t>Untergliederung: 42 Landwirtschaft, Regionen und Tourismus</t>
  </si>
  <si>
    <t>Einziehungsmaßnahmen von vornherein offenkundig aussichtslos</t>
  </si>
  <si>
    <t>Forderungen aus sonstigen Verträgen:</t>
  </si>
  <si>
    <t>Bestandszins</t>
  </si>
  <si>
    <t>Untergliederung: 40 Wirtschaft</t>
  </si>
  <si>
    <t>0,363/6,0%</t>
  </si>
  <si>
    <t>Untergliederung: 34 Innovation und Technologie (Forschung)</t>
  </si>
  <si>
    <t>0,850/100,0</t>
  </si>
  <si>
    <t>Untergliederung: 30 Bildung</t>
  </si>
  <si>
    <t>Untergliederung: UG 23 Pensionen - Beamtinnen und Beamte</t>
  </si>
  <si>
    <t>0,066 (3)</t>
  </si>
  <si>
    <t>2,126 (95,8)</t>
  </si>
  <si>
    <t>0,027 ( 1,2)</t>
  </si>
  <si>
    <t>Forderungen aus sonstigen Verträgen</t>
  </si>
  <si>
    <t>Untergliederung: 21 Soziales und Konsumentenschutz</t>
  </si>
  <si>
    <t>ja, nicht quantifizierbar</t>
  </si>
  <si>
    <t>Untergliederung: 20 Arbeit</t>
  </si>
  <si>
    <t>1,783 / 93%</t>
  </si>
  <si>
    <t>Untergliederung: 18 Fremdenwesen</t>
  </si>
  <si>
    <t>***)3 % über dem jeweils geltenden und von der Österreichischen Nationalbank verlautbarten Basiszinssatz</t>
  </si>
  <si>
    <t>***)</t>
  </si>
  <si>
    <t>2010-2019</t>
  </si>
  <si>
    <t>Untergliederung: 17 Öffentlicher Dienst und Sport</t>
  </si>
  <si>
    <t>0,011/100 %</t>
  </si>
  <si>
    <t>Untergliederung: 15 Finanzverwaltung</t>
  </si>
  <si>
    <t>Abschreibung von € 44.911,28 an offenen Entgelten für Automatenaufstellungen aufgrund Konkurs/Vermögenslosigkeit (gem. Schreiben FinProk)</t>
  </si>
  <si>
    <t>Mietforderung</t>
  </si>
  <si>
    <t>Abschreibung von € 10.873,33 an ausstehenden Mietzahlungen als Ergebnis eines Vergleichs mit der Mieterin (gem. Schreiben FinProk)</t>
  </si>
  <si>
    <t>Abschreibung von € 58.195,93 aufgrund eines VwGH-Erkenntnisses (Steuer war rechtmäßig) - betrifft Ford. an Stadtgemeinde Allentsteig</t>
  </si>
  <si>
    <t>Für 2010 bzw. 2011 geleistete Kommunalsteuer</t>
  </si>
  <si>
    <t>Abschreibung von € 19.285,18 aufgrund eines VwGH-Erkenntnisses (Steuer war rechtmäßig) - betrifft Ford. an Marktgemeide Neupölla</t>
  </si>
  <si>
    <t xml:space="preserve">                   0,133 Mio. € / 0,1%</t>
  </si>
  <si>
    <t>Sonstige (Mietforderung)</t>
  </si>
  <si>
    <t>Sonstige (Kommunalsteuer)</t>
  </si>
  <si>
    <t>Untergliederung : 14 Landesverteidigung</t>
  </si>
  <si>
    <t>Untergliederung : 13 Justiz</t>
  </si>
  <si>
    <t>Regress gegen Bedienstete und Versicherungen:</t>
  </si>
  <si>
    <t>Verzicht auf Verzugszinsen f. 2016,  2017 , 2018 und 2019 gem. vertraglicher Vereinbarung mit Kuba (exkl. 2020, da keine Ratenzahlung erfolgte)</t>
  </si>
  <si>
    <t>1) Anm: wird von der Finanzprokuratur in Evidenz gehalten</t>
  </si>
  <si>
    <t xml:space="preserve">2016-2033 </t>
  </si>
  <si>
    <t>2016-2020 (nur Zinsen)</t>
  </si>
  <si>
    <t>Untergliederung: 12 Äußeres</t>
  </si>
  <si>
    <t>0,139/91,4%</t>
  </si>
  <si>
    <t>0,010/100%</t>
  </si>
  <si>
    <t>0,104/4,2 %</t>
  </si>
  <si>
    <t>Schadenersatz:</t>
  </si>
  <si>
    <t>Untergliederung: 11 Inneres</t>
  </si>
  <si>
    <t>Untergliederung: 10 Bundeskanzleramt</t>
  </si>
  <si>
    <t>DETAILÜBERSICHT nach Untergliederung</t>
  </si>
  <si>
    <t>23 Pensionen Beamtinnen und Beamte</t>
  </si>
  <si>
    <t>14 Landesverteidigung</t>
  </si>
  <si>
    <t>Gesamthöhe  der Forderungen deren Einziehung eingestellt wurde</t>
  </si>
  <si>
    <t>Gesamthöhe der Forderungen deren Einbringung ausgesetzt wurde</t>
  </si>
  <si>
    <r>
      <t>Stundungszinsen
von % bis %</t>
    </r>
    <r>
      <rPr>
        <b/>
        <vertAlign val="superscript"/>
        <sz val="9"/>
        <color theme="1"/>
        <rFont val="Palatino Linotype"/>
        <family val="1"/>
      </rPr>
      <t/>
    </r>
  </si>
  <si>
    <t>Stundungszinsen
von % bis %</t>
  </si>
  <si>
    <t>Tabelle 26: Gesamtüberblick der Forderungen nach Rechtstitel</t>
  </si>
  <si>
    <t>DB 16.01.01 Bruttosteuern</t>
  </si>
  <si>
    <t>Guthaben der Steuerpflichtigen</t>
  </si>
  <si>
    <t>Öffentliche Abgaben - Brutto ohne Guthaben d. Steuerpflichtigen</t>
  </si>
  <si>
    <t>Einkommen- und Vermögensteuern</t>
  </si>
  <si>
    <t>EU-Quellensteuer</t>
  </si>
  <si>
    <t>Kapitalertragsteuer</t>
  </si>
  <si>
    <t>Kapitalertragsteuer auf Dividenden (KeStG)</t>
  </si>
  <si>
    <t>Kapitalertragsteuer auf Zinsen und sonstige Erträge</t>
  </si>
  <si>
    <t>Abgeltungsteuern aus internationalen Abkommen</t>
  </si>
  <si>
    <t>Stiftungseingangsteuer</t>
  </si>
  <si>
    <t>Abgabe von Zuwendungen</t>
  </si>
  <si>
    <t>Kunstförderungsbeitrag</t>
  </si>
  <si>
    <t>Abgabe von land- und forstwirtschaftlichen Betrieben</t>
  </si>
  <si>
    <t>Bodenwertabgabe</t>
  </si>
  <si>
    <t>Stabilitätsabgabe</t>
  </si>
  <si>
    <t>Verbrauchs- und Verkehrsteuern</t>
  </si>
  <si>
    <t>Tabaksteuer</t>
  </si>
  <si>
    <t>Biersteuer</t>
  </si>
  <si>
    <t>Alkoholsteuer</t>
  </si>
  <si>
    <t>Schaumweinsteuer - Zwischenerzeugnissteuer</t>
  </si>
  <si>
    <t>Digitalsteuer</t>
  </si>
  <si>
    <t>Energieabgaben</t>
  </si>
  <si>
    <t>Normverbrauchsabgabe</t>
  </si>
  <si>
    <t>Kraftfahrzeugsteuer</t>
  </si>
  <si>
    <t>Motorbezogene Versicherungssteuer</t>
  </si>
  <si>
    <t>Versicherungssteuer</t>
  </si>
  <si>
    <t>Flugabgabe</t>
  </si>
  <si>
    <t>Grunderwerbsteuer</t>
  </si>
  <si>
    <t>Kapitalverkehrsteuer</t>
  </si>
  <si>
    <t>Abgaben nach dem Glückspielgesetz</t>
  </si>
  <si>
    <t>Werbeabgabe</t>
  </si>
  <si>
    <t>Altlastenbeitrag</t>
  </si>
  <si>
    <t>Gebühren, Bundesverwaltungsabgaben und sonstige Abgaben</t>
  </si>
  <si>
    <t>Gebühren und Bundesverwaltungsabgaben</t>
  </si>
  <si>
    <t>Sonstige Abgaben, Resteingänge, Nebenansprüche und Kosteners</t>
  </si>
  <si>
    <t>DB 16.01.02 Finanzausgleich Ab-Überweisungen I</t>
  </si>
  <si>
    <t>Ertragsanteile der Gemeinden</t>
  </si>
  <si>
    <t>Ertragsanteile der Länder</t>
  </si>
  <si>
    <t>Steueranteil für Krankenanstaltenfinanzierung</t>
  </si>
  <si>
    <t>USt-Anteil für Gesundheitsförderung</t>
  </si>
  <si>
    <t>Steueranteil für Siedlungswasserwirtschaft</t>
  </si>
  <si>
    <t>Katastrophenfonds</t>
  </si>
  <si>
    <t>Umsatzsteueranteil für Pflegefonds</t>
  </si>
  <si>
    <t>Lohnsteueranteil für Österreich-Fonds</t>
  </si>
  <si>
    <t>Für Pflegefonds (Pflegeregress)</t>
  </si>
  <si>
    <t>DB 16.01.03 Sonstige Ab-Überweisungen I</t>
  </si>
  <si>
    <t>Überweisung an das Ausland</t>
  </si>
  <si>
    <t>Überweisungen an Länder (GSBG)</t>
  </si>
  <si>
    <t>Überweis. an Österreichisches Rotes Kreuz (GSBG)</t>
  </si>
  <si>
    <t>Überweis. an den Hauptverband der SV-Träger (GSBG)</t>
  </si>
  <si>
    <t>An Ausgleichsfonds für Familienbeihilfen (Anteile)</t>
  </si>
  <si>
    <t>An Ausgleichsfonds f.Familienbeihilf.(Abgeltungen)</t>
  </si>
  <si>
    <t>DB 16.01.04 EU Ab-Überweisungen II</t>
  </si>
  <si>
    <t>Beitrag zur Europäischen Union</t>
  </si>
  <si>
    <t>Öffentliche Abgaben - Netto</t>
  </si>
  <si>
    <t>Aufwand aus Wertberichtigungen - 16.01.01 Bruttost.</t>
  </si>
  <si>
    <t>Wertberichtigungen zu Forderungen</t>
  </si>
  <si>
    <t>Forderungsabschreibungen aus Abgaben (AE)</t>
  </si>
  <si>
    <t>Forderungsabschreibungen Zoll</t>
  </si>
  <si>
    <t>Tabelle 19: Die Detailbudgets in der UG 16, Finanzierungs- und Ergebnisrechnung</t>
  </si>
  <si>
    <t>Tabelle 20: Auszahlungen und Aufwendungen bedeckt aus COVID-19-Mitteln</t>
  </si>
  <si>
    <t xml:space="preserve">Wirtschaft </t>
  </si>
  <si>
    <t>Rücklagenstand 2020</t>
  </si>
  <si>
    <t>Rücklagenstand 2019</t>
  </si>
  <si>
    <t>Tabelle 21: Veränderung des Rücklagenstandes je UG im Überblick (nach Zuführung)</t>
  </si>
  <si>
    <t>Gesamtsumme aller Rubriken</t>
  </si>
  <si>
    <t xml:space="preserve">58 Finanzierungen, Währungstauschverträge </t>
  </si>
  <si>
    <t xml:space="preserve">40 Wirtschaft </t>
  </si>
  <si>
    <t xml:space="preserve">10 Bundeskanzleramt </t>
  </si>
  <si>
    <t>Verände-rungen in %</t>
  </si>
  <si>
    <t>Verände-rungen in Mio. €</t>
  </si>
  <si>
    <t xml:space="preserve">Veränderungen 2020     </t>
  </si>
  <si>
    <t>Stand                                                      01.01.2020</t>
  </si>
  <si>
    <t>Tabelle 22: Veränderung des Rücklagenstandes je Untergliederung im Überblick</t>
  </si>
  <si>
    <t>Gesamtüber-leitung</t>
  </si>
  <si>
    <t xml:space="preserve">DB-RL </t>
  </si>
  <si>
    <t>variable RL</t>
  </si>
  <si>
    <t>zweckgeb. 
Einn.-RL</t>
  </si>
  <si>
    <r>
      <t xml:space="preserve">Empfangende Untergliederung
</t>
    </r>
    <r>
      <rPr>
        <sz val="10"/>
        <rFont val="Calibri"/>
        <family val="2"/>
        <scheme val="minor"/>
      </rPr>
      <t>In Mio. €</t>
    </r>
  </si>
  <si>
    <r>
      <t xml:space="preserve">Abgebende Untergliederung
</t>
    </r>
    <r>
      <rPr>
        <sz val="10"/>
        <rFont val="Calibri"/>
        <family val="2"/>
        <scheme val="minor"/>
      </rPr>
      <t>In Mio. €</t>
    </r>
  </si>
  <si>
    <t>Tabelle 23: Überleitungen gemäß BMG Novelle 2020 nach Untergliederungen</t>
  </si>
  <si>
    <t xml:space="preserve">Finanzierungen, Währungstauschverträge </t>
  </si>
  <si>
    <t xml:space="preserve">Bundeskanzleramt </t>
  </si>
  <si>
    <t>Gesamtstand 31.12.2020</t>
  </si>
  <si>
    <t>Gesamtstand Ver-      änderungen</t>
  </si>
  <si>
    <t>Gesamtstand 1.1.2020</t>
  </si>
  <si>
    <t>DB-RL                     Stand         31.12.2020</t>
  </si>
  <si>
    <t>DB-RL                  Ver-             änderungen</t>
  </si>
  <si>
    <t>DB-RL                  Stand               1.1.2020</t>
  </si>
  <si>
    <t>EU                        Einnahmen       RL Stand                        31.12.2020</t>
  </si>
  <si>
    <t>EU                      Einnahmen             RL Ver-            änderungen</t>
  </si>
  <si>
    <t>EU                             Einnahmen                     RL Stand            1.1.2020</t>
  </si>
  <si>
    <t>variable       RL Stand 31.12.2020</t>
  </si>
  <si>
    <t>variable               RL Ver-         änderungen</t>
  </si>
  <si>
    <t>variable RL               Stand        1.1.2020</t>
  </si>
  <si>
    <t>zweckgeb. 
Einn.-RL                      Stand 31.12.2020</t>
  </si>
  <si>
    <t>zweckgeb. 
Einn.-RL                               Ver-                änderungen</t>
  </si>
  <si>
    <t>zweckgeb. 
Einn.-RL                               Stand               1.1.2020</t>
  </si>
  <si>
    <t>Tabelle 24: Stand und Veränderungen der UG-Rücklagen 2020 (vor Zuführung)</t>
  </si>
  <si>
    <t>Tabelle 18: Einzahlungen und Erträge im vorläufigen Erfolg 2020</t>
  </si>
  <si>
    <t>Tabelle 45: Vorläufiger Erfolg nach Untergliederungen, Global-und Detailbudgets</t>
  </si>
  <si>
    <t>UG 16-Detailtabelle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</si>
</sst>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41" formatCode="_-* #,##0_-;\-* #,##0_-;_-* &quot;-&quot;_-;_-@_-"/>
    <numFmt numFmtId="44" formatCode="_-&quot;€&quot;\ * #,##0.00_-;\-&quot;€&quot;\ * #,##0.00_-;_-&quot;€&quot;\ * &quot;-&quot;??_-;_-@_-"/>
    <numFmt numFmtId="43" formatCode="_-* #,##0.00_-;\-* #,##0.00_-;_-* &quot;-&quot;??_-;_-@_-"/>
    <numFmt numFmtId="164" formatCode="#,##0.0"/>
    <numFmt numFmtId="165" formatCode="0.0"/>
    <numFmt numFmtId="166" formatCode="##0\ &quot;bps&quot;"/>
    <numFmt numFmtId="167" formatCode="_-* #,##0.00\ [$€-1]_-;\-* #,##0.00\ [$€-1]_-;_-* &quot;-&quot;??\ [$€-1]_-"/>
    <numFmt numFmtId="168" formatCode="_-* #,##0.00\ [$€]_-;\-* #,##0.00\ [$€]_-;_-* &quot;-&quot;??\ [$€]_-;_-@_-"/>
    <numFmt numFmtId="169" formatCode="#,##0.00_);[Red]\(#,##0.00\);\-_)"/>
    <numFmt numFmtId="170" formatCode="_(* #,##0.00_);_(* \(#,##0.00\);_(* &quot;-&quot;??_);_(@_)"/>
    <numFmt numFmtId="171" formatCode="_ * #,##0.00_ ;_ * \-#,##0.00_ ;_ * &quot;-&quot;??_ ;_ @_ "/>
    <numFmt numFmtId="172" formatCode="#,##0.00_);\(#,##0.00\)"/>
    <numFmt numFmtId="173" formatCode="\+#,##0;\-#,##0"/>
    <numFmt numFmtId="174" formatCode="_(* #,##0.00_);\(* #,##0.00\);_(* &quot;-&quot;??_);_-@_-"/>
    <numFmt numFmtId="175" formatCode="_(* #,##0_);\(* #,##0\);_(* &quot;-&quot;??_);_-@_-"/>
    <numFmt numFmtId="176" formatCode="0.00_)"/>
    <numFmt numFmtId="177" formatCode="#0.00"/>
    <numFmt numFmtId="178" formatCode="0.000"/>
    <numFmt numFmtId="179" formatCode="#0.0000"/>
    <numFmt numFmtId="180" formatCode="0.000%"/>
    <numFmt numFmtId="181" formatCode="0.0000000%"/>
    <numFmt numFmtId="182" formatCode="#,##0_ ;[Red]\-#,##0\ "/>
    <numFmt numFmtId="183" formatCode="&quot;L.&quot;\ #,##0;[Red]\-&quot;L.&quot;\ #,##0"/>
    <numFmt numFmtId="184" formatCode="#,##0.000"/>
    <numFmt numFmtId="185" formatCode="_-[$€-2]\ * #,##0.00_-;\-[$€-2]\ * #,##0.00_-;_-[$€-2]\ * &quot;-&quot;??_-"/>
    <numFmt numFmtId="186" formatCode="_-* #,##0.00\ _ö_S_-;\-* #,##0.00\ _ö_S_-;_-* &quot;-&quot;??\ _ö_S_-;_-@_-"/>
    <numFmt numFmtId="187" formatCode="_-* #,##0.00\ _Ö_S_-;\-* #,##0.00\ _Ö_S_-;_-* &quot;-&quot;??\ _Ö_S_-;_-@_-"/>
    <numFmt numFmtId="188" formatCode="&quot;$&quot;#,##0.00_);[Red]\(&quot;$&quot;#,##0.00\)"/>
    <numFmt numFmtId="189" formatCode="0.0%"/>
    <numFmt numFmtId="190" formatCode="_-* #,##0.0_-;\-* #,##0.0_-;_-* &quot;-&quot;??_-;_-@_-"/>
    <numFmt numFmtId="191" formatCode="00"/>
  </numFmts>
  <fonts count="184">
    <font>
      <sz val="11"/>
      <color theme="1"/>
      <name val="Calibri"/>
      <family val="2"/>
      <scheme val="minor"/>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2"/>
      <color theme="1"/>
      <name val="Calibri"/>
      <family val="2"/>
    </font>
    <font>
      <sz val="11"/>
      <color theme="1"/>
      <name val="Calibri"/>
      <family val="2"/>
    </font>
    <font>
      <sz val="11"/>
      <color theme="1"/>
      <name val="Calibri"/>
      <family val="2"/>
    </font>
    <font>
      <sz val="11"/>
      <color theme="1"/>
      <name val="Calibri"/>
      <family val="2"/>
      <scheme val="minor"/>
    </font>
    <font>
      <sz val="11"/>
      <color rgb="FF006100"/>
      <name val="Calibri"/>
      <family val="2"/>
      <scheme val="minor"/>
    </font>
    <font>
      <sz val="10"/>
      <name val="Arial"/>
      <family val="2"/>
    </font>
    <font>
      <b/>
      <sz val="10"/>
      <name val="Arial"/>
      <family val="2"/>
    </font>
    <font>
      <sz val="8"/>
      <name val="Arial"/>
      <family val="2"/>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1"/>
      <name val="Arial"/>
      <family val="2"/>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b/>
      <sz val="11"/>
      <color theme="1"/>
      <name val="Palatino Linotype"/>
      <family val="1"/>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sz val="9"/>
      <color theme="1"/>
      <name val="Palatino Linotype"/>
      <family val="1"/>
    </font>
    <font>
      <sz val="9"/>
      <color theme="1"/>
      <name val="Calibri"/>
      <family val="2"/>
      <scheme val="minor"/>
    </font>
    <font>
      <sz val="10"/>
      <name val="Arial"/>
      <family val="2"/>
    </font>
    <font>
      <sz val="10"/>
      <color theme="1"/>
      <name val="Tahoma"/>
      <family val="2"/>
    </font>
    <font>
      <i/>
      <sz val="9"/>
      <name val="Arial"/>
      <family val="2"/>
    </font>
    <font>
      <b/>
      <sz val="8"/>
      <color indexed="12"/>
      <name val="Arial"/>
      <family val="2"/>
    </font>
    <font>
      <b/>
      <sz val="10"/>
      <color rgb="FF329664"/>
      <name val="Arial"/>
      <family val="2"/>
    </font>
    <font>
      <b/>
      <sz val="10"/>
      <color rgb="FF0000C0"/>
      <name val="Arial"/>
      <family val="2"/>
    </font>
    <font>
      <sz val="9"/>
      <name val="Calibri"/>
      <family val="2"/>
      <scheme val="minor"/>
    </font>
    <font>
      <b/>
      <sz val="10"/>
      <name val="Calibri"/>
      <family val="2"/>
      <scheme val="minor"/>
    </font>
    <font>
      <sz val="10"/>
      <name val="Calibri"/>
      <family val="2"/>
      <scheme val="minor"/>
    </font>
    <font>
      <b/>
      <sz val="10"/>
      <color rgb="FFC00000"/>
      <name val="Calibri"/>
      <family val="2"/>
      <scheme val="minor"/>
    </font>
    <font>
      <sz val="10"/>
      <color rgb="FFC00000"/>
      <name val="Calibri"/>
      <family val="2"/>
      <scheme val="minor"/>
    </font>
    <font>
      <sz val="10"/>
      <color theme="1"/>
      <name val="Calibri"/>
      <family val="2"/>
      <scheme val="minor"/>
    </font>
    <font>
      <i/>
      <sz val="10"/>
      <name val="Calibri"/>
      <family val="2"/>
      <scheme val="minor"/>
    </font>
    <font>
      <i/>
      <sz val="10"/>
      <color theme="1"/>
      <name val="Calibri"/>
      <family val="2"/>
      <scheme val="minor"/>
    </font>
    <font>
      <b/>
      <i/>
      <sz val="10"/>
      <name val="Calibri"/>
      <family val="2"/>
      <scheme val="minor"/>
    </font>
    <font>
      <b/>
      <sz val="10"/>
      <color rgb="FF000000"/>
      <name val="Calibri"/>
      <family val="2"/>
    </font>
    <font>
      <sz val="10"/>
      <color rgb="FF000000"/>
      <name val="Calibri"/>
      <family val="2"/>
    </font>
    <font>
      <i/>
      <sz val="10"/>
      <color rgb="FF000000"/>
      <name val="Calibri"/>
      <family val="2"/>
    </font>
    <font>
      <sz val="10"/>
      <name val="Arial"/>
      <family val="2"/>
    </font>
    <font>
      <sz val="8"/>
      <color rgb="FF000000"/>
      <name val="Tahoma"/>
      <family val="2"/>
    </font>
    <font>
      <i/>
      <sz val="8"/>
      <color rgb="FF000000"/>
      <name val="Tahoma"/>
      <family val="2"/>
    </font>
    <font>
      <b/>
      <sz val="8"/>
      <color rgb="FF000000"/>
      <name val="Tahoma"/>
      <family val="2"/>
    </font>
    <font>
      <sz val="11"/>
      <color theme="1"/>
      <name val="Tahoma"/>
      <family val="2"/>
    </font>
    <font>
      <sz val="10"/>
      <name val="Tahoma"/>
      <family val="2"/>
    </font>
    <font>
      <sz val="9"/>
      <color theme="1"/>
      <name val="Tahoma"/>
      <family val="2"/>
    </font>
    <font>
      <sz val="9"/>
      <name val="Times New Roman"/>
      <family val="1"/>
    </font>
    <font>
      <i/>
      <sz val="8"/>
      <name val="Tms Rmn"/>
    </font>
    <font>
      <b/>
      <sz val="8"/>
      <name val="Tms Rmn"/>
    </font>
    <font>
      <sz val="11"/>
      <color theme="1"/>
      <name val="Arial"/>
      <family val="2"/>
    </font>
    <font>
      <sz val="10"/>
      <color theme="1"/>
      <name val="Arial"/>
      <family val="2"/>
    </font>
    <font>
      <sz val="11"/>
      <color rgb="FF9C6500"/>
      <name val="Calibri"/>
      <family val="2"/>
      <scheme val="minor"/>
    </font>
    <font>
      <sz val="11"/>
      <color rgb="FF9C0006"/>
      <name val="Calibri"/>
      <family val="2"/>
      <scheme val="minor"/>
    </font>
    <font>
      <sz val="11"/>
      <color rgb="FF006100"/>
      <name val="Tahoma"/>
      <family val="2"/>
    </font>
    <font>
      <sz val="11"/>
      <color rgb="FF9C0006"/>
      <name val="Tahoma"/>
      <family val="2"/>
    </font>
    <font>
      <sz val="11"/>
      <color rgb="FF9C6500"/>
      <name val="Tahoma"/>
      <family val="2"/>
    </font>
    <font>
      <b/>
      <sz val="18"/>
      <color theme="3"/>
      <name val="Cambria"/>
      <family val="2"/>
      <scheme val="major"/>
    </font>
    <font>
      <b/>
      <sz val="15"/>
      <color theme="3"/>
      <name val="Tahoma"/>
      <family val="2"/>
    </font>
    <font>
      <b/>
      <sz val="13"/>
      <color theme="3"/>
      <name val="Tahoma"/>
      <family val="2"/>
    </font>
    <font>
      <b/>
      <sz val="11"/>
      <color theme="3"/>
      <name val="Tahoma"/>
      <family val="2"/>
    </font>
    <font>
      <sz val="11"/>
      <color rgb="FF3F3F76"/>
      <name val="Tahoma"/>
      <family val="2"/>
    </font>
    <font>
      <b/>
      <sz val="11"/>
      <color rgb="FF3F3F3F"/>
      <name val="Tahoma"/>
      <family val="2"/>
    </font>
    <font>
      <b/>
      <sz val="11"/>
      <color rgb="FFFA7D00"/>
      <name val="Tahoma"/>
      <family val="2"/>
    </font>
    <font>
      <sz val="11"/>
      <color rgb="FFFA7D00"/>
      <name val="Tahoma"/>
      <family val="2"/>
    </font>
    <font>
      <b/>
      <sz val="11"/>
      <color theme="0"/>
      <name val="Tahoma"/>
      <family val="2"/>
    </font>
    <font>
      <sz val="11"/>
      <color rgb="FFFF0000"/>
      <name val="Tahoma"/>
      <family val="2"/>
    </font>
    <font>
      <i/>
      <sz val="11"/>
      <color rgb="FF7F7F7F"/>
      <name val="Tahoma"/>
      <family val="2"/>
    </font>
    <font>
      <b/>
      <sz val="11"/>
      <color theme="1"/>
      <name val="Tahoma"/>
      <family val="2"/>
    </font>
    <font>
      <sz val="11"/>
      <color theme="0"/>
      <name val="Tahoma"/>
      <family val="2"/>
    </font>
    <font>
      <u/>
      <sz val="11"/>
      <color theme="10"/>
      <name val="Tahoma"/>
      <family val="2"/>
    </font>
    <font>
      <sz val="10"/>
      <name val="Futura Lt BT"/>
    </font>
    <font>
      <b/>
      <sz val="10"/>
      <color theme="1"/>
      <name val="Calibri"/>
      <family val="2"/>
      <scheme val="minor"/>
    </font>
    <font>
      <b/>
      <sz val="11"/>
      <color theme="1"/>
      <name val="Calibri"/>
      <family val="2"/>
      <scheme val="minor"/>
    </font>
    <font>
      <b/>
      <sz val="10"/>
      <color theme="1"/>
      <name val="Calibri"/>
      <family val="2"/>
    </font>
    <font>
      <b/>
      <i/>
      <sz val="10"/>
      <color rgb="FFC00000"/>
      <name val="Calibri"/>
      <family val="2"/>
      <scheme val="minor"/>
    </font>
    <font>
      <i/>
      <sz val="11"/>
      <color theme="1"/>
      <name val="Calibri"/>
      <family val="2"/>
      <scheme val="minor"/>
    </font>
    <font>
      <sz val="10"/>
      <color theme="1"/>
      <name val="Calibri"/>
      <family val="2"/>
    </font>
    <font>
      <sz val="10"/>
      <color rgb="FFFF0000"/>
      <name val="Calibri"/>
      <family val="2"/>
      <scheme val="minor"/>
    </font>
    <font>
      <b/>
      <i/>
      <sz val="10"/>
      <color theme="1"/>
      <name val="Calibri"/>
      <family val="2"/>
      <scheme val="minor"/>
    </font>
    <font>
      <b/>
      <sz val="10"/>
      <color theme="2" tint="-0.249977111117893"/>
      <name val="Calibri"/>
      <family val="2"/>
    </font>
    <font>
      <b/>
      <sz val="10"/>
      <name val="Calibri"/>
      <family val="2"/>
    </font>
    <font>
      <b/>
      <sz val="9"/>
      <color indexed="63"/>
      <name val="Calibri"/>
      <family val="2"/>
      <scheme val="minor"/>
    </font>
    <font>
      <b/>
      <sz val="10"/>
      <color indexed="63"/>
      <name val="Calibri"/>
      <family val="2"/>
      <scheme val="minor"/>
    </font>
    <font>
      <b/>
      <sz val="10"/>
      <color rgb="FFC00000"/>
      <name val="Calibri"/>
      <family val="2"/>
    </font>
    <font>
      <i/>
      <sz val="9"/>
      <color theme="1"/>
      <name val="Calibri"/>
      <family val="2"/>
      <scheme val="minor"/>
    </font>
    <font>
      <b/>
      <sz val="10"/>
      <color rgb="FFFF0000"/>
      <name val="Calibri"/>
      <family val="2"/>
      <scheme val="minor"/>
    </font>
    <font>
      <b/>
      <sz val="10"/>
      <color rgb="FFFF0000"/>
      <name val="Calibri"/>
      <family val="2"/>
    </font>
    <font>
      <sz val="10"/>
      <name val="Calibri"/>
      <family val="2"/>
    </font>
    <font>
      <i/>
      <sz val="10"/>
      <color theme="1"/>
      <name val="Calibri"/>
      <family val="2"/>
    </font>
    <font>
      <b/>
      <i/>
      <sz val="10"/>
      <color theme="1"/>
      <name val="Calibri"/>
      <family val="2"/>
    </font>
    <font>
      <b/>
      <sz val="9"/>
      <color rgb="FFC00000"/>
      <name val="Calibri"/>
      <family val="2"/>
      <scheme val="minor"/>
    </font>
    <font>
      <b/>
      <sz val="9"/>
      <color theme="1"/>
      <name val="Calibri"/>
      <family val="2"/>
      <scheme val="minor"/>
    </font>
    <font>
      <b/>
      <vertAlign val="superscript"/>
      <sz val="9"/>
      <color theme="1"/>
      <name val="Calibri"/>
      <family val="2"/>
      <scheme val="minor"/>
    </font>
    <font>
      <vertAlign val="superscript"/>
      <sz val="9"/>
      <name val="Calibri"/>
      <family val="2"/>
      <scheme val="minor"/>
    </font>
    <font>
      <vertAlign val="superscript"/>
      <sz val="9"/>
      <color theme="1"/>
      <name val="Calibri"/>
      <family val="2"/>
      <scheme val="minor"/>
    </font>
    <font>
      <b/>
      <sz val="9"/>
      <name val="Calibri"/>
      <family val="2"/>
      <scheme val="minor"/>
    </font>
    <font>
      <sz val="11"/>
      <name val="Calibri"/>
    </font>
    <font>
      <sz val="11"/>
      <name val="Calibri"/>
      <family val="2"/>
    </font>
    <font>
      <sz val="11.5"/>
      <color theme="1"/>
      <name val="Calibri"/>
      <family val="2"/>
    </font>
    <font>
      <i/>
      <sz val="10"/>
      <color rgb="FF0000FF"/>
      <name val="Calibri"/>
      <family val="2"/>
      <scheme val="minor"/>
    </font>
    <font>
      <sz val="10"/>
      <color indexed="8"/>
      <name val="Calibri"/>
      <family val="2"/>
      <scheme val="minor"/>
    </font>
    <font>
      <b/>
      <sz val="10"/>
      <color indexed="8"/>
      <name val="Calibri"/>
      <family val="2"/>
      <scheme val="minor"/>
    </font>
    <font>
      <b/>
      <vertAlign val="superscript"/>
      <sz val="9"/>
      <color theme="1"/>
      <name val="Palatino Linotype"/>
      <family val="1"/>
    </font>
    <font>
      <sz val="10"/>
      <color rgb="FFC00000"/>
      <name val="Calibri"/>
      <family val="2"/>
    </font>
    <font>
      <sz val="8"/>
      <name val="Calibri"/>
      <family val="2"/>
      <scheme val="minor"/>
    </font>
    <font>
      <b/>
      <sz val="8.4"/>
      <color rgb="FFC00000"/>
      <name val="Calibri"/>
      <family val="2"/>
      <scheme val="minor"/>
    </font>
    <font>
      <b/>
      <sz val="8.4"/>
      <name val="Calibri"/>
      <family val="2"/>
      <scheme val="minor"/>
    </font>
    <font>
      <b/>
      <sz val="8"/>
      <name val="Calibri"/>
      <family val="2"/>
      <scheme val="minor"/>
    </font>
    <font>
      <u/>
      <sz val="10"/>
      <name val="Calibri"/>
      <family val="2"/>
      <scheme val="minor"/>
    </font>
  </fonts>
  <fills count="101">
    <fill>
      <patternFill patternType="none"/>
    </fill>
    <fill>
      <patternFill patternType="gray125"/>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55"/>
      </patternFill>
    </fill>
    <fill>
      <patternFill patternType="solid">
        <fgColor indexed="44"/>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indexed="22"/>
        <bgColor indexed="64"/>
      </patternFill>
    </fill>
    <fill>
      <patternFill patternType="solid">
        <fgColor rgb="FFE5F2FF"/>
        <bgColor indexed="64"/>
      </patternFill>
    </fill>
    <fill>
      <patternFill patternType="solid">
        <fgColor rgb="FFFFFACD"/>
        <bgColor indexed="64"/>
      </patternFill>
    </fill>
    <fill>
      <patternFill patternType="lightTrellis">
        <fgColor rgb="FFAFAFAF"/>
        <bgColor rgb="FFEBEBEB"/>
      </patternFill>
    </fill>
    <fill>
      <patternFill patternType="solid">
        <fgColor rgb="FFEBEBEB"/>
        <bgColor indexed="64"/>
      </patternFill>
    </fill>
    <fill>
      <patternFill patternType="solid">
        <fgColor theme="0"/>
        <bgColor indexed="64"/>
      </patternFill>
    </fill>
    <fill>
      <patternFill patternType="solid">
        <fgColor theme="0" tint="-0.14999847407452621"/>
        <bgColor indexed="64"/>
      </patternFill>
    </fill>
    <fill>
      <patternFill patternType="solid">
        <fgColor rgb="FFE6B8B7"/>
        <bgColor rgb="FF000000"/>
      </patternFill>
    </fill>
    <fill>
      <patternFill patternType="solid">
        <fgColor theme="5" tint="0.59999389629810485"/>
        <bgColor indexed="64"/>
      </patternFill>
    </fill>
    <fill>
      <patternFill patternType="solid">
        <fgColor rgb="FFFFFFFF"/>
        <bgColor indexed="64"/>
      </patternFill>
    </fill>
    <fill>
      <patternFill patternType="solid">
        <fgColor rgb="FFBFD2E2"/>
        <bgColor indexed="64"/>
      </patternFill>
    </fill>
    <fill>
      <patternFill patternType="solid">
        <fgColor rgb="FFF2F1F1"/>
        <bgColor indexed="64"/>
      </patternFill>
    </fill>
    <fill>
      <patternFill patternType="solid">
        <fgColor rgb="FFDFDFDF"/>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theme="4" tint="0.79998168889431442"/>
      </patternFill>
    </fill>
    <fill>
      <patternFill patternType="solid">
        <fgColor theme="0"/>
        <bgColor theme="4" tint="0.79998168889431442"/>
      </patternFill>
    </fill>
    <fill>
      <patternFill patternType="solid">
        <fgColor rgb="FFE6B8B7"/>
        <bgColor indexed="64"/>
      </patternFill>
    </fill>
    <fill>
      <patternFill patternType="solid">
        <fgColor rgb="FFC6DBE4"/>
        <bgColor indexed="64"/>
      </patternFill>
    </fill>
    <fill>
      <patternFill patternType="solid">
        <fgColor rgb="FFD3E9EF"/>
        <bgColor indexed="64"/>
      </patternFill>
    </fill>
    <fill>
      <patternFill patternType="solid">
        <fgColor rgb="FFE9F0E0"/>
        <bgColor indexed="64"/>
      </patternFill>
    </fill>
    <fill>
      <patternFill patternType="solid">
        <fgColor rgb="FFEBF5EB"/>
        <bgColor indexed="64"/>
      </patternFill>
    </fill>
    <fill>
      <patternFill patternType="solid">
        <fgColor theme="5" tint="0.59999389629810485"/>
        <bgColor theme="4" tint="0.79998168889431442"/>
      </patternFill>
    </fill>
    <fill>
      <patternFill patternType="solid">
        <fgColor rgb="FFDFF0E0"/>
        <bgColor indexed="64"/>
      </patternFill>
    </fill>
    <fill>
      <patternFill patternType="solid">
        <fgColor rgb="FFFFFFFF"/>
      </patternFill>
    </fill>
  </fills>
  <borders count="48">
    <border>
      <left/>
      <right/>
      <top/>
      <bottom/>
      <diagonal/>
    </border>
    <border>
      <left/>
      <right/>
      <top/>
      <bottom style="thin">
        <color indexed="64"/>
      </bottom>
      <diagonal/>
    </border>
    <border>
      <left/>
      <right/>
      <top style="thin">
        <color indexed="64"/>
      </top>
      <bottom style="thin">
        <color indexed="64"/>
      </bottom>
      <diagonal/>
    </border>
    <border>
      <left/>
      <right/>
      <top/>
      <bottom style="thin">
        <color rgb="FFFF0000"/>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style="thin">
        <color rgb="FFFF0000"/>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rgb="FFFF0000"/>
      </bottom>
      <diagonal/>
    </border>
    <border>
      <left/>
      <right/>
      <top style="thin">
        <color rgb="FFFF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top style="thin">
        <color indexed="64"/>
      </top>
      <bottom/>
      <diagonal/>
    </border>
    <border>
      <left/>
      <right/>
      <top/>
      <bottom style="dotted">
        <color indexed="64"/>
      </bottom>
      <diagonal/>
    </border>
    <border>
      <left/>
      <right/>
      <top style="medium">
        <color auto="1"/>
      </top>
      <bottom style="thin">
        <color auto="1"/>
      </bottom>
      <diagonal/>
    </border>
    <border>
      <left/>
      <right/>
      <top style="thin">
        <color theme="1"/>
      </top>
      <bottom style="thin">
        <color theme="1"/>
      </bottom>
      <diagonal/>
    </border>
    <border>
      <left/>
      <right/>
      <top style="thin">
        <color rgb="FFFF0000"/>
      </top>
      <bottom style="thin">
        <color theme="1"/>
      </bottom>
      <diagonal/>
    </border>
    <border>
      <left style="hair">
        <color auto="1"/>
      </left>
      <right/>
      <top/>
      <bottom style="thin">
        <color auto="1"/>
      </bottom>
      <diagonal/>
    </border>
    <border>
      <left style="hair">
        <color auto="1"/>
      </left>
      <right/>
      <top style="thin">
        <color indexed="64"/>
      </top>
      <bottom/>
      <diagonal/>
    </border>
    <border>
      <left style="hair">
        <color auto="1"/>
      </left>
      <right style="hair">
        <color auto="1"/>
      </right>
      <top style="thin">
        <color indexed="64"/>
      </top>
      <bottom/>
      <diagonal/>
    </border>
    <border>
      <left/>
      <right style="hair">
        <color auto="1"/>
      </right>
      <top style="thin">
        <color indexed="64"/>
      </top>
      <bottom/>
      <diagonal/>
    </border>
    <border>
      <left/>
      <right/>
      <top style="thin">
        <color indexed="64"/>
      </top>
      <bottom/>
      <diagonal/>
    </border>
  </borders>
  <cellStyleXfs count="1631">
    <xf numFmtId="0" fontId="0" fillId="0" borderId="0"/>
    <xf numFmtId="0" fontId="10" fillId="2" borderId="0" applyNumberFormat="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8" borderId="0" applyNumberFormat="0" applyBorder="0" applyAlignment="0" applyProtection="0"/>
    <xf numFmtId="0" fontId="16" fillId="7" borderId="0" applyNumberFormat="0" applyBorder="0" applyAlignment="0" applyProtection="0"/>
    <xf numFmtId="0" fontId="16" fillId="10"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6" borderId="0" applyNumberFormat="0" applyBorder="0" applyAlignment="0" applyProtection="0"/>
    <xf numFmtId="0" fontId="14" fillId="11" borderId="0" applyNumberFormat="0" applyBorder="0" applyAlignment="0" applyProtection="0"/>
    <xf numFmtId="0" fontId="14" fillId="13"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6" borderId="0" applyNumberFormat="0" applyBorder="0" applyAlignment="0" applyProtection="0"/>
    <xf numFmtId="0" fontId="14" fillId="11" borderId="0" applyNumberFormat="0" applyBorder="0" applyAlignment="0" applyProtection="0"/>
    <xf numFmtId="0" fontId="14" fillId="13"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5" fillId="6" borderId="0" applyNumberFormat="0" applyBorder="0" applyAlignment="0" applyProtection="0"/>
    <xf numFmtId="0" fontId="15" fillId="11"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11" borderId="0" applyNumberFormat="0" applyBorder="0" applyAlignment="0" applyProtection="0"/>
    <xf numFmtId="0" fontId="16" fillId="15" borderId="0" applyNumberFormat="0" applyBorder="0" applyAlignment="0" applyProtection="0"/>
    <xf numFmtId="0" fontId="16" fillId="11"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6"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7" fillId="1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8" fillId="16"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9" fillId="18" borderId="0" applyNumberFormat="0" applyBorder="0" applyAlignment="0" applyProtection="0"/>
    <xf numFmtId="0" fontId="19" fillId="9" borderId="0" applyNumberFormat="0" applyBorder="0" applyAlignment="0" applyProtection="0"/>
    <xf numFmtId="0" fontId="19" fillId="15"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9" borderId="0" applyNumberFormat="0" applyBorder="0" applyAlignment="0" applyProtection="0"/>
    <xf numFmtId="0" fontId="19" fillId="1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23" borderId="0" applyNumberFormat="0" applyBorder="0" applyAlignment="0" applyProtection="0"/>
    <xf numFmtId="0" fontId="20" fillId="4" borderId="0" applyNumberFormat="0" applyBorder="0" applyAlignment="0" applyProtection="0"/>
    <xf numFmtId="0" fontId="11" fillId="24" borderId="0" applyNumberFormat="0" applyFont="0" applyBorder="0" applyAlignment="0" applyProtection="0"/>
    <xf numFmtId="0" fontId="21" fillId="25" borderId="0" applyNumberFormat="0" applyBorder="0" applyAlignment="0" applyProtection="0"/>
    <xf numFmtId="0" fontId="22" fillId="8" borderId="4" applyNumberFormat="0" applyAlignment="0" applyProtection="0"/>
    <xf numFmtId="166" fontId="11" fillId="0" borderId="0" applyFont="0" applyFill="0" applyBorder="0" applyAlignment="0" applyProtection="0"/>
    <xf numFmtId="0" fontId="23" fillId="14" borderId="4" applyNumberFormat="0" applyAlignment="0" applyProtection="0"/>
    <xf numFmtId="0" fontId="24" fillId="14" borderId="4" applyNumberFormat="0" applyAlignment="0" applyProtection="0"/>
    <xf numFmtId="0" fontId="25" fillId="0" borderId="5" applyNumberFormat="0" applyFill="0" applyAlignment="0" applyProtection="0"/>
    <xf numFmtId="0" fontId="26" fillId="0" borderId="6" applyNumberFormat="0" applyFill="0" applyAlignment="0" applyProtection="0"/>
    <xf numFmtId="0" fontId="27" fillId="26" borderId="7" applyNumberFormat="0" applyAlignment="0" applyProtection="0"/>
    <xf numFmtId="0" fontId="28" fillId="26" borderId="7" applyNumberFormat="0" applyAlignment="0" applyProtection="0"/>
    <xf numFmtId="0" fontId="29" fillId="4" borderId="0" applyNumberFormat="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23" borderId="0" applyNumberFormat="0" applyBorder="0" applyAlignment="0" applyProtection="0"/>
    <xf numFmtId="14" fontId="34" fillId="0" borderId="0"/>
    <xf numFmtId="0" fontId="21" fillId="27" borderId="0" applyNumberFormat="0" applyFont="0" applyBorder="0" applyAlignment="0" applyProtection="0"/>
    <xf numFmtId="0" fontId="21" fillId="25" borderId="0" applyNumberFormat="0" applyFont="0" applyBorder="0" applyProtection="0">
      <alignment horizontal="right"/>
    </xf>
    <xf numFmtId="0" fontId="35" fillId="26" borderId="7" applyNumberFormat="0" applyAlignment="0" applyProtection="0"/>
    <xf numFmtId="167" fontId="11" fillId="0" borderId="0" applyFont="0" applyFill="0" applyBorder="0" applyAlignment="0" applyProtection="0"/>
    <xf numFmtId="168" fontId="11" fillId="0" borderId="0" applyFont="0" applyFill="0" applyBorder="0" applyAlignment="0" applyProtection="0"/>
    <xf numFmtId="11" fontId="11" fillId="0" borderId="0" applyFont="0" applyFill="0" applyBorder="0" applyAlignment="0" applyProtection="0"/>
    <xf numFmtId="0" fontId="36" fillId="0" borderId="0" applyNumberFormat="0" applyFill="0" applyBorder="0" applyAlignment="0" applyProtection="0"/>
    <xf numFmtId="0" fontId="37" fillId="0" borderId="0" applyFill="0" applyBorder="0" applyAlignment="0" applyProtection="0"/>
    <xf numFmtId="0" fontId="38" fillId="0" borderId="0" applyNumberFormat="0" applyFill="0" applyBorder="0" applyAlignment="0" applyProtection="0"/>
    <xf numFmtId="0" fontId="11" fillId="0" borderId="0" applyFont="0" applyFill="0" applyBorder="0" applyProtection="0">
      <alignment horizontal="center"/>
    </xf>
    <xf numFmtId="0" fontId="11" fillId="0" borderId="11" applyFont="0" applyFill="0" applyBorder="0" applyProtection="0">
      <alignment horizontal="right"/>
    </xf>
    <xf numFmtId="0" fontId="39" fillId="5" borderId="0" applyNumberFormat="0" applyBorder="0" applyAlignment="0" applyProtection="0"/>
    <xf numFmtId="169" fontId="40" fillId="0" borderId="0"/>
    <xf numFmtId="0" fontId="41" fillId="0" borderId="8" applyNumberFormat="0" applyFill="0" applyAlignment="0" applyProtection="0"/>
    <xf numFmtId="0" fontId="42" fillId="0" borderId="9" applyNumberFormat="0" applyFill="0" applyAlignment="0" applyProtection="0"/>
    <xf numFmtId="0" fontId="43" fillId="0" borderId="10" applyNumberFormat="0" applyFill="0" applyAlignment="0" applyProtection="0"/>
    <xf numFmtId="0" fontId="43" fillId="0" borderId="0" applyNumberFormat="0" applyFill="0" applyBorder="0" applyAlignment="0" applyProtection="0"/>
    <xf numFmtId="0" fontId="44" fillId="0" borderId="6" applyNumberFormat="0" applyFill="0" applyAlignment="0" applyProtection="0"/>
    <xf numFmtId="0" fontId="45" fillId="8" borderId="4" applyNumberFormat="0" applyAlignment="0" applyProtection="0"/>
    <xf numFmtId="0" fontId="46" fillId="0" borderId="0"/>
    <xf numFmtId="0" fontId="47" fillId="10" borderId="12" applyNumberFormat="0" applyFont="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3" borderId="0" applyNumberFormat="0" applyBorder="0" applyAlignment="0" applyProtection="0"/>
    <xf numFmtId="0" fontId="48" fillId="5" borderId="0" applyNumberFormat="0" applyBorder="0" applyAlignment="0" applyProtection="0"/>
    <xf numFmtId="0" fontId="49" fillId="14" borderId="13" applyNumberFormat="0" applyAlignment="0" applyProtection="0"/>
    <xf numFmtId="43" fontId="50" fillId="0" borderId="0" applyFont="0" applyFill="0" applyBorder="0" applyAlignment="0" applyProtection="0"/>
    <xf numFmtId="43" fontId="9" fillId="0" borderId="0" applyFont="0" applyFill="0" applyBorder="0" applyAlignment="0" applyProtection="0"/>
    <xf numFmtId="40" fontId="5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0" fontId="35" fillId="26" borderId="7" applyNumberFormat="0" applyAlignment="0" applyProtection="0"/>
    <xf numFmtId="38" fontId="52" fillId="0" borderId="0"/>
    <xf numFmtId="38" fontId="53" fillId="0" borderId="0"/>
    <xf numFmtId="38" fontId="54" fillId="0" borderId="0"/>
    <xf numFmtId="38" fontId="55" fillId="0" borderId="0"/>
    <xf numFmtId="0" fontId="34" fillId="0" borderId="0"/>
    <xf numFmtId="0" fontId="34" fillId="0" borderId="0"/>
    <xf numFmtId="0" fontId="56" fillId="0" borderId="6" applyNumberFormat="0" applyFill="0" applyAlignment="0" applyProtection="0"/>
    <xf numFmtId="0" fontId="57" fillId="0" borderId="0" applyNumberFormat="0" applyFill="0" applyBorder="0" applyAlignment="0" applyProtection="0"/>
    <xf numFmtId="15" fontId="34" fillId="0" borderId="0"/>
    <xf numFmtId="172" fontId="34" fillId="0" borderId="0"/>
    <xf numFmtId="173" fontId="34" fillId="0" borderId="0"/>
    <xf numFmtId="38" fontId="51"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30" fillId="0" borderId="0" applyNumberFormat="0" applyFill="0" applyBorder="0" applyAlignment="0" applyProtection="0"/>
    <xf numFmtId="0" fontId="58" fillId="15" borderId="0" applyNumberFormat="0" applyBorder="0" applyAlignment="0" applyProtection="0"/>
    <xf numFmtId="0" fontId="59" fillId="15" borderId="0" applyNumberFormat="0" applyBorder="0" applyAlignment="0" applyProtection="0"/>
    <xf numFmtId="0" fontId="60" fillId="0" borderId="0"/>
    <xf numFmtId="176" fontId="61" fillId="0" borderId="0"/>
    <xf numFmtId="0" fontId="50" fillId="0" borderId="0"/>
    <xf numFmtId="0" fontId="11" fillId="0" borderId="0"/>
    <xf numFmtId="0" fontId="62" fillId="0" borderId="0"/>
    <xf numFmtId="0" fontId="47" fillId="0" borderId="0"/>
    <xf numFmtId="0" fontId="11" fillId="10" borderId="12" applyNumberFormat="0" applyFont="0" applyAlignment="0" applyProtection="0"/>
    <xf numFmtId="0" fontId="15" fillId="10" borderId="12" applyNumberFormat="0" applyFont="0" applyAlignment="0" applyProtection="0"/>
    <xf numFmtId="177" fontId="11" fillId="0" borderId="0" applyFont="0" applyFill="0" applyBorder="0" applyAlignment="0" applyProtection="0"/>
    <xf numFmtId="178" fontId="11" fillId="0" borderId="0" applyFont="0" applyFill="0" applyBorder="0" applyAlignment="0" applyProtection="0"/>
    <xf numFmtId="179" fontId="11" fillId="0" borderId="0" applyFont="0" applyFill="0" applyAlignment="0" applyProtection="0"/>
    <xf numFmtId="0" fontId="11" fillId="0" borderId="0" applyFont="0" applyFill="0" applyBorder="0" applyProtection="0">
      <alignment horizontal="center"/>
    </xf>
    <xf numFmtId="0" fontId="21" fillId="0" borderId="0" applyNumberFormat="0" applyFont="0" applyBorder="0" applyProtection="0"/>
    <xf numFmtId="0" fontId="25" fillId="0" borderId="5" applyNumberFormat="0" applyFill="0" applyAlignment="0" applyProtection="0"/>
    <xf numFmtId="0" fontId="63" fillId="14" borderId="13" applyNumberFormat="0" applyAlignment="0" applyProtection="0"/>
    <xf numFmtId="9" fontId="11" fillId="0" borderId="0" applyFont="0" applyFill="0" applyBorder="0" applyAlignment="0" applyProtection="0"/>
    <xf numFmtId="10" fontId="11" fillId="0" borderId="0" applyFont="0" applyFill="0" applyBorder="0" applyAlignment="0" applyProtection="0"/>
    <xf numFmtId="180" fontId="11" fillId="0" borderId="0" applyFont="0" applyFill="0" applyBorder="0" applyAlignment="0" applyProtection="0"/>
    <xf numFmtId="10" fontId="34" fillId="0" borderId="0"/>
    <xf numFmtId="10" fontId="34" fillId="0" borderId="0"/>
    <xf numFmtId="181" fontId="34" fillId="0" borderId="0"/>
    <xf numFmtId="10" fontId="64" fillId="0" borderId="0" applyFont="0" applyFill="0" applyBorder="0" applyAlignment="0" applyProtection="0"/>
    <xf numFmtId="0" fontId="47" fillId="10" borderId="12" applyNumberFormat="0" applyFont="0" applyAlignment="0" applyProtection="0"/>
    <xf numFmtId="0" fontId="44" fillId="0" borderId="6" applyNumberFormat="0" applyFill="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0" fontId="29" fillId="4" borderId="0" applyNumberFormat="0" applyBorder="0" applyAlignment="0" applyProtection="0"/>
    <xf numFmtId="4" fontId="65" fillId="28" borderId="14" applyNumberFormat="0" applyProtection="0">
      <alignment vertical="center"/>
    </xf>
    <xf numFmtId="4" fontId="66" fillId="28" borderId="14" applyNumberFormat="0" applyProtection="0">
      <alignment vertical="center"/>
    </xf>
    <xf numFmtId="4" fontId="67" fillId="28" borderId="14" applyNumberFormat="0" applyProtection="0">
      <alignment horizontal="left" vertical="center" indent="1"/>
    </xf>
    <xf numFmtId="0" fontId="68" fillId="28" borderId="14" applyNumberFormat="0" applyProtection="0">
      <alignment horizontal="left" vertical="top" indent="1"/>
    </xf>
    <xf numFmtId="4" fontId="67" fillId="29" borderId="0" applyNumberFormat="0" applyProtection="0">
      <alignment horizontal="left" vertical="center" indent="1"/>
    </xf>
    <xf numFmtId="4" fontId="67" fillId="30" borderId="14" applyNumberFormat="0" applyProtection="0">
      <alignment horizontal="right" vertical="center"/>
    </xf>
    <xf numFmtId="4" fontId="67" fillId="31" borderId="14" applyNumberFormat="0" applyProtection="0">
      <alignment horizontal="right" vertical="center"/>
    </xf>
    <xf numFmtId="4" fontId="67" fillId="32" borderId="14" applyNumberFormat="0" applyProtection="0">
      <alignment horizontal="right" vertical="center"/>
    </xf>
    <xf numFmtId="4" fontId="67" fillId="33" borderId="14" applyNumberFormat="0" applyProtection="0">
      <alignment horizontal="right" vertical="center"/>
    </xf>
    <xf numFmtId="4" fontId="67" fillId="34" borderId="14" applyNumberFormat="0" applyProtection="0">
      <alignment horizontal="right" vertical="center"/>
    </xf>
    <xf numFmtId="4" fontId="67" fillId="35" borderId="14" applyNumberFormat="0" applyProtection="0">
      <alignment horizontal="right" vertical="center"/>
    </xf>
    <xf numFmtId="4" fontId="67" fillId="36" borderId="14" applyNumberFormat="0" applyProtection="0">
      <alignment horizontal="right" vertical="center"/>
    </xf>
    <xf numFmtId="4" fontId="67" fillId="37" borderId="14" applyNumberFormat="0" applyProtection="0">
      <alignment horizontal="right" vertical="center"/>
    </xf>
    <xf numFmtId="4" fontId="67" fillId="38" borderId="14" applyNumberFormat="0" applyProtection="0">
      <alignment horizontal="right" vertical="center"/>
    </xf>
    <xf numFmtId="4" fontId="65" fillId="39" borderId="15" applyNumberFormat="0" applyProtection="0">
      <alignment horizontal="left" vertical="center" indent="1"/>
    </xf>
    <xf numFmtId="4" fontId="65" fillId="27" borderId="0" applyNumberFormat="0" applyProtection="0">
      <alignment horizontal="left" vertical="center" indent="1"/>
    </xf>
    <xf numFmtId="4" fontId="65" fillId="29" borderId="0" applyNumberFormat="0" applyProtection="0">
      <alignment horizontal="left" vertical="center" indent="1"/>
    </xf>
    <xf numFmtId="4" fontId="67" fillId="27" borderId="14" applyNumberFormat="0" applyProtection="0">
      <alignment horizontal="right" vertical="center"/>
    </xf>
    <xf numFmtId="4" fontId="21" fillId="27" borderId="0" applyNumberFormat="0" applyProtection="0">
      <alignment horizontal="left" vertical="center" indent="1"/>
    </xf>
    <xf numFmtId="4" fontId="21" fillId="29" borderId="0"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top" indent="1"/>
    </xf>
    <xf numFmtId="0" fontId="11" fillId="40" borderId="14" applyNumberFormat="0" applyProtection="0">
      <alignment horizontal="left" vertical="center" indent="1"/>
    </xf>
    <xf numFmtId="0" fontId="11" fillId="40" borderId="14" applyNumberFormat="0" applyProtection="0">
      <alignment horizontal="left" vertical="top" indent="1"/>
    </xf>
    <xf numFmtId="0" fontId="11" fillId="27" borderId="14" applyNumberFormat="0" applyProtection="0">
      <alignment horizontal="left" vertical="center" indent="1"/>
    </xf>
    <xf numFmtId="0" fontId="11" fillId="27" borderId="14" applyNumberFormat="0" applyProtection="0">
      <alignment horizontal="left" vertical="top" indent="1"/>
    </xf>
    <xf numFmtId="0" fontId="11" fillId="41" borderId="14" applyNumberFormat="0" applyProtection="0">
      <alignment horizontal="left" vertical="center" indent="1"/>
    </xf>
    <xf numFmtId="0" fontId="11" fillId="41" borderId="14" applyNumberFormat="0" applyProtection="0">
      <alignment horizontal="left" vertical="top" indent="1"/>
    </xf>
    <xf numFmtId="4" fontId="67" fillId="41" borderId="14" applyNumberFormat="0" applyProtection="0">
      <alignment vertical="center"/>
    </xf>
    <xf numFmtId="4" fontId="69" fillId="41" borderId="14" applyNumberFormat="0" applyProtection="0">
      <alignment vertical="center"/>
    </xf>
    <xf numFmtId="4" fontId="65" fillId="27" borderId="16" applyNumberFormat="0" applyProtection="0">
      <alignment horizontal="left" vertical="center" indent="1"/>
    </xf>
    <xf numFmtId="0" fontId="21" fillId="42" borderId="14" applyNumberFormat="0" applyProtection="0">
      <alignment horizontal="left" vertical="top" indent="1"/>
    </xf>
    <xf numFmtId="4" fontId="67" fillId="41" borderId="14" applyNumberFormat="0" applyProtection="0">
      <alignment horizontal="right" vertical="center"/>
    </xf>
    <xf numFmtId="4" fontId="69" fillId="41" borderId="14" applyNumberFormat="0" applyProtection="0">
      <alignment horizontal="right" vertical="center"/>
    </xf>
    <xf numFmtId="4" fontId="65" fillId="27" borderId="14" applyNumberFormat="0" applyProtection="0">
      <alignment horizontal="left" vertical="center" indent="1"/>
    </xf>
    <xf numFmtId="0" fontId="21" fillId="40" borderId="14" applyNumberFormat="0" applyProtection="0">
      <alignment horizontal="left" vertical="top" indent="1"/>
    </xf>
    <xf numFmtId="4" fontId="70" fillId="40" borderId="16" applyNumberFormat="0" applyProtection="0">
      <alignment horizontal="left" vertical="center" indent="1"/>
    </xf>
    <xf numFmtId="4" fontId="71" fillId="41" borderId="14" applyNumberFormat="0" applyProtection="0">
      <alignment horizontal="right" vertical="center"/>
    </xf>
    <xf numFmtId="182" fontId="72" fillId="37" borderId="17"/>
    <xf numFmtId="49" fontId="73" fillId="37" borderId="0"/>
    <xf numFmtId="49" fontId="74" fillId="36" borderId="18">
      <alignment horizontal="center" wrapText="1"/>
    </xf>
    <xf numFmtId="49" fontId="74" fillId="36" borderId="18">
      <alignment wrapText="1"/>
    </xf>
    <xf numFmtId="0" fontId="72" fillId="43" borderId="19">
      <protection locked="0"/>
    </xf>
    <xf numFmtId="0" fontId="75" fillId="43" borderId="0"/>
    <xf numFmtId="0" fontId="74" fillId="28" borderId="18"/>
    <xf numFmtId="0" fontId="74" fillId="28" borderId="18"/>
    <xf numFmtId="0" fontId="74" fillId="35" borderId="18">
      <alignment vertical="center" wrapText="1"/>
    </xf>
    <xf numFmtId="0" fontId="59" fillId="15" borderId="0" applyNumberFormat="0" applyBorder="0" applyAlignment="0" applyProtection="0"/>
    <xf numFmtId="0" fontId="48" fillId="5" borderId="0" applyNumberFormat="0" applyBorder="0" applyAlignment="0" applyProtection="0"/>
    <xf numFmtId="0" fontId="11" fillId="0" borderId="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50" fillId="0" borderId="0"/>
    <xf numFmtId="0" fontId="9" fillId="0" borderId="0"/>
    <xf numFmtId="0" fontId="9" fillId="0" borderId="0"/>
    <xf numFmtId="0" fontId="9" fillId="0" borderId="0"/>
    <xf numFmtId="0" fontId="11" fillId="0" borderId="0"/>
    <xf numFmtId="0" fontId="11" fillId="0" borderId="0"/>
    <xf numFmtId="0" fontId="51" fillId="0" borderId="0"/>
    <xf numFmtId="0" fontId="11" fillId="0" borderId="0"/>
    <xf numFmtId="0" fontId="60" fillId="0" borderId="0"/>
    <xf numFmtId="0" fontId="51"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51" fillId="0" borderId="0"/>
    <xf numFmtId="0" fontId="11" fillId="0" borderId="0"/>
    <xf numFmtId="0" fontId="9"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21" fillId="0" borderId="0">
      <alignment vertical="top"/>
    </xf>
    <xf numFmtId="0" fontId="76" fillId="0" borderId="0">
      <alignment horizontal="right"/>
    </xf>
    <xf numFmtId="2" fontId="11" fillId="0" borderId="0" applyFill="0" applyBorder="0" applyProtection="0">
      <alignment horizontal="right"/>
    </xf>
    <xf numFmtId="2" fontId="77" fillId="44" borderId="20" applyProtection="0">
      <alignment horizontal="right"/>
    </xf>
    <xf numFmtId="2" fontId="78" fillId="45" borderId="20" applyProtection="0">
      <alignment horizontal="right"/>
    </xf>
    <xf numFmtId="14" fontId="79" fillId="46" borderId="20" applyProtection="0">
      <alignment horizontal="right"/>
    </xf>
    <xf numFmtId="14" fontId="79" fillId="46" borderId="20" applyProtection="0">
      <alignment horizontal="left"/>
    </xf>
    <xf numFmtId="0" fontId="80" fillId="47" borderId="20" applyNumberFormat="0" applyProtection="0">
      <alignment horizontal="left"/>
    </xf>
    <xf numFmtId="174" fontId="11" fillId="0" borderId="21" applyFont="0" applyFill="0" applyAlignment="0" applyProtection="0"/>
    <xf numFmtId="0" fontId="81" fillId="14" borderId="4" applyNumberFormat="0" applyAlignment="0" applyProtection="0"/>
    <xf numFmtId="14" fontId="82" fillId="1" borderId="22" applyBorder="0">
      <alignment horizontal="center"/>
    </xf>
    <xf numFmtId="0" fontId="83" fillId="0" borderId="0" applyNumberFormat="0" applyFill="0" applyBorder="0" applyAlignment="0" applyProtection="0"/>
    <xf numFmtId="0" fontId="84" fillId="0" borderId="0" applyNumberFormat="0" applyFill="0" applyBorder="0" applyAlignment="0" applyProtection="0"/>
    <xf numFmtId="0" fontId="38"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8" applyNumberFormat="0" applyFill="0" applyAlignment="0" applyProtection="0"/>
    <xf numFmtId="0" fontId="87" fillId="0" borderId="9" applyNumberFormat="0" applyFill="0" applyAlignment="0" applyProtection="0"/>
    <xf numFmtId="0" fontId="88" fillId="0" borderId="10" applyNumberFormat="0" applyFill="0" applyAlignment="0" applyProtection="0"/>
    <xf numFmtId="0" fontId="88" fillId="0" borderId="0" applyNumberFormat="0" applyFill="0" applyBorder="0" applyAlignment="0" applyProtection="0"/>
    <xf numFmtId="174" fontId="11" fillId="0" borderId="23" applyFont="0" applyFill="0" applyAlignment="0" applyProtection="0"/>
    <xf numFmtId="0" fontId="89" fillId="0" borderId="5" applyNumberFormat="0" applyFill="0" applyAlignment="0" applyProtection="0"/>
    <xf numFmtId="0" fontId="90" fillId="0" borderId="0"/>
    <xf numFmtId="0" fontId="12" fillId="0" borderId="0" applyAlignment="0">
      <alignment horizontal="right"/>
    </xf>
    <xf numFmtId="0" fontId="91" fillId="4" borderId="0" applyNumberFormat="0" applyBorder="0" applyAlignment="0" applyProtection="0"/>
    <xf numFmtId="0" fontId="92" fillId="5" borderId="0" applyNumberFormat="0" applyBorder="0" applyAlignment="0" applyProtection="0"/>
    <xf numFmtId="183" fontId="51" fillId="0" borderId="0" applyFont="0" applyFill="0" applyBorder="0" applyAlignment="0" applyProtection="0"/>
    <xf numFmtId="0" fontId="22" fillId="8" borderId="4" applyNumberFormat="0" applyAlignment="0" applyProtection="0"/>
    <xf numFmtId="0" fontId="81" fillId="14" borderId="4" applyNumberFormat="0" applyAlignment="0" applyProtection="0"/>
    <xf numFmtId="0" fontId="49" fillId="14" borderId="13" applyNumberFormat="0" applyAlignment="0" applyProtection="0"/>
    <xf numFmtId="0" fontId="57" fillId="0" borderId="0" applyNumberFormat="0" applyFill="0" applyBorder="0" applyAlignment="0" applyProtection="0"/>
    <xf numFmtId="0" fontId="93" fillId="0" borderId="0" applyNumberFormat="0" applyFill="0" applyBorder="0" applyAlignment="0" applyProtection="0"/>
    <xf numFmtId="0" fontId="21" fillId="0" borderId="0" applyAlignment="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3" borderId="0" applyNumberFormat="0" applyBorder="0" applyAlignment="0" applyProtection="0"/>
    <xf numFmtId="0" fontId="11" fillId="0" borderId="0"/>
    <xf numFmtId="0" fontId="11" fillId="24" borderId="0" applyNumberFormat="0" applyFont="0" applyBorder="0" applyAlignment="0" applyProtection="0"/>
    <xf numFmtId="166" fontId="11" fillId="0" borderId="0" applyFont="0" applyFill="0" applyBorder="0" applyAlignment="0" applyProtection="0"/>
    <xf numFmtId="168" fontId="11" fillId="0" borderId="0" applyFont="0" applyFill="0" applyBorder="0" applyAlignment="0" applyProtection="0"/>
    <xf numFmtId="167" fontId="11" fillId="0" borderId="0" applyFont="0" applyFill="0" applyBorder="0" applyAlignment="0" applyProtection="0"/>
    <xf numFmtId="11" fontId="11" fillId="0" borderId="0" applyFont="0" applyFill="0" applyBorder="0" applyAlignment="0" applyProtection="0"/>
    <xf numFmtId="0" fontId="11" fillId="0" borderId="0" applyFont="0" applyFill="0" applyBorder="0" applyProtection="0">
      <alignment horizontal="center"/>
    </xf>
    <xf numFmtId="0" fontId="11" fillId="0" borderId="11" applyFont="0" applyFill="0" applyBorder="0" applyProtection="0">
      <alignment horizontal="right"/>
    </xf>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0" fontId="11" fillId="10" borderId="12" applyNumberFormat="0" applyFont="0" applyAlignment="0" applyProtection="0"/>
    <xf numFmtId="177" fontId="11" fillId="0" borderId="0" applyFont="0" applyFill="0" applyBorder="0" applyAlignment="0" applyProtection="0"/>
    <xf numFmtId="178" fontId="11" fillId="0" borderId="0" applyFont="0" applyFill="0" applyBorder="0" applyAlignment="0" applyProtection="0"/>
    <xf numFmtId="179" fontId="11" fillId="0" borderId="0" applyFont="0" applyFill="0" applyAlignment="0" applyProtection="0"/>
    <xf numFmtId="0" fontId="11" fillId="0" borderId="0" applyFont="0" applyFill="0" applyBorder="0" applyProtection="0">
      <alignment horizontal="center"/>
    </xf>
    <xf numFmtId="9" fontId="11" fillId="0" borderId="0" applyFont="0" applyFill="0" applyBorder="0" applyAlignment="0" applyProtection="0"/>
    <xf numFmtId="10" fontId="11" fillId="0" borderId="0" applyFont="0" applyFill="0" applyBorder="0" applyAlignment="0" applyProtection="0"/>
    <xf numFmtId="18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29" borderId="14" applyNumberFormat="0" applyProtection="0">
      <alignment horizontal="left" vertical="center" indent="1"/>
    </xf>
    <xf numFmtId="0" fontId="11" fillId="29" borderId="14" applyNumberFormat="0" applyProtection="0">
      <alignment horizontal="left" vertical="top" indent="1"/>
    </xf>
    <xf numFmtId="0" fontId="11" fillId="40" borderId="14" applyNumberFormat="0" applyProtection="0">
      <alignment horizontal="left" vertical="center" indent="1"/>
    </xf>
    <xf numFmtId="0" fontId="11" fillId="40" borderId="14" applyNumberFormat="0" applyProtection="0">
      <alignment horizontal="left" vertical="top" indent="1"/>
    </xf>
    <xf numFmtId="0" fontId="11" fillId="27" borderId="14" applyNumberFormat="0" applyProtection="0">
      <alignment horizontal="left" vertical="center" indent="1"/>
    </xf>
    <xf numFmtId="0" fontId="11" fillId="27" borderId="14" applyNumberFormat="0" applyProtection="0">
      <alignment horizontal="left" vertical="top" indent="1"/>
    </xf>
    <xf numFmtId="0" fontId="11" fillId="41" borderId="14" applyNumberFormat="0" applyProtection="0">
      <alignment horizontal="left" vertical="center" indent="1"/>
    </xf>
    <xf numFmtId="0" fontId="11" fillId="41" borderId="14" applyNumberFormat="0" applyProtection="0">
      <alignment horizontal="left" vertical="top"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 fontId="11" fillId="0" borderId="0" applyFill="0" applyBorder="0" applyProtection="0">
      <alignment horizontal="right"/>
    </xf>
    <xf numFmtId="174" fontId="11" fillId="0" borderId="21" applyFont="0" applyFill="0" applyAlignment="0" applyProtection="0"/>
    <xf numFmtId="174" fontId="11" fillId="0" borderId="23" applyFont="0" applyFill="0" applyAlignment="0" applyProtection="0"/>
    <xf numFmtId="0" fontId="96" fillId="0" borderId="0"/>
    <xf numFmtId="0" fontId="11" fillId="0" borderId="0"/>
    <xf numFmtId="0" fontId="9" fillId="0" borderId="0"/>
    <xf numFmtId="0" fontId="94" fillId="0" borderId="0"/>
    <xf numFmtId="0" fontId="97" fillId="0" borderId="0"/>
    <xf numFmtId="9" fontId="97" fillId="0" borderId="0" applyFont="0" applyFill="0" applyBorder="0" applyAlignment="0" applyProtection="0"/>
    <xf numFmtId="0" fontId="11" fillId="27" borderId="25">
      <alignment horizontal="left" vertical="center"/>
    </xf>
    <xf numFmtId="0" fontId="12" fillId="48" borderId="25">
      <alignment horizontal="left" vertical="center"/>
    </xf>
    <xf numFmtId="0" fontId="12" fillId="49" borderId="25">
      <alignment horizontal="left" vertical="center"/>
    </xf>
    <xf numFmtId="0" fontId="98" fillId="27" borderId="25">
      <alignment horizontal="center" vertical="center"/>
    </xf>
    <xf numFmtId="0" fontId="11" fillId="27" borderId="25">
      <alignment horizontal="center" vertical="center"/>
    </xf>
    <xf numFmtId="0" fontId="12" fillId="48" borderId="25">
      <alignment horizontal="center" vertical="center"/>
    </xf>
    <xf numFmtId="0" fontId="12" fillId="49" borderId="25">
      <alignment horizontal="center" vertical="center"/>
    </xf>
    <xf numFmtId="0" fontId="98" fillId="27" borderId="25">
      <alignment horizontal="center" vertical="center"/>
    </xf>
    <xf numFmtId="0" fontId="13" fillId="0" borderId="25">
      <alignment horizontal="right" vertical="center"/>
    </xf>
    <xf numFmtId="0" fontId="13" fillId="50" borderId="25">
      <alignment horizontal="right" vertical="center"/>
    </xf>
    <xf numFmtId="0" fontId="13" fillId="0" borderId="25">
      <alignment horizontal="center" vertical="center"/>
    </xf>
    <xf numFmtId="0" fontId="98" fillId="48" borderId="25"/>
    <xf numFmtId="0" fontId="98" fillId="0" borderId="25">
      <alignment horizontal="center" vertical="center" wrapText="1"/>
    </xf>
    <xf numFmtId="0" fontId="98" fillId="49" borderId="25"/>
    <xf numFmtId="0" fontId="11" fillId="0" borderId="25">
      <alignment horizontal="left" vertical="center"/>
    </xf>
    <xf numFmtId="0" fontId="11" fillId="0" borderId="25">
      <alignment horizontal="left" vertical="top"/>
    </xf>
    <xf numFmtId="0" fontId="11" fillId="27" borderId="25">
      <alignment horizontal="center" vertical="center"/>
    </xf>
    <xf numFmtId="0" fontId="11" fillId="27" borderId="25">
      <alignment horizontal="left" vertical="center"/>
    </xf>
    <xf numFmtId="0" fontId="13" fillId="0" borderId="25">
      <alignment horizontal="right" vertical="center"/>
    </xf>
    <xf numFmtId="0" fontId="13" fillId="0" borderId="25">
      <alignment horizontal="right" vertical="center"/>
    </xf>
    <xf numFmtId="0" fontId="99" fillId="27" borderId="25">
      <alignment horizontal="left" vertical="center" indent="1"/>
    </xf>
    <xf numFmtId="0" fontId="11" fillId="51" borderId="25"/>
    <xf numFmtId="0" fontId="100" fillId="0" borderId="25"/>
    <xf numFmtId="0" fontId="101" fillId="0" borderId="25"/>
    <xf numFmtId="0" fontId="13" fillId="52" borderId="25"/>
    <xf numFmtId="0" fontId="13" fillId="35" borderId="25"/>
    <xf numFmtId="0" fontId="114" fillId="0" borderId="0"/>
    <xf numFmtId="0" fontId="115" fillId="57" borderId="0">
      <alignment horizontal="left" vertical="center"/>
    </xf>
    <xf numFmtId="0" fontId="115" fillId="58" borderId="0">
      <alignment horizontal="left" vertical="top"/>
    </xf>
    <xf numFmtId="0" fontId="116" fillId="58" borderId="0">
      <alignment horizontal="left" vertical="top"/>
    </xf>
    <xf numFmtId="0" fontId="117" fillId="59" borderId="0">
      <alignment horizontal="left" vertical="top"/>
    </xf>
    <xf numFmtId="0" fontId="117" fillId="60" borderId="0">
      <alignment horizontal="left" vertical="top"/>
    </xf>
    <xf numFmtId="0" fontId="115" fillId="57" borderId="0">
      <alignment horizontal="right" vertical="top"/>
    </xf>
    <xf numFmtId="0" fontId="117" fillId="59" borderId="0">
      <alignment horizontal="right" vertical="top"/>
    </xf>
    <xf numFmtId="0" fontId="117" fillId="60" borderId="0">
      <alignment horizontal="right" vertical="top"/>
    </xf>
    <xf numFmtId="0" fontId="115" fillId="57" borderId="0">
      <alignment horizontal="left" vertical="center"/>
    </xf>
    <xf numFmtId="0" fontId="115" fillId="58" borderId="0">
      <alignment horizontal="left" vertical="top"/>
    </xf>
    <xf numFmtId="0" fontId="116" fillId="58" borderId="0">
      <alignment horizontal="left" vertical="top"/>
    </xf>
    <xf numFmtId="0" fontId="117" fillId="59" borderId="0">
      <alignment horizontal="left" vertical="top"/>
    </xf>
    <xf numFmtId="0" fontId="117" fillId="60" borderId="0">
      <alignment horizontal="left" vertical="top"/>
    </xf>
    <xf numFmtId="0" fontId="115" fillId="57" borderId="0">
      <alignment horizontal="right" vertical="top"/>
    </xf>
    <xf numFmtId="0" fontId="117" fillId="59" borderId="0">
      <alignment horizontal="right" vertical="top"/>
    </xf>
    <xf numFmtId="0" fontId="117" fillId="60" borderId="0">
      <alignment horizontal="right" vertical="top"/>
    </xf>
    <xf numFmtId="0" fontId="117" fillId="57" borderId="0">
      <alignment horizontal="center" vertical="top"/>
    </xf>
    <xf numFmtId="0" fontId="115" fillId="58" borderId="0">
      <alignment horizontal="left" vertical="top"/>
    </xf>
    <xf numFmtId="0" fontId="117" fillId="59" borderId="0">
      <alignment horizontal="left" vertical="top"/>
    </xf>
    <xf numFmtId="0" fontId="117" fillId="60" borderId="0">
      <alignment horizontal="left" vertical="top"/>
    </xf>
    <xf numFmtId="0" fontId="115" fillId="57" borderId="0">
      <alignment horizontal="right" vertical="top"/>
    </xf>
    <xf numFmtId="0" fontId="117" fillId="59" borderId="0">
      <alignment horizontal="right" vertical="top"/>
    </xf>
    <xf numFmtId="0" fontId="117" fillId="60" borderId="0">
      <alignment horizontal="right" vertical="top"/>
    </xf>
    <xf numFmtId="0" fontId="117" fillId="57" borderId="0">
      <alignment horizontal="center" vertical="top"/>
    </xf>
    <xf numFmtId="0" fontId="115" fillId="58" borderId="0">
      <alignment horizontal="left" vertical="top"/>
    </xf>
    <xf numFmtId="0" fontId="117" fillId="60" borderId="0">
      <alignment horizontal="left" vertical="top"/>
    </xf>
    <xf numFmtId="0" fontId="115" fillId="57" borderId="0">
      <alignment horizontal="right" vertical="top"/>
    </xf>
    <xf numFmtId="0" fontId="117" fillId="60" borderId="0">
      <alignment horizontal="right" vertical="top"/>
    </xf>
    <xf numFmtId="0" fontId="117" fillId="57" borderId="0">
      <alignment horizontal="center" vertical="top"/>
    </xf>
    <xf numFmtId="0" fontId="115" fillId="58" borderId="0">
      <alignment horizontal="left" vertical="top"/>
    </xf>
    <xf numFmtId="0" fontId="117" fillId="60" borderId="0">
      <alignment horizontal="left" vertical="top"/>
    </xf>
    <xf numFmtId="0" fontId="117" fillId="59" borderId="0">
      <alignment horizontal="left" vertical="top"/>
    </xf>
    <xf numFmtId="0" fontId="115" fillId="57" borderId="0">
      <alignment horizontal="right" vertical="top"/>
    </xf>
    <xf numFmtId="0" fontId="117" fillId="60" borderId="0">
      <alignment horizontal="right" vertical="top"/>
    </xf>
    <xf numFmtId="0" fontId="117" fillId="59" borderId="0">
      <alignment horizontal="right" vertical="top"/>
    </xf>
    <xf numFmtId="0" fontId="117" fillId="57" borderId="0">
      <alignment horizontal="center" vertical="top"/>
    </xf>
    <xf numFmtId="0" fontId="115" fillId="58" borderId="0">
      <alignment horizontal="left" vertical="top"/>
    </xf>
    <xf numFmtId="0" fontId="117" fillId="60" borderId="0">
      <alignment horizontal="left" vertical="top"/>
    </xf>
    <xf numFmtId="0" fontId="115" fillId="57" borderId="0">
      <alignment horizontal="right" vertical="top"/>
    </xf>
    <xf numFmtId="0" fontId="117" fillId="60" borderId="0">
      <alignment horizontal="right" vertical="top"/>
    </xf>
    <xf numFmtId="0" fontId="117" fillId="57" borderId="0">
      <alignment horizontal="center" vertical="top"/>
    </xf>
    <xf numFmtId="0" fontId="117" fillId="57" borderId="0">
      <alignment horizontal="center" vertical="top"/>
    </xf>
    <xf numFmtId="0" fontId="115" fillId="58" borderId="0">
      <alignment horizontal="left" vertical="top"/>
    </xf>
    <xf numFmtId="0" fontId="117" fillId="60" borderId="0">
      <alignment horizontal="left" vertical="top"/>
    </xf>
    <xf numFmtId="0" fontId="115" fillId="57" borderId="0">
      <alignment horizontal="right" vertical="top"/>
    </xf>
    <xf numFmtId="0" fontId="117" fillId="60" borderId="0">
      <alignment horizontal="right" vertical="top"/>
    </xf>
    <xf numFmtId="0" fontId="117" fillId="57" borderId="0">
      <alignment horizontal="center" vertical="top"/>
    </xf>
    <xf numFmtId="0" fontId="115" fillId="58" borderId="0">
      <alignment horizontal="left" vertical="top"/>
    </xf>
    <xf numFmtId="0" fontId="117" fillId="60" borderId="0">
      <alignment horizontal="left" vertical="top"/>
    </xf>
    <xf numFmtId="0" fontId="115" fillId="57" borderId="0">
      <alignment horizontal="right" vertical="top"/>
    </xf>
    <xf numFmtId="0" fontId="117" fillId="60" borderId="0">
      <alignment horizontal="right" vertical="top"/>
    </xf>
    <xf numFmtId="0" fontId="115" fillId="58" borderId="0">
      <alignment horizontal="left" vertical="top"/>
    </xf>
    <xf numFmtId="0" fontId="117" fillId="60" borderId="0">
      <alignment horizontal="left" vertical="top"/>
    </xf>
    <xf numFmtId="0" fontId="117" fillId="59" borderId="0">
      <alignment horizontal="left" vertical="top"/>
    </xf>
    <xf numFmtId="0" fontId="115" fillId="57" borderId="0">
      <alignment horizontal="right" vertical="top"/>
    </xf>
    <xf numFmtId="0" fontId="117" fillId="60" borderId="0">
      <alignment horizontal="right" vertical="top"/>
    </xf>
    <xf numFmtId="0" fontId="117" fillId="59" borderId="0">
      <alignment horizontal="right" vertical="top"/>
    </xf>
    <xf numFmtId="0" fontId="11" fillId="27" borderId="25">
      <alignment horizontal="left" vertical="center"/>
    </xf>
    <xf numFmtId="0" fontId="11" fillId="27" borderId="25">
      <alignment horizontal="center" vertical="center"/>
    </xf>
    <xf numFmtId="0" fontId="11" fillId="0" borderId="25">
      <alignment horizontal="left" vertical="center"/>
    </xf>
    <xf numFmtId="0" fontId="11" fillId="0" borderId="25">
      <alignment horizontal="left" vertical="top"/>
    </xf>
    <xf numFmtId="0" fontId="11" fillId="27" borderId="25">
      <alignment horizontal="center" vertical="center"/>
    </xf>
    <xf numFmtId="0" fontId="11" fillId="27" borderId="25">
      <alignment horizontal="left" vertical="center"/>
    </xf>
    <xf numFmtId="0" fontId="11" fillId="51" borderId="25"/>
    <xf numFmtId="0" fontId="8" fillId="0" borderId="0"/>
    <xf numFmtId="0" fontId="118"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14"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14"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5" fillId="6" borderId="0" applyNumberFormat="0" applyBorder="0" applyAlignment="0" applyProtection="0"/>
    <xf numFmtId="0" fontId="15" fillId="11" borderId="0" applyNumberFormat="0" applyBorder="0" applyAlignment="0" applyProtection="0"/>
    <xf numFmtId="0" fontId="15" fillId="13"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6" borderId="0" applyNumberFormat="0" applyBorder="0" applyAlignment="0" applyProtection="0"/>
    <xf numFmtId="0" fontId="14" fillId="11" borderId="0" applyNumberFormat="0" applyBorder="0" applyAlignment="0" applyProtection="0"/>
    <xf numFmtId="0" fontId="14" fillId="13"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6" borderId="0" applyNumberFormat="0" applyBorder="0" applyAlignment="0" applyProtection="0"/>
    <xf numFmtId="0" fontId="14" fillId="11" borderId="0" applyNumberFormat="0" applyBorder="0" applyAlignment="0" applyProtection="0"/>
    <xf numFmtId="0" fontId="14" fillId="13" borderId="0" applyNumberFormat="0" applyBorder="0" applyAlignment="0" applyProtection="0"/>
    <xf numFmtId="0" fontId="18" fillId="16"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7" fillId="1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29" fillId="4" borderId="0" applyNumberFormat="0" applyBorder="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41" fontId="120" fillId="0" borderId="0" applyFont="0" applyFill="0" applyBorder="0" applyAlignment="0" applyProtection="0"/>
    <xf numFmtId="0" fontId="35" fillId="26" borderId="7" applyNumberFormat="0" applyAlignment="0" applyProtection="0"/>
    <xf numFmtId="0" fontId="11" fillId="0" borderId="0" applyFont="0" applyFill="0" applyBorder="0" applyAlignment="0" applyProtection="0"/>
    <xf numFmtId="185" fontId="11" fillId="0" borderId="0" applyFont="0" applyFill="0" applyBorder="0" applyAlignment="0" applyProtection="0"/>
    <xf numFmtId="0" fontId="43" fillId="0" borderId="10" applyNumberFormat="0" applyFill="0" applyAlignment="0" applyProtection="0"/>
    <xf numFmtId="0" fontId="43" fillId="0" borderId="10" applyNumberFormat="0" applyFill="0" applyAlignment="0" applyProtection="0"/>
    <xf numFmtId="0" fontId="43" fillId="0" borderId="10" applyNumberFormat="0" applyFill="0" applyAlignment="0" applyProtection="0"/>
    <xf numFmtId="0" fontId="43" fillId="0" borderId="10" applyNumberFormat="0" applyFill="0" applyAlignment="0" applyProtection="0"/>
    <xf numFmtId="0" fontId="43" fillId="0" borderId="10" applyNumberFormat="0" applyFill="0" applyAlignment="0" applyProtection="0"/>
    <xf numFmtId="0" fontId="43" fillId="0" borderId="10" applyNumberFormat="0" applyFill="0" applyAlignment="0" applyProtection="0"/>
    <xf numFmtId="0" fontId="43" fillId="0" borderId="10" applyNumberFormat="0" applyFill="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3" borderId="0" applyNumberFormat="0" applyBorder="0" applyAlignment="0" applyProtection="0"/>
    <xf numFmtId="43" fontId="50" fillId="0" borderId="0" applyFont="0" applyFill="0" applyBorder="0" applyAlignment="0" applyProtection="0"/>
    <xf numFmtId="186" fontId="11" fillId="0" borderId="0" applyFont="0" applyFill="0" applyBorder="0" applyAlignment="0" applyProtection="0"/>
    <xf numFmtId="18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0" fontId="35" fillId="26" borderId="7" applyNumberFormat="0" applyAlignment="0" applyProtection="0"/>
    <xf numFmtId="0" fontId="34" fillId="0" borderId="0"/>
    <xf numFmtId="39" fontId="34" fillId="0" borderId="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33" fillId="0" borderId="10" applyNumberFormat="0" applyFill="0" applyAlignment="0" applyProtection="0"/>
    <xf numFmtId="0" fontId="44" fillId="0" borderId="6" applyNumberFormat="0" applyFill="0" applyAlignment="0" applyProtection="0"/>
    <xf numFmtId="9" fontId="1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 fontId="65" fillId="28" borderId="14" applyNumberFormat="0" applyProtection="0">
      <alignment vertical="center"/>
    </xf>
    <xf numFmtId="4" fontId="66" fillId="28" borderId="14" applyNumberFormat="0" applyProtection="0">
      <alignment vertical="center"/>
    </xf>
    <xf numFmtId="4" fontId="67" fillId="28" borderId="14" applyNumberFormat="0" applyProtection="0">
      <alignment horizontal="left" vertical="center" indent="1"/>
    </xf>
    <xf numFmtId="4" fontId="67" fillId="29" borderId="0" applyNumberFormat="0" applyProtection="0">
      <alignment horizontal="left" vertical="center" indent="1"/>
    </xf>
    <xf numFmtId="4" fontId="67" fillId="30" borderId="14" applyNumberFormat="0" applyProtection="0">
      <alignment horizontal="right" vertical="center"/>
    </xf>
    <xf numFmtId="4" fontId="67" fillId="31" borderId="14" applyNumberFormat="0" applyProtection="0">
      <alignment horizontal="right" vertical="center"/>
    </xf>
    <xf numFmtId="4" fontId="67" fillId="32" borderId="14" applyNumberFormat="0" applyProtection="0">
      <alignment horizontal="right" vertical="center"/>
    </xf>
    <xf numFmtId="4" fontId="67" fillId="33" borderId="14" applyNumberFormat="0" applyProtection="0">
      <alignment horizontal="right" vertical="center"/>
    </xf>
    <xf numFmtId="4" fontId="67" fillId="34" borderId="14" applyNumberFormat="0" applyProtection="0">
      <alignment horizontal="right" vertical="center"/>
    </xf>
    <xf numFmtId="4" fontId="67" fillId="35" borderId="14" applyNumberFormat="0" applyProtection="0">
      <alignment horizontal="right" vertical="center"/>
    </xf>
    <xf numFmtId="4" fontId="67" fillId="36" borderId="14" applyNumberFormat="0" applyProtection="0">
      <alignment horizontal="right" vertical="center"/>
    </xf>
    <xf numFmtId="4" fontId="67" fillId="37" borderId="14" applyNumberFormat="0" applyProtection="0">
      <alignment horizontal="right" vertical="center"/>
    </xf>
    <xf numFmtId="4" fontId="67" fillId="38" borderId="14" applyNumberFormat="0" applyProtection="0">
      <alignment horizontal="right" vertical="center"/>
    </xf>
    <xf numFmtId="4" fontId="65" fillId="39" borderId="15" applyNumberFormat="0" applyProtection="0">
      <alignment horizontal="left" vertical="center" indent="1"/>
    </xf>
    <xf numFmtId="4" fontId="65" fillId="27" borderId="0" applyNumberFormat="0" applyProtection="0">
      <alignment horizontal="left" vertical="center" indent="1"/>
    </xf>
    <xf numFmtId="4" fontId="65" fillId="29" borderId="0" applyNumberFormat="0" applyProtection="0">
      <alignment horizontal="left" vertical="center" indent="1"/>
    </xf>
    <xf numFmtId="4" fontId="67" fillId="27" borderId="14" applyNumberFormat="0" applyProtection="0">
      <alignment horizontal="right" vertical="center"/>
    </xf>
    <xf numFmtId="4" fontId="21" fillId="27" borderId="0" applyNumberFormat="0" applyProtection="0">
      <alignment horizontal="left" vertical="center" indent="1"/>
    </xf>
    <xf numFmtId="4" fontId="21" fillId="29" borderId="0" applyNumberFormat="0" applyProtection="0">
      <alignment horizontal="left" vertical="center" indent="1"/>
    </xf>
    <xf numFmtId="4" fontId="67" fillId="41" borderId="14" applyNumberFormat="0" applyProtection="0">
      <alignment vertical="center"/>
    </xf>
    <xf numFmtId="4" fontId="69" fillId="41" borderId="14" applyNumberFormat="0" applyProtection="0">
      <alignment vertical="center"/>
    </xf>
    <xf numFmtId="4" fontId="65" fillId="27" borderId="16" applyNumberFormat="0" applyProtection="0">
      <alignment horizontal="left" vertical="center" indent="1"/>
    </xf>
    <xf numFmtId="4" fontId="67" fillId="41" borderId="14" applyNumberFormat="0" applyProtection="0">
      <alignment horizontal="right" vertical="center"/>
    </xf>
    <xf numFmtId="4" fontId="69" fillId="41" borderId="14" applyNumberFormat="0" applyProtection="0">
      <alignment horizontal="right" vertical="center"/>
    </xf>
    <xf numFmtId="4" fontId="65" fillId="27" borderId="14" applyNumberFormat="0" applyProtection="0">
      <alignment horizontal="left" vertical="center" indent="1"/>
    </xf>
    <xf numFmtId="4" fontId="70" fillId="40" borderId="16" applyNumberFormat="0" applyProtection="0">
      <alignment horizontal="left" vertical="center" indent="1"/>
    </xf>
    <xf numFmtId="4" fontId="71" fillId="41" borderId="14" applyNumberFormat="0" applyProtection="0">
      <alignment horizontal="right" vertical="center"/>
    </xf>
    <xf numFmtId="0" fontId="48" fillId="5" borderId="0" applyNumberFormat="0" applyBorder="0" applyAlignment="0" applyProtection="0"/>
    <xf numFmtId="0" fontId="9" fillId="0" borderId="0"/>
    <xf numFmtId="0" fontId="9" fillId="0" borderId="0"/>
    <xf numFmtId="0" fontId="9" fillId="0" borderId="0"/>
    <xf numFmtId="0" fontId="119" fillId="0" borderId="0"/>
    <xf numFmtId="0" fontId="120" fillId="0" borderId="0"/>
    <xf numFmtId="0" fontId="11" fillId="0" borderId="0"/>
    <xf numFmtId="0" fontId="97" fillId="0" borderId="0"/>
    <xf numFmtId="0" fontId="9" fillId="0" borderId="0"/>
    <xf numFmtId="0" fontId="9" fillId="0" borderId="0"/>
    <xf numFmtId="0" fontId="9" fillId="0" borderId="0"/>
    <xf numFmtId="0" fontId="9" fillId="0" borderId="0"/>
    <xf numFmtId="0" fontId="38" fillId="0" borderId="0" applyNumberFormat="0" applyFill="0" applyBorder="0" applyAlignment="0" applyProtection="0"/>
    <xf numFmtId="0" fontId="88" fillId="0" borderId="10" applyNumberFormat="0" applyFill="0" applyAlignment="0" applyProtection="0"/>
    <xf numFmtId="0" fontId="88" fillId="0" borderId="10" applyNumberFormat="0" applyFill="0" applyAlignment="0" applyProtection="0"/>
    <xf numFmtId="0" fontId="88" fillId="0" borderId="10" applyNumberFormat="0" applyFill="0" applyAlignment="0" applyProtection="0"/>
    <xf numFmtId="0" fontId="88" fillId="0" borderId="10" applyNumberFormat="0" applyFill="0" applyAlignment="0" applyProtection="0"/>
    <xf numFmtId="0" fontId="88" fillId="0" borderId="10" applyNumberFormat="0" applyFill="0" applyAlignment="0" applyProtection="0"/>
    <xf numFmtId="0" fontId="88" fillId="0" borderId="10" applyNumberFormat="0" applyFill="0" applyAlignment="0" applyProtection="0"/>
    <xf numFmtId="0" fontId="88" fillId="0" borderId="10" applyNumberFormat="0" applyFill="0" applyAlignment="0" applyProtection="0"/>
    <xf numFmtId="0" fontId="81" fillId="14" borderId="4" applyNumberFormat="0" applyAlignment="0" applyProtection="0"/>
    <xf numFmtId="0" fontId="57" fillId="0" borderId="0" applyNumberFormat="0" applyFill="0" applyBorder="0" applyAlignment="0" applyProtection="0"/>
    <xf numFmtId="44" fontId="9" fillId="0" borderId="0" applyFont="0" applyFill="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23" borderId="0" applyNumberFormat="0" applyBorder="0" applyAlignment="0" applyProtection="0"/>
    <xf numFmtId="0" fontId="118" fillId="0" borderId="0"/>
    <xf numFmtId="0" fontId="62" fillId="0" borderId="2">
      <alignment horizontal="center" vertical="center"/>
    </xf>
    <xf numFmtId="188" fontId="51" fillId="0" borderId="0" applyFont="0" applyFill="0" applyBorder="0" applyAlignment="0" applyProtection="0"/>
    <xf numFmtId="165" fontId="62" fillId="0" borderId="0" applyBorder="0"/>
    <xf numFmtId="165" fontId="62" fillId="0" borderId="37"/>
    <xf numFmtId="0" fontId="62" fillId="0" borderId="0"/>
    <xf numFmtId="0" fontId="121" fillId="0" borderId="0">
      <alignment horizontal="left"/>
    </xf>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62" fillId="0" borderId="1">
      <alignment horizontal="center" vertical="center"/>
    </xf>
    <xf numFmtId="0" fontId="9" fillId="0" borderId="0"/>
    <xf numFmtId="0" fontId="9" fillId="0" borderId="0"/>
    <xf numFmtId="0" fontId="122" fillId="0" borderId="0"/>
    <xf numFmtId="0" fontId="123" fillId="0" borderId="0"/>
    <xf numFmtId="0" fontId="9" fillId="0" borderId="0"/>
    <xf numFmtId="43" fontId="50"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39" fontId="34"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8" fillId="0" borderId="0"/>
    <xf numFmtId="0" fontId="118" fillId="0" borderId="0"/>
    <xf numFmtId="0" fontId="118" fillId="0" borderId="0"/>
    <xf numFmtId="0" fontId="118" fillId="0" borderId="0"/>
    <xf numFmtId="0" fontId="124" fillId="0" borderId="0"/>
    <xf numFmtId="9" fontId="124" fillId="0" borderId="0" applyFont="0" applyFill="0" applyBorder="0" applyAlignment="0" applyProtection="0"/>
    <xf numFmtId="171" fontId="11" fillId="0" borderId="0" applyFont="0" applyFill="0" applyBorder="0" applyAlignment="0" applyProtection="0"/>
    <xf numFmtId="43" fontId="124" fillId="0" borderId="0" applyFont="0" applyFill="0" applyBorder="0" applyAlignment="0" applyProtection="0"/>
    <xf numFmtId="9" fontId="124" fillId="0" borderId="0" applyFont="0" applyFill="0" applyBorder="0" applyAlignment="0" applyProtection="0"/>
    <xf numFmtId="0" fontId="9" fillId="0" borderId="0"/>
    <xf numFmtId="0" fontId="124" fillId="0" borderId="0"/>
    <xf numFmtId="0" fontId="10" fillId="2" borderId="0" applyNumberFormat="0" applyBorder="0" applyAlignment="0" applyProtection="0"/>
    <xf numFmtId="0" fontId="126" fillId="62" borderId="0" applyNumberFormat="0" applyBorder="0" applyAlignment="0" applyProtection="0"/>
    <xf numFmtId="0" fontId="125" fillId="0" borderId="0"/>
    <xf numFmtId="0" fontId="11" fillId="0" borderId="0"/>
    <xf numFmtId="0" fontId="127" fillId="61" borderId="0" applyNumberFormat="0" applyBorder="0" applyAlignment="0" applyProtection="0"/>
    <xf numFmtId="0" fontId="62" fillId="0" borderId="0"/>
    <xf numFmtId="0" fontId="50" fillId="0" borderId="0"/>
    <xf numFmtId="43" fontId="50" fillId="0" borderId="0" applyFont="0" applyFill="0" applyBorder="0" applyAlignment="0" applyProtection="0"/>
    <xf numFmtId="0" fontId="128" fillId="2" borderId="0" applyNumberFormat="0" applyBorder="0" applyAlignment="0" applyProtection="0"/>
    <xf numFmtId="0" fontId="129" fillId="61" borderId="0" applyNumberFormat="0" applyBorder="0" applyAlignment="0" applyProtection="0"/>
    <xf numFmtId="0" fontId="130" fillId="62" borderId="0" applyNumberFormat="0" applyBorder="0" applyAlignment="0" applyProtection="0"/>
    <xf numFmtId="0" fontId="131" fillId="0" borderId="0" applyNumberFormat="0" applyFill="0" applyBorder="0" applyAlignment="0" applyProtection="0"/>
    <xf numFmtId="0" fontId="132" fillId="0" borderId="28" applyNumberFormat="0" applyFill="0" applyAlignment="0" applyProtection="0"/>
    <xf numFmtId="0" fontId="133" fillId="0" borderId="29" applyNumberFormat="0" applyFill="0" applyAlignment="0" applyProtection="0"/>
    <xf numFmtId="0" fontId="134" fillId="0" borderId="30" applyNumberFormat="0" applyFill="0" applyAlignment="0" applyProtection="0"/>
    <xf numFmtId="0" fontId="134" fillId="0" borderId="0" applyNumberFormat="0" applyFill="0" applyBorder="0" applyAlignment="0" applyProtection="0"/>
    <xf numFmtId="0" fontId="135" fillId="63" borderId="31" applyNumberFormat="0" applyAlignment="0" applyProtection="0"/>
    <xf numFmtId="0" fontId="136" fillId="64" borderId="32" applyNumberFormat="0" applyAlignment="0" applyProtection="0"/>
    <xf numFmtId="0" fontId="137" fillId="64" borderId="31" applyNumberFormat="0" applyAlignment="0" applyProtection="0"/>
    <xf numFmtId="0" fontId="138" fillId="0" borderId="33" applyNumberFormat="0" applyFill="0" applyAlignment="0" applyProtection="0"/>
    <xf numFmtId="0" fontId="139" fillId="65" borderId="34" applyNumberFormat="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42" fillId="0" borderId="36" applyNumberFormat="0" applyFill="0" applyAlignment="0" applyProtection="0"/>
    <xf numFmtId="0" fontId="143" fillId="67" borderId="0" applyNumberFormat="0" applyBorder="0" applyAlignment="0" applyProtection="0"/>
    <xf numFmtId="0" fontId="118" fillId="68" borderId="0" applyNumberFormat="0" applyBorder="0" applyAlignment="0" applyProtection="0"/>
    <xf numFmtId="0" fontId="118" fillId="69" borderId="0" applyNumberFormat="0" applyBorder="0" applyAlignment="0" applyProtection="0"/>
    <xf numFmtId="0" fontId="143" fillId="70" borderId="0" applyNumberFormat="0" applyBorder="0" applyAlignment="0" applyProtection="0"/>
    <xf numFmtId="0" fontId="143" fillId="71" borderId="0" applyNumberFormat="0" applyBorder="0" applyAlignment="0" applyProtection="0"/>
    <xf numFmtId="0" fontId="118" fillId="72" borderId="0" applyNumberFormat="0" applyBorder="0" applyAlignment="0" applyProtection="0"/>
    <xf numFmtId="0" fontId="118" fillId="73" borderId="0" applyNumberFormat="0" applyBorder="0" applyAlignment="0" applyProtection="0"/>
    <xf numFmtId="0" fontId="143" fillId="74" borderId="0" applyNumberFormat="0" applyBorder="0" applyAlignment="0" applyProtection="0"/>
    <xf numFmtId="0" fontId="143" fillId="75" borderId="0" applyNumberFormat="0" applyBorder="0" applyAlignment="0" applyProtection="0"/>
    <xf numFmtId="0" fontId="118" fillId="76" borderId="0" applyNumberFormat="0" applyBorder="0" applyAlignment="0" applyProtection="0"/>
    <xf numFmtId="0" fontId="118" fillId="77" borderId="0" applyNumberFormat="0" applyBorder="0" applyAlignment="0" applyProtection="0"/>
    <xf numFmtId="0" fontId="143" fillId="78" borderId="0" applyNumberFormat="0" applyBorder="0" applyAlignment="0" applyProtection="0"/>
    <xf numFmtId="0" fontId="143" fillId="79" borderId="0" applyNumberFormat="0" applyBorder="0" applyAlignment="0" applyProtection="0"/>
    <xf numFmtId="0" fontId="118" fillId="80" borderId="0" applyNumberFormat="0" applyBorder="0" applyAlignment="0" applyProtection="0"/>
    <xf numFmtId="0" fontId="118" fillId="81" borderId="0" applyNumberFormat="0" applyBorder="0" applyAlignment="0" applyProtection="0"/>
    <xf numFmtId="0" fontId="143" fillId="82" borderId="0" applyNumberFormat="0" applyBorder="0" applyAlignment="0" applyProtection="0"/>
    <xf numFmtId="0" fontId="143" fillId="83" borderId="0" applyNumberFormat="0" applyBorder="0" applyAlignment="0" applyProtection="0"/>
    <xf numFmtId="0" fontId="118" fillId="84" borderId="0" applyNumberFormat="0" applyBorder="0" applyAlignment="0" applyProtection="0"/>
    <xf numFmtId="0" fontId="118" fillId="85" borderId="0" applyNumberFormat="0" applyBorder="0" applyAlignment="0" applyProtection="0"/>
    <xf numFmtId="0" fontId="143" fillId="86" borderId="0" applyNumberFormat="0" applyBorder="0" applyAlignment="0" applyProtection="0"/>
    <xf numFmtId="0" fontId="143" fillId="87" borderId="0" applyNumberFormat="0" applyBorder="0" applyAlignment="0" applyProtection="0"/>
    <xf numFmtId="0" fontId="118" fillId="88" borderId="0" applyNumberFormat="0" applyBorder="0" applyAlignment="0" applyProtection="0"/>
    <xf numFmtId="0" fontId="118" fillId="89" borderId="0" applyNumberFormat="0" applyBorder="0" applyAlignment="0" applyProtection="0"/>
    <xf numFmtId="0" fontId="143" fillId="90" borderId="0" applyNumberFormat="0" applyBorder="0" applyAlignment="0" applyProtection="0"/>
    <xf numFmtId="0" fontId="118" fillId="0" borderId="0"/>
    <xf numFmtId="0" fontId="118" fillId="66" borderId="35" applyNumberFormat="0" applyFont="0" applyAlignment="0" applyProtection="0"/>
    <xf numFmtId="0" fontId="11" fillId="0" borderId="0">
      <alignment vertical="center"/>
    </xf>
    <xf numFmtId="0" fontId="11" fillId="0" borderId="0"/>
    <xf numFmtId="0" fontId="11" fillId="0" borderId="0"/>
    <xf numFmtId="0" fontId="118" fillId="68" borderId="0" applyNumberFormat="0" applyBorder="0" applyAlignment="0" applyProtection="0"/>
    <xf numFmtId="0" fontId="118" fillId="72" borderId="0" applyNumberFormat="0" applyBorder="0" applyAlignment="0" applyProtection="0"/>
    <xf numFmtId="0" fontId="118" fillId="76" borderId="0" applyNumberFormat="0" applyBorder="0" applyAlignment="0" applyProtection="0"/>
    <xf numFmtId="0" fontId="118" fillId="80" borderId="0" applyNumberFormat="0" applyBorder="0" applyAlignment="0" applyProtection="0"/>
    <xf numFmtId="0" fontId="118" fillId="84" borderId="0" applyNumberFormat="0" applyBorder="0" applyAlignment="0" applyProtection="0"/>
    <xf numFmtId="0" fontId="118" fillId="88" borderId="0" applyNumberFormat="0" applyBorder="0" applyAlignment="0" applyProtection="0"/>
    <xf numFmtId="0" fontId="118" fillId="69" borderId="0" applyNumberFormat="0" applyBorder="0" applyAlignment="0" applyProtection="0"/>
    <xf numFmtId="0" fontId="118" fillId="73" borderId="0" applyNumberFormat="0" applyBorder="0" applyAlignment="0" applyProtection="0"/>
    <xf numFmtId="0" fontId="118" fillId="77" borderId="0" applyNumberFormat="0" applyBorder="0" applyAlignment="0" applyProtection="0"/>
    <xf numFmtId="0" fontId="118" fillId="81" borderId="0" applyNumberFormat="0" applyBorder="0" applyAlignment="0" applyProtection="0"/>
    <xf numFmtId="0" fontId="118" fillId="85" borderId="0" applyNumberFormat="0" applyBorder="0" applyAlignment="0" applyProtection="0"/>
    <xf numFmtId="0" fontId="118" fillId="89" borderId="0" applyNumberFormat="0" applyBorder="0" applyAlignment="0" applyProtection="0"/>
    <xf numFmtId="0" fontId="118" fillId="66" borderId="35" applyNumberFormat="0" applyFont="0" applyAlignment="0" applyProtection="0"/>
    <xf numFmtId="0" fontId="118" fillId="0" borderId="0"/>
    <xf numFmtId="0" fontId="9" fillId="68"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76"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88"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77"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9" fillId="89" borderId="0" applyNumberFormat="0" applyBorder="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3" fillId="14" borderId="4" applyNumberFormat="0" applyAlignment="0" applyProtection="0"/>
    <xf numFmtId="0" fontId="23" fillId="14" borderId="4" applyNumberFormat="0" applyAlignment="0" applyProtection="0"/>
    <xf numFmtId="0" fontId="23" fillId="14" borderId="4" applyNumberFormat="0" applyAlignment="0" applyProtection="0"/>
    <xf numFmtId="0" fontId="23" fillId="14" borderId="4" applyNumberFormat="0" applyAlignment="0" applyProtection="0"/>
    <xf numFmtId="0" fontId="23" fillId="14" borderId="4" applyNumberFormat="0" applyAlignment="0" applyProtection="0"/>
    <xf numFmtId="0" fontId="23" fillId="14" borderId="4" applyNumberFormat="0" applyAlignment="0" applyProtection="0"/>
    <xf numFmtId="0" fontId="23" fillId="14" borderId="4" applyNumberFormat="0" applyAlignment="0" applyProtection="0"/>
    <xf numFmtId="0" fontId="24" fillId="14" borderId="4" applyNumberFormat="0" applyAlignment="0" applyProtection="0"/>
    <xf numFmtId="0" fontId="24" fillId="14" borderId="4" applyNumberFormat="0" applyAlignment="0" applyProtection="0"/>
    <xf numFmtId="0" fontId="24" fillId="14" borderId="4" applyNumberFormat="0" applyAlignment="0" applyProtection="0"/>
    <xf numFmtId="0" fontId="24" fillId="14" borderId="4" applyNumberFormat="0" applyAlignment="0" applyProtection="0"/>
    <xf numFmtId="0" fontId="24" fillId="14" borderId="4" applyNumberFormat="0" applyAlignment="0" applyProtection="0"/>
    <xf numFmtId="0" fontId="24" fillId="14" borderId="4" applyNumberFormat="0" applyAlignment="0" applyProtection="0"/>
    <xf numFmtId="0" fontId="24" fillId="14" borderId="4" applyNumberFormat="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144" fillId="0" borderId="0"/>
    <xf numFmtId="0" fontId="45" fillId="8" borderId="4" applyNumberFormat="0" applyAlignment="0" applyProtection="0"/>
    <xf numFmtId="0" fontId="45" fillId="8" borderId="4" applyNumberFormat="0" applyAlignment="0" applyProtection="0"/>
    <xf numFmtId="0" fontId="45" fillId="8" borderId="4" applyNumberFormat="0" applyAlignment="0" applyProtection="0"/>
    <xf numFmtId="0" fontId="45" fillId="8" borderId="4" applyNumberFormat="0" applyAlignment="0" applyProtection="0"/>
    <xf numFmtId="0" fontId="45" fillId="8" borderId="4" applyNumberFormat="0" applyAlignment="0" applyProtection="0"/>
    <xf numFmtId="0" fontId="45" fillId="8" borderId="4" applyNumberFormat="0" applyAlignment="0" applyProtection="0"/>
    <xf numFmtId="0" fontId="45" fillId="8" borderId="4" applyNumberForma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43" fontId="118" fillId="0" borderId="0" applyFont="0" applyFill="0" applyBorder="0" applyAlignment="0" applyProtection="0"/>
    <xf numFmtId="43" fontId="9" fillId="0" borderId="0" applyFont="0" applyFill="0" applyBorder="0" applyAlignment="0" applyProtection="0"/>
    <xf numFmtId="187" fontId="11" fillId="0" borderId="0" applyFont="0" applyFill="0" applyBorder="0" applyAlignment="0" applyProtection="0"/>
    <xf numFmtId="0" fontId="11" fillId="10" borderId="12" applyNumberFormat="0" applyFont="0" applyAlignment="0" applyProtection="0"/>
    <xf numFmtId="0" fontId="11" fillId="10" borderId="12" applyNumberFormat="0" applyFont="0" applyAlignment="0" applyProtection="0"/>
    <xf numFmtId="0" fontId="11" fillId="10" borderId="12" applyNumberFormat="0" applyFont="0" applyAlignment="0" applyProtection="0"/>
    <xf numFmtId="0" fontId="11" fillId="10" borderId="12" applyNumberFormat="0" applyFont="0" applyAlignment="0" applyProtection="0"/>
    <xf numFmtId="0" fontId="11" fillId="10" borderId="12" applyNumberFormat="0" applyFont="0" applyAlignment="0" applyProtection="0"/>
    <xf numFmtId="0" fontId="11"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15" fillId="10" borderId="12"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9" fillId="66" borderId="35" applyNumberFormat="0" applyFont="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63" fillId="14" borderId="13" applyNumberFormat="0" applyAlignment="0" applyProtection="0"/>
    <xf numFmtId="0" fontId="63" fillId="14" borderId="13" applyNumberFormat="0" applyAlignment="0" applyProtection="0"/>
    <xf numFmtId="0" fontId="63" fillId="14" borderId="13" applyNumberFormat="0" applyAlignment="0" applyProtection="0"/>
    <xf numFmtId="0" fontId="63" fillId="14" borderId="13" applyNumberFormat="0" applyAlignment="0" applyProtection="0"/>
    <xf numFmtId="0" fontId="63" fillId="14" borderId="13" applyNumberFormat="0" applyAlignment="0" applyProtection="0"/>
    <xf numFmtId="0" fontId="63" fillId="14" borderId="13" applyNumberFormat="0" applyAlignment="0" applyProtection="0"/>
    <xf numFmtId="0" fontId="63" fillId="14" borderId="13" applyNumberForma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0" fontId="47" fillId="10" borderId="12" applyNumberFormat="0" applyFont="0" applyAlignment="0" applyProtection="0"/>
    <xf numFmtId="9" fontId="11" fillId="0" borderId="0" applyFont="0" applyFill="0" applyBorder="0" applyAlignment="0" applyProtection="0"/>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5"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6" fillId="28" borderId="14" applyNumberFormat="0" applyProtection="0">
      <alignment vertical="center"/>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4" fontId="67" fillId="28" borderId="14" applyNumberFormat="0" applyProtection="0">
      <alignment horizontal="left" vertical="center" indent="1"/>
    </xf>
    <xf numFmtId="0" fontId="68" fillId="28" borderId="14" applyNumberFormat="0" applyProtection="0">
      <alignment horizontal="left" vertical="top" indent="1"/>
    </xf>
    <xf numFmtId="0" fontId="68" fillId="28" borderId="14" applyNumberFormat="0" applyProtection="0">
      <alignment horizontal="left" vertical="top" indent="1"/>
    </xf>
    <xf numFmtId="0" fontId="68" fillId="28" borderId="14" applyNumberFormat="0" applyProtection="0">
      <alignment horizontal="left" vertical="top" indent="1"/>
    </xf>
    <xf numFmtId="0" fontId="68" fillId="28" borderId="14" applyNumberFormat="0" applyProtection="0">
      <alignment horizontal="left" vertical="top" indent="1"/>
    </xf>
    <xf numFmtId="0" fontId="68" fillId="28" borderId="14" applyNumberFormat="0" applyProtection="0">
      <alignment horizontal="left" vertical="top" indent="1"/>
    </xf>
    <xf numFmtId="0" fontId="68" fillId="28" borderId="14" applyNumberFormat="0" applyProtection="0">
      <alignment horizontal="left" vertical="top" indent="1"/>
    </xf>
    <xf numFmtId="0" fontId="68" fillId="28" borderId="14" applyNumberFormat="0" applyProtection="0">
      <alignment horizontal="left" vertical="top" indent="1"/>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0"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1"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2"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3"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4"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5"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6"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7"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38"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4" fontId="67" fillId="27" borderId="14" applyNumberFormat="0" applyProtection="0">
      <alignment horizontal="right" vertical="center"/>
    </xf>
    <xf numFmtId="0" fontId="11" fillId="29" borderId="14"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center" indent="1"/>
    </xf>
    <xf numFmtId="0" fontId="11" fillId="29" borderId="14" applyNumberFormat="0" applyProtection="0">
      <alignment horizontal="left" vertical="top" indent="1"/>
    </xf>
    <xf numFmtId="0" fontId="11" fillId="29" borderId="14" applyNumberFormat="0" applyProtection="0">
      <alignment horizontal="left" vertical="top" indent="1"/>
    </xf>
    <xf numFmtId="0" fontId="11" fillId="29" borderId="14" applyNumberFormat="0" applyProtection="0">
      <alignment horizontal="left" vertical="top" indent="1"/>
    </xf>
    <xf numFmtId="0" fontId="11" fillId="29" borderId="14" applyNumberFormat="0" applyProtection="0">
      <alignment horizontal="left" vertical="top" indent="1"/>
    </xf>
    <xf numFmtId="0" fontId="11" fillId="29" borderId="14" applyNumberFormat="0" applyProtection="0">
      <alignment horizontal="left" vertical="top" indent="1"/>
    </xf>
    <xf numFmtId="0" fontId="11" fillId="29" borderId="14" applyNumberFormat="0" applyProtection="0">
      <alignment horizontal="left" vertical="top" indent="1"/>
    </xf>
    <xf numFmtId="0" fontId="11" fillId="40" borderId="14" applyNumberFormat="0" applyProtection="0">
      <alignment horizontal="left" vertical="center" indent="1"/>
    </xf>
    <xf numFmtId="0" fontId="11" fillId="40" borderId="14" applyNumberFormat="0" applyProtection="0">
      <alignment horizontal="left" vertical="center" indent="1"/>
    </xf>
    <xf numFmtId="0" fontId="11" fillId="40" borderId="14" applyNumberFormat="0" applyProtection="0">
      <alignment horizontal="left" vertical="center" indent="1"/>
    </xf>
    <xf numFmtId="0" fontId="11" fillId="40" borderId="14" applyNumberFormat="0" applyProtection="0">
      <alignment horizontal="left" vertical="center" indent="1"/>
    </xf>
    <xf numFmtId="0" fontId="11" fillId="40" borderId="14" applyNumberFormat="0" applyProtection="0">
      <alignment horizontal="left" vertical="center" indent="1"/>
    </xf>
    <xf numFmtId="0" fontId="11" fillId="40" borderId="14" applyNumberFormat="0" applyProtection="0">
      <alignment horizontal="left" vertical="center" indent="1"/>
    </xf>
    <xf numFmtId="0" fontId="11" fillId="40" borderId="14" applyNumberFormat="0" applyProtection="0">
      <alignment horizontal="left" vertical="top" indent="1"/>
    </xf>
    <xf numFmtId="0" fontId="11" fillId="40" borderId="14" applyNumberFormat="0" applyProtection="0">
      <alignment horizontal="left" vertical="top" indent="1"/>
    </xf>
    <xf numFmtId="0" fontId="11" fillId="40" borderId="14" applyNumberFormat="0" applyProtection="0">
      <alignment horizontal="left" vertical="top" indent="1"/>
    </xf>
    <xf numFmtId="0" fontId="11" fillId="40" borderId="14" applyNumberFormat="0" applyProtection="0">
      <alignment horizontal="left" vertical="top" indent="1"/>
    </xf>
    <xf numFmtId="0" fontId="11" fillId="40" borderId="14" applyNumberFormat="0" applyProtection="0">
      <alignment horizontal="left" vertical="top" indent="1"/>
    </xf>
    <xf numFmtId="0" fontId="11" fillId="40" borderId="14" applyNumberFormat="0" applyProtection="0">
      <alignment horizontal="left" vertical="top" indent="1"/>
    </xf>
    <xf numFmtId="0" fontId="11" fillId="27" borderId="14" applyNumberFormat="0" applyProtection="0">
      <alignment horizontal="left" vertical="center" indent="1"/>
    </xf>
    <xf numFmtId="0" fontId="11" fillId="27" borderId="14" applyNumberFormat="0" applyProtection="0">
      <alignment horizontal="left" vertical="center" indent="1"/>
    </xf>
    <xf numFmtId="0" fontId="11" fillId="27" borderId="14" applyNumberFormat="0" applyProtection="0">
      <alignment horizontal="left" vertical="center" indent="1"/>
    </xf>
    <xf numFmtId="0" fontId="11" fillId="27" borderId="14" applyNumberFormat="0" applyProtection="0">
      <alignment horizontal="left" vertical="center" indent="1"/>
    </xf>
    <xf numFmtId="0" fontId="11" fillId="27" borderId="14" applyNumberFormat="0" applyProtection="0">
      <alignment horizontal="left" vertical="center" indent="1"/>
    </xf>
    <xf numFmtId="0" fontId="11" fillId="27" borderId="14" applyNumberFormat="0" applyProtection="0">
      <alignment horizontal="left" vertical="center" indent="1"/>
    </xf>
    <xf numFmtId="0" fontId="11" fillId="27" borderId="14" applyNumberFormat="0" applyProtection="0">
      <alignment horizontal="left" vertical="top" indent="1"/>
    </xf>
    <xf numFmtId="0" fontId="11" fillId="27" borderId="14" applyNumberFormat="0" applyProtection="0">
      <alignment horizontal="left" vertical="top" indent="1"/>
    </xf>
    <xf numFmtId="0" fontId="11" fillId="27" borderId="14" applyNumberFormat="0" applyProtection="0">
      <alignment horizontal="left" vertical="top" indent="1"/>
    </xf>
    <xf numFmtId="0" fontId="11" fillId="27" borderId="14" applyNumberFormat="0" applyProtection="0">
      <alignment horizontal="left" vertical="top" indent="1"/>
    </xf>
    <xf numFmtId="0" fontId="11" fillId="27" borderId="14" applyNumberFormat="0" applyProtection="0">
      <alignment horizontal="left" vertical="top" indent="1"/>
    </xf>
    <xf numFmtId="0" fontId="11" fillId="27" borderId="14" applyNumberFormat="0" applyProtection="0">
      <alignment horizontal="left" vertical="top" indent="1"/>
    </xf>
    <xf numFmtId="0" fontId="11" fillId="41" borderId="14" applyNumberFormat="0" applyProtection="0">
      <alignment horizontal="left" vertical="center" indent="1"/>
    </xf>
    <xf numFmtId="0" fontId="11" fillId="41" borderId="14" applyNumberFormat="0" applyProtection="0">
      <alignment horizontal="left" vertical="center" indent="1"/>
    </xf>
    <xf numFmtId="0" fontId="11" fillId="41" borderId="14" applyNumberFormat="0" applyProtection="0">
      <alignment horizontal="left" vertical="center" indent="1"/>
    </xf>
    <xf numFmtId="0" fontId="11" fillId="41" borderId="14" applyNumberFormat="0" applyProtection="0">
      <alignment horizontal="left" vertical="center" indent="1"/>
    </xf>
    <xf numFmtId="0" fontId="11" fillId="41" borderId="14" applyNumberFormat="0" applyProtection="0">
      <alignment horizontal="left" vertical="center" indent="1"/>
    </xf>
    <xf numFmtId="0" fontId="11" fillId="41" borderId="14" applyNumberFormat="0" applyProtection="0">
      <alignment horizontal="left" vertical="center" indent="1"/>
    </xf>
    <xf numFmtId="0" fontId="11" fillId="41" borderId="14" applyNumberFormat="0" applyProtection="0">
      <alignment horizontal="left" vertical="top" indent="1"/>
    </xf>
    <xf numFmtId="0" fontId="11" fillId="41" borderId="14" applyNumberFormat="0" applyProtection="0">
      <alignment horizontal="left" vertical="top" indent="1"/>
    </xf>
    <xf numFmtId="0" fontId="11" fillId="41" borderId="14" applyNumberFormat="0" applyProtection="0">
      <alignment horizontal="left" vertical="top" indent="1"/>
    </xf>
    <xf numFmtId="0" fontId="11" fillId="41" borderId="14" applyNumberFormat="0" applyProtection="0">
      <alignment horizontal="left" vertical="top" indent="1"/>
    </xf>
    <xf numFmtId="0" fontId="11" fillId="41" borderId="14" applyNumberFormat="0" applyProtection="0">
      <alignment horizontal="left" vertical="top" indent="1"/>
    </xf>
    <xf numFmtId="0" fontId="11" fillId="41" borderId="14" applyNumberFormat="0" applyProtection="0">
      <alignment horizontal="left" vertical="top" indent="1"/>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7"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9" fillId="41" borderId="14" applyNumberFormat="0" applyProtection="0">
      <alignment vertical="center"/>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4" fontId="65" fillId="27" borderId="16" applyNumberFormat="0" applyProtection="0">
      <alignment horizontal="left" vertical="center" indent="1"/>
    </xf>
    <xf numFmtId="0" fontId="21" fillId="42" borderId="14" applyNumberFormat="0" applyProtection="0">
      <alignment horizontal="left" vertical="top" indent="1"/>
    </xf>
    <xf numFmtId="0" fontId="21" fillId="42" borderId="14" applyNumberFormat="0" applyProtection="0">
      <alignment horizontal="left" vertical="top" indent="1"/>
    </xf>
    <xf numFmtId="0" fontId="21" fillId="42" borderId="14" applyNumberFormat="0" applyProtection="0">
      <alignment horizontal="left" vertical="top" indent="1"/>
    </xf>
    <xf numFmtId="0" fontId="21" fillId="42" borderId="14" applyNumberFormat="0" applyProtection="0">
      <alignment horizontal="left" vertical="top" indent="1"/>
    </xf>
    <xf numFmtId="0" fontId="21" fillId="42" borderId="14" applyNumberFormat="0" applyProtection="0">
      <alignment horizontal="left" vertical="top" indent="1"/>
    </xf>
    <xf numFmtId="0" fontId="21" fillId="42" borderId="14" applyNumberFormat="0" applyProtection="0">
      <alignment horizontal="left" vertical="top" indent="1"/>
    </xf>
    <xf numFmtId="0" fontId="21" fillId="42" borderId="14" applyNumberFormat="0" applyProtection="0">
      <alignment horizontal="left" vertical="top" indent="1"/>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7"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9" fillId="41" borderId="14" applyNumberFormat="0" applyProtection="0">
      <alignment horizontal="right" vertical="center"/>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4" fontId="65" fillId="27" borderId="14" applyNumberFormat="0" applyProtection="0">
      <alignment horizontal="left" vertical="center" indent="1"/>
    </xf>
    <xf numFmtId="0" fontId="21" fillId="40" borderId="14" applyNumberFormat="0" applyProtection="0">
      <alignment horizontal="left" vertical="top" indent="1"/>
    </xf>
    <xf numFmtId="0" fontId="21" fillId="40" borderId="14" applyNumberFormat="0" applyProtection="0">
      <alignment horizontal="left" vertical="top" indent="1"/>
    </xf>
    <xf numFmtId="0" fontId="21" fillId="40" borderId="14" applyNumberFormat="0" applyProtection="0">
      <alignment horizontal="left" vertical="top" indent="1"/>
    </xf>
    <xf numFmtId="0" fontId="21" fillId="40" borderId="14" applyNumberFormat="0" applyProtection="0">
      <alignment horizontal="left" vertical="top" indent="1"/>
    </xf>
    <xf numFmtId="0" fontId="21" fillId="40" borderId="14" applyNumberFormat="0" applyProtection="0">
      <alignment horizontal="left" vertical="top" indent="1"/>
    </xf>
    <xf numFmtId="0" fontId="21" fillId="40" borderId="14" applyNumberFormat="0" applyProtection="0">
      <alignment horizontal="left" vertical="top" indent="1"/>
    </xf>
    <xf numFmtId="0" fontId="21" fillId="40" borderId="14" applyNumberFormat="0" applyProtection="0">
      <alignment horizontal="left" vertical="top"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0" fillId="40" borderId="16" applyNumberFormat="0" applyProtection="0">
      <alignment horizontal="left" vertical="center" indent="1"/>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4" fontId="71" fillId="41" borderId="14" applyNumberFormat="0" applyProtection="0">
      <alignment horizontal="right" vertical="center"/>
    </xf>
    <xf numFmtId="182" fontId="72" fillId="37" borderId="17"/>
    <xf numFmtId="182" fontId="72" fillId="37" borderId="17"/>
    <xf numFmtId="182" fontId="72" fillId="37" borderId="17"/>
    <xf numFmtId="182" fontId="72" fillId="37" borderId="17"/>
    <xf numFmtId="182" fontId="72" fillId="37" borderId="17"/>
    <xf numFmtId="182" fontId="72" fillId="37" borderId="17"/>
    <xf numFmtId="182" fontId="72" fillId="37" borderId="17"/>
    <xf numFmtId="49" fontId="74" fillId="36" borderId="18">
      <alignment horizontal="center" wrapText="1"/>
    </xf>
    <xf numFmtId="49" fontId="74" fillId="36" borderId="18">
      <alignment horizontal="center" wrapText="1"/>
    </xf>
    <xf numFmtId="49" fontId="74" fillId="36" borderId="18">
      <alignment horizontal="center" wrapText="1"/>
    </xf>
    <xf numFmtId="49" fontId="74" fillId="36" borderId="18">
      <alignment horizontal="center" wrapText="1"/>
    </xf>
    <xf numFmtId="49" fontId="74" fillId="36" borderId="18">
      <alignment horizontal="center" wrapText="1"/>
    </xf>
    <xf numFmtId="49" fontId="74" fillId="36" borderId="18">
      <alignment horizontal="center" wrapText="1"/>
    </xf>
    <xf numFmtId="49" fontId="74" fillId="36" borderId="18">
      <alignment horizontal="center" wrapText="1"/>
    </xf>
    <xf numFmtId="49" fontId="74" fillId="36" borderId="18">
      <alignment wrapText="1"/>
    </xf>
    <xf numFmtId="49" fontId="74" fillId="36" borderId="18">
      <alignment wrapText="1"/>
    </xf>
    <xf numFmtId="49" fontId="74" fillId="36" borderId="18">
      <alignment wrapText="1"/>
    </xf>
    <xf numFmtId="49" fontId="74" fillId="36" borderId="18">
      <alignment wrapText="1"/>
    </xf>
    <xf numFmtId="49" fontId="74" fillId="36" borderId="18">
      <alignment wrapText="1"/>
    </xf>
    <xf numFmtId="49" fontId="74" fillId="36" borderId="18">
      <alignment wrapText="1"/>
    </xf>
    <xf numFmtId="49" fontId="74" fillId="36" borderId="18">
      <alignment wrapText="1"/>
    </xf>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28" borderId="18"/>
    <xf numFmtId="0" fontId="74" fillId="35" borderId="18">
      <alignment vertical="center" wrapText="1"/>
    </xf>
    <xf numFmtId="0" fontId="74" fillId="35" borderId="18">
      <alignment vertical="center" wrapText="1"/>
    </xf>
    <xf numFmtId="0" fontId="74" fillId="35" borderId="18">
      <alignment vertical="center" wrapText="1"/>
    </xf>
    <xf numFmtId="0" fontId="74" fillId="35" borderId="18">
      <alignment vertical="center" wrapText="1"/>
    </xf>
    <xf numFmtId="0" fontId="74" fillId="35" borderId="18">
      <alignment vertical="center" wrapText="1"/>
    </xf>
    <xf numFmtId="0" fontId="74" fillId="35" borderId="18">
      <alignment vertical="center" wrapText="1"/>
    </xf>
    <xf numFmtId="0" fontId="74" fillId="35" borderId="18">
      <alignment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4" fillId="0" borderId="0"/>
    <xf numFmtId="0" fontId="9" fillId="0" borderId="0"/>
    <xf numFmtId="2" fontId="77" fillId="44" borderId="20" applyProtection="0">
      <alignment horizontal="right"/>
    </xf>
    <xf numFmtId="2" fontId="77" fillId="44" borderId="20" applyProtection="0">
      <alignment horizontal="right"/>
    </xf>
    <xf numFmtId="2" fontId="77" fillId="44" borderId="20" applyProtection="0">
      <alignment horizontal="right"/>
    </xf>
    <xf numFmtId="2" fontId="77" fillId="44" borderId="20" applyProtection="0">
      <alignment horizontal="right"/>
    </xf>
    <xf numFmtId="2" fontId="77" fillId="44" borderId="20" applyProtection="0">
      <alignment horizontal="right"/>
    </xf>
    <xf numFmtId="2" fontId="77" fillId="44" borderId="20" applyProtection="0">
      <alignment horizontal="right"/>
    </xf>
    <xf numFmtId="2" fontId="77" fillId="44" borderId="20" applyProtection="0">
      <alignment horizontal="right"/>
    </xf>
    <xf numFmtId="2" fontId="78" fillId="45" borderId="20" applyProtection="0">
      <alignment horizontal="right"/>
    </xf>
    <xf numFmtId="2" fontId="78" fillId="45" borderId="20" applyProtection="0">
      <alignment horizontal="right"/>
    </xf>
    <xf numFmtId="2" fontId="78" fillId="45" borderId="20" applyProtection="0">
      <alignment horizontal="right"/>
    </xf>
    <xf numFmtId="2" fontId="78" fillId="45" borderId="20" applyProtection="0">
      <alignment horizontal="right"/>
    </xf>
    <xf numFmtId="2" fontId="78" fillId="45" borderId="20" applyProtection="0">
      <alignment horizontal="right"/>
    </xf>
    <xf numFmtId="2" fontId="78" fillId="45" borderId="20" applyProtection="0">
      <alignment horizontal="right"/>
    </xf>
    <xf numFmtId="2" fontId="78" fillId="45"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right"/>
    </xf>
    <xf numFmtId="14" fontId="79" fillId="46" borderId="20" applyProtection="0">
      <alignment horizontal="left"/>
    </xf>
    <xf numFmtId="14" fontId="79" fillId="46" borderId="20" applyProtection="0">
      <alignment horizontal="left"/>
    </xf>
    <xf numFmtId="14" fontId="79" fillId="46" borderId="20" applyProtection="0">
      <alignment horizontal="left"/>
    </xf>
    <xf numFmtId="14" fontId="79" fillId="46" borderId="20" applyProtection="0">
      <alignment horizontal="left"/>
    </xf>
    <xf numFmtId="14" fontId="79" fillId="46" borderId="20" applyProtection="0">
      <alignment horizontal="left"/>
    </xf>
    <xf numFmtId="14" fontId="79" fillId="46" borderId="20" applyProtection="0">
      <alignment horizontal="left"/>
    </xf>
    <xf numFmtId="14" fontId="79" fillId="46" borderId="20" applyProtection="0">
      <alignment horizontal="left"/>
    </xf>
    <xf numFmtId="0" fontId="80" fillId="47" borderId="20" applyNumberFormat="0" applyProtection="0">
      <alignment horizontal="left"/>
    </xf>
    <xf numFmtId="0" fontId="80" fillId="47" borderId="20" applyNumberFormat="0" applyProtection="0">
      <alignment horizontal="left"/>
    </xf>
    <xf numFmtId="0" fontId="80" fillId="47" borderId="20" applyNumberFormat="0" applyProtection="0">
      <alignment horizontal="left"/>
    </xf>
    <xf numFmtId="0" fontId="80" fillId="47" borderId="20" applyNumberFormat="0" applyProtection="0">
      <alignment horizontal="left"/>
    </xf>
    <xf numFmtId="0" fontId="80" fillId="47" borderId="20" applyNumberFormat="0" applyProtection="0">
      <alignment horizontal="left"/>
    </xf>
    <xf numFmtId="0" fontId="80" fillId="47" borderId="20" applyNumberFormat="0" applyProtection="0">
      <alignment horizontal="left"/>
    </xf>
    <xf numFmtId="0" fontId="80" fillId="47" borderId="20" applyNumberFormat="0" applyProtection="0">
      <alignment horizontal="left"/>
    </xf>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9" fillId="0" borderId="5" applyNumberFormat="0" applyFill="0" applyAlignment="0" applyProtection="0"/>
    <xf numFmtId="0" fontId="89" fillId="0" borderId="5" applyNumberFormat="0" applyFill="0" applyAlignment="0" applyProtection="0"/>
    <xf numFmtId="0" fontId="89" fillId="0" borderId="5" applyNumberFormat="0" applyFill="0" applyAlignment="0" applyProtection="0"/>
    <xf numFmtId="0" fontId="89" fillId="0" borderId="5" applyNumberFormat="0" applyFill="0" applyAlignment="0" applyProtection="0"/>
    <xf numFmtId="0" fontId="89" fillId="0" borderId="5" applyNumberFormat="0" applyFill="0" applyAlignment="0" applyProtection="0"/>
    <xf numFmtId="0" fontId="89" fillId="0" borderId="5" applyNumberFormat="0" applyFill="0" applyAlignment="0" applyProtection="0"/>
    <xf numFmtId="0" fontId="89" fillId="0" borderId="5" applyNumberFormat="0" applyFill="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81" fillId="14" borderId="4"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49" fillId="14" borderId="13" applyNumberFormat="0" applyAlignment="0" applyProtection="0"/>
    <xf numFmtId="0" fontId="118" fillId="0" borderId="0"/>
    <xf numFmtId="0" fontId="11" fillId="0" borderId="0"/>
    <xf numFmtId="0" fontId="62" fillId="0" borderId="0"/>
    <xf numFmtId="0" fontId="62" fillId="0" borderId="0"/>
    <xf numFmtId="0" fontId="50" fillId="0" borderId="0"/>
    <xf numFmtId="0" fontId="145" fillId="0" borderId="0"/>
    <xf numFmtId="9" fontId="118" fillId="0" borderId="0" applyFont="0" applyFill="0" applyBorder="0" applyAlignment="0" applyProtection="0"/>
    <xf numFmtId="0" fontId="97" fillId="0" borderId="0"/>
    <xf numFmtId="43" fontId="50" fillId="0" borderId="0" applyFont="0" applyFill="0" applyBorder="0" applyAlignment="0" applyProtection="0"/>
    <xf numFmtId="0" fontId="7" fillId="0" borderId="0"/>
    <xf numFmtId="9" fontId="9" fillId="0" borderId="0" applyFont="0" applyFill="0" applyBorder="0" applyAlignment="0" applyProtection="0"/>
    <xf numFmtId="43" fontId="9" fillId="0" borderId="0" applyFont="0" applyFill="0" applyBorder="0" applyAlignment="0" applyProtection="0"/>
    <xf numFmtId="0" fontId="6" fillId="0" borderId="0"/>
    <xf numFmtId="9" fontId="6"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2" fillId="0" borderId="0"/>
    <xf numFmtId="0" fontId="171" fillId="0" borderId="0"/>
    <xf numFmtId="9" fontId="172" fillId="0" borderId="0" applyFont="0" applyFill="0" applyBorder="0" applyAlignment="0" applyProtection="0"/>
    <xf numFmtId="9" fontId="1" fillId="0" borderId="0" applyFont="0" applyFill="0" applyBorder="0" applyAlignment="0" applyProtection="0"/>
    <xf numFmtId="0" fontId="1" fillId="0" borderId="0"/>
    <xf numFmtId="0" fontId="172" fillId="0" borderId="0"/>
    <xf numFmtId="0" fontId="51" fillId="0" borderId="0"/>
  </cellStyleXfs>
  <cellXfs count="1088">
    <xf numFmtId="0" fontId="0" fillId="0" borderId="0" xfId="0"/>
    <xf numFmtId="0" fontId="95" fillId="0" borderId="0" xfId="0" applyFont="1" applyFill="1" applyAlignment="1"/>
    <xf numFmtId="0" fontId="104" fillId="0" borderId="0" xfId="2" applyFont="1" applyFill="1"/>
    <xf numFmtId="0" fontId="104" fillId="0" borderId="0" xfId="2" applyFont="1" applyFill="1" applyBorder="1"/>
    <xf numFmtId="0" fontId="105" fillId="0" borderId="0" xfId="2" applyFont="1" applyFill="1" applyBorder="1"/>
    <xf numFmtId="0" fontId="105" fillId="0" borderId="0" xfId="2" applyFont="1" applyFill="1"/>
    <xf numFmtId="49" fontId="103" fillId="0" borderId="0" xfId="2" applyNumberFormat="1" applyFont="1" applyFill="1" applyAlignment="1">
      <alignment vertical="center"/>
    </xf>
    <xf numFmtId="0" fontId="104" fillId="0" borderId="0" xfId="2" applyFont="1" applyFill="1" applyBorder="1" applyAlignment="1">
      <alignment vertical="center"/>
    </xf>
    <xf numFmtId="164" fontId="105" fillId="0" borderId="0" xfId="2" applyNumberFormat="1" applyFont="1" applyFill="1" applyBorder="1" applyAlignment="1">
      <alignment horizontal="right" wrapText="1"/>
    </xf>
    <xf numFmtId="164" fontId="105" fillId="0" borderId="0" xfId="2" applyNumberFormat="1" applyFont="1" applyFill="1" applyBorder="1"/>
    <xf numFmtId="0" fontId="104" fillId="0" borderId="0" xfId="2" applyFont="1" applyFill="1" applyAlignment="1"/>
    <xf numFmtId="0" fontId="103" fillId="0" borderId="1" xfId="2" applyFont="1" applyFill="1" applyBorder="1" applyAlignment="1">
      <alignment vertical="center"/>
    </xf>
    <xf numFmtId="0" fontId="104" fillId="0" borderId="1" xfId="2" applyFont="1" applyFill="1" applyBorder="1" applyAlignment="1">
      <alignment vertical="center"/>
    </xf>
    <xf numFmtId="0" fontId="104" fillId="0" borderId="0" xfId="2" applyFont="1" applyFill="1" applyAlignment="1">
      <alignment vertical="center"/>
    </xf>
    <xf numFmtId="0" fontId="105" fillId="0" borderId="0" xfId="2" applyFont="1" applyFill="1" applyAlignment="1">
      <alignment vertical="center"/>
    </xf>
    <xf numFmtId="0" fontId="106" fillId="0" borderId="0" xfId="2" applyFont="1" applyFill="1" applyAlignment="1">
      <alignment vertical="center"/>
    </xf>
    <xf numFmtId="164" fontId="104" fillId="0" borderId="0" xfId="2" applyNumberFormat="1" applyFont="1" applyFill="1" applyBorder="1" applyAlignment="1">
      <alignment horizontal="right" vertical="center" wrapText="1"/>
    </xf>
    <xf numFmtId="165" fontId="104" fillId="0" borderId="0" xfId="2" applyNumberFormat="1" applyFont="1" applyFill="1" applyBorder="1" applyAlignment="1">
      <alignment vertical="center"/>
    </xf>
    <xf numFmtId="0" fontId="103" fillId="0" borderId="0" xfId="2" applyFont="1" applyFill="1" applyBorder="1" applyAlignment="1">
      <alignment vertical="center"/>
    </xf>
    <xf numFmtId="49" fontId="103" fillId="0" borderId="0" xfId="2" applyNumberFormat="1" applyFont="1" applyFill="1" applyBorder="1" applyAlignment="1">
      <alignment vertical="center"/>
    </xf>
    <xf numFmtId="0" fontId="103" fillId="0" borderId="1" xfId="2" applyFont="1" applyFill="1" applyBorder="1" applyAlignment="1">
      <alignment horizontal="right" vertical="center"/>
    </xf>
    <xf numFmtId="0" fontId="108" fillId="0" borderId="0" xfId="2" applyFont="1" applyFill="1" applyAlignment="1">
      <alignment vertical="center"/>
    </xf>
    <xf numFmtId="0" fontId="105" fillId="0" borderId="2" xfId="2" applyFont="1" applyFill="1" applyBorder="1" applyAlignment="1">
      <alignment horizontal="right" vertical="center"/>
    </xf>
    <xf numFmtId="0" fontId="104" fillId="0" borderId="0" xfId="4" applyFont="1" applyFill="1"/>
    <xf numFmtId="0" fontId="103" fillId="0" borderId="0" xfId="4" applyFont="1" applyFill="1"/>
    <xf numFmtId="0" fontId="104" fillId="0" borderId="0" xfId="4" applyFont="1" applyFill="1" applyBorder="1"/>
    <xf numFmtId="0" fontId="103" fillId="0" borderId="0" xfId="4" applyFont="1" applyFill="1" applyBorder="1" applyAlignment="1">
      <alignment vertical="center"/>
    </xf>
    <xf numFmtId="0" fontId="103" fillId="0" borderId="0" xfId="4" applyFont="1" applyFill="1" applyBorder="1"/>
    <xf numFmtId="0" fontId="103" fillId="0" borderId="24" xfId="4" applyFont="1" applyFill="1" applyBorder="1" applyAlignment="1">
      <alignment horizontal="left" vertical="center"/>
    </xf>
    <xf numFmtId="0" fontId="104" fillId="0" borderId="0" xfId="4" applyFont="1" applyFill="1" applyAlignment="1">
      <alignment vertical="center"/>
    </xf>
    <xf numFmtId="0" fontId="104" fillId="0" borderId="0" xfId="4" applyFont="1" applyFill="1" applyBorder="1" applyAlignment="1">
      <alignment vertical="center"/>
    </xf>
    <xf numFmtId="0" fontId="108" fillId="0" borderId="0" xfId="4" applyFont="1" applyFill="1" applyAlignment="1">
      <alignment vertical="center"/>
    </xf>
    <xf numFmtId="0" fontId="103" fillId="0" borderId="1" xfId="4" applyFont="1" applyFill="1" applyBorder="1" applyAlignment="1">
      <alignment vertical="center"/>
    </xf>
    <xf numFmtId="0" fontId="105" fillId="0" borderId="2" xfId="4" applyFont="1" applyFill="1" applyBorder="1" applyAlignment="1">
      <alignment horizontal="left" vertical="center"/>
    </xf>
    <xf numFmtId="0" fontId="103" fillId="0" borderId="0" xfId="4" applyFont="1" applyFill="1" applyAlignment="1">
      <alignment vertical="center"/>
    </xf>
    <xf numFmtId="164" fontId="104" fillId="53" borderId="0" xfId="4" applyNumberFormat="1" applyFont="1" applyFill="1" applyAlignment="1">
      <alignment horizontal="right" vertical="center"/>
    </xf>
    <xf numFmtId="0" fontId="104" fillId="53" borderId="0" xfId="4" applyFont="1" applyFill="1" applyBorder="1" applyAlignment="1">
      <alignment vertical="center"/>
    </xf>
    <xf numFmtId="164" fontId="108" fillId="53" borderId="0" xfId="4" applyNumberFormat="1" applyFont="1" applyFill="1" applyAlignment="1">
      <alignment horizontal="right" vertical="center"/>
    </xf>
    <xf numFmtId="164" fontId="108" fillId="53" borderId="0" xfId="4" applyNumberFormat="1" applyFont="1" applyFill="1" applyAlignment="1">
      <alignment vertical="center"/>
    </xf>
    <xf numFmtId="0" fontId="104" fillId="0" borderId="0" xfId="2" applyFont="1" applyFill="1" applyAlignment="1">
      <alignment horizontal="center"/>
    </xf>
    <xf numFmtId="0" fontId="103" fillId="0" borderId="3" xfId="2" quotePrefix="1" applyFont="1" applyFill="1" applyBorder="1" applyAlignment="1">
      <alignment horizontal="center" vertical="center" wrapText="1"/>
    </xf>
    <xf numFmtId="164" fontId="103" fillId="0" borderId="24" xfId="2" applyNumberFormat="1" applyFont="1" applyFill="1" applyBorder="1" applyAlignment="1">
      <alignment horizontal="right" vertical="center" wrapText="1"/>
    </xf>
    <xf numFmtId="164" fontId="103" fillId="0" borderId="1" xfId="2" applyNumberFormat="1" applyFont="1" applyFill="1" applyBorder="1" applyAlignment="1">
      <alignment horizontal="right" vertical="center" wrapText="1"/>
    </xf>
    <xf numFmtId="164" fontId="104" fillId="0" borderId="0" xfId="2" applyNumberFormat="1" applyFont="1" applyFill="1" applyAlignment="1">
      <alignment horizontal="right" vertical="center" wrapText="1"/>
    </xf>
    <xf numFmtId="164" fontId="108" fillId="0" borderId="0" xfId="2" applyNumberFormat="1" applyFont="1" applyFill="1" applyAlignment="1">
      <alignment horizontal="right" vertical="center" wrapText="1"/>
    </xf>
    <xf numFmtId="0" fontId="105" fillId="0" borderId="2" xfId="2" applyFont="1" applyFill="1" applyBorder="1" applyAlignment="1">
      <alignment vertical="center"/>
    </xf>
    <xf numFmtId="164" fontId="105" fillId="0" borderId="2" xfId="2" applyNumberFormat="1" applyFont="1" applyFill="1" applyBorder="1" applyAlignment="1">
      <alignment horizontal="right" vertical="center"/>
    </xf>
    <xf numFmtId="0" fontId="106" fillId="0" borderId="0" xfId="2" applyFont="1" applyFill="1" applyBorder="1" applyAlignment="1">
      <alignment vertical="center"/>
    </xf>
    <xf numFmtId="0" fontId="104" fillId="0" borderId="0" xfId="1" applyFont="1" applyFill="1"/>
    <xf numFmtId="164" fontId="105" fillId="0" borderId="0" xfId="2" applyNumberFormat="1" applyFont="1" applyFill="1" applyBorder="1" applyAlignment="1">
      <alignment horizontal="right" vertical="center"/>
    </xf>
    <xf numFmtId="164" fontId="104" fillId="0" borderId="0" xfId="1" applyNumberFormat="1" applyFont="1" applyFill="1"/>
    <xf numFmtId="0" fontId="103" fillId="0" borderId="1" xfId="2" applyFont="1" applyFill="1" applyBorder="1" applyAlignment="1">
      <alignment horizontal="left" vertical="center" wrapText="1"/>
    </xf>
    <xf numFmtId="0" fontId="103" fillId="0" borderId="0" xfId="2" applyFont="1" applyFill="1" applyAlignment="1">
      <alignment vertical="center"/>
    </xf>
    <xf numFmtId="49" fontId="104" fillId="0" borderId="0" xfId="2" applyNumberFormat="1" applyFont="1" applyFill="1" applyAlignment="1">
      <alignment horizontal="center" vertical="center"/>
    </xf>
    <xf numFmtId="0" fontId="104" fillId="0" borderId="0" xfId="2" applyFont="1" applyFill="1" applyAlignment="1">
      <alignment vertical="center" wrapText="1"/>
    </xf>
    <xf numFmtId="0" fontId="104" fillId="0" borderId="0" xfId="2" applyFont="1" applyFill="1" applyAlignment="1">
      <alignment horizontal="center" vertical="center"/>
    </xf>
    <xf numFmtId="0" fontId="108" fillId="0" borderId="0" xfId="2" applyFont="1" applyFill="1" applyAlignment="1">
      <alignment horizontal="center" vertical="center"/>
    </xf>
    <xf numFmtId="0" fontId="108" fillId="0" borderId="0" xfId="2" applyFont="1" applyFill="1" applyAlignment="1">
      <alignment vertical="center" wrapText="1"/>
    </xf>
    <xf numFmtId="0" fontId="108" fillId="0" borderId="0" xfId="2" applyFont="1" applyFill="1" applyBorder="1" applyAlignment="1">
      <alignment vertical="center"/>
    </xf>
    <xf numFmtId="0" fontId="103" fillId="0" borderId="1" xfId="2" applyFont="1" applyFill="1" applyBorder="1" applyAlignment="1">
      <alignment horizontal="right" vertical="center" wrapText="1"/>
    </xf>
    <xf numFmtId="0" fontId="110" fillId="0" borderId="0" xfId="2" applyFont="1" applyFill="1" applyBorder="1" applyAlignment="1">
      <alignment vertical="center"/>
    </xf>
    <xf numFmtId="0" fontId="110" fillId="0" borderId="0" xfId="2" applyFont="1" applyFill="1" applyAlignment="1">
      <alignment vertical="center"/>
    </xf>
    <xf numFmtId="0" fontId="104" fillId="0" borderId="0" xfId="1" applyFont="1" applyFill="1" applyAlignment="1">
      <alignment vertical="center"/>
    </xf>
    <xf numFmtId="0" fontId="107" fillId="53" borderId="0" xfId="0" applyFont="1" applyFill="1"/>
    <xf numFmtId="0" fontId="107" fillId="0" borderId="0" xfId="0" applyFont="1"/>
    <xf numFmtId="0" fontId="107" fillId="0" borderId="0" xfId="0" applyFont="1" applyAlignment="1">
      <alignment vertical="center"/>
    </xf>
    <xf numFmtId="165" fontId="106" fillId="0" borderId="0" xfId="0" applyNumberFormat="1" applyFont="1" applyAlignment="1">
      <alignment vertical="center"/>
    </xf>
    <xf numFmtId="0" fontId="106" fillId="0" borderId="0" xfId="0" applyFont="1" applyAlignment="1">
      <alignment vertical="center"/>
    </xf>
    <xf numFmtId="0" fontId="104" fillId="0" borderId="0" xfId="4" applyFont="1" applyFill="1" applyAlignment="1">
      <alignment wrapText="1"/>
    </xf>
    <xf numFmtId="0" fontId="104" fillId="0" borderId="0" xfId="4" applyNumberFormat="1" applyFont="1" applyFill="1" applyAlignment="1">
      <alignment wrapText="1"/>
    </xf>
    <xf numFmtId="164" fontId="104" fillId="0" borderId="0" xfId="4" applyNumberFormat="1" applyFont="1" applyFill="1"/>
    <xf numFmtId="164" fontId="104" fillId="53" borderId="0" xfId="4" applyNumberFormat="1" applyFont="1" applyFill="1" applyAlignment="1">
      <alignment vertical="center" wrapText="1"/>
    </xf>
    <xf numFmtId="0" fontId="95" fillId="0" borderId="0" xfId="0" applyFont="1" applyFill="1"/>
    <xf numFmtId="0" fontId="95" fillId="0" borderId="0" xfId="0" applyFont="1" applyFill="1" applyAlignment="1">
      <alignment horizontal="right"/>
    </xf>
    <xf numFmtId="0" fontId="95" fillId="0" borderId="0" xfId="0" applyFont="1"/>
    <xf numFmtId="164" fontId="104" fillId="53" borderId="0" xfId="2" applyNumberFormat="1" applyFont="1" applyFill="1" applyBorder="1" applyAlignment="1">
      <alignment horizontal="right" vertical="center" wrapText="1"/>
    </xf>
    <xf numFmtId="164" fontId="104" fillId="0" borderId="0" xfId="4" applyNumberFormat="1" applyFont="1" applyFill="1" applyAlignment="1">
      <alignment vertical="center"/>
    </xf>
    <xf numFmtId="164" fontId="112" fillId="55" borderId="0" xfId="0" applyNumberFormat="1" applyFont="1" applyFill="1" applyBorder="1" applyAlignment="1">
      <alignment vertical="center"/>
    </xf>
    <xf numFmtId="0" fontId="112" fillId="55" borderId="0" xfId="0" applyFont="1" applyFill="1" applyBorder="1" applyAlignment="1">
      <alignment vertical="center"/>
    </xf>
    <xf numFmtId="164" fontId="111" fillId="55" borderId="1" xfId="0" applyNumberFormat="1" applyFont="1" applyFill="1" applyBorder="1" applyAlignment="1">
      <alignment vertical="center"/>
    </xf>
    <xf numFmtId="164" fontId="113" fillId="0" borderId="0" xfId="0" applyNumberFormat="1" applyFont="1" applyFill="1" applyBorder="1" applyAlignment="1">
      <alignment vertical="center"/>
    </xf>
    <xf numFmtId="0" fontId="106" fillId="53" borderId="2" xfId="4" applyFont="1" applyFill="1" applyBorder="1" applyAlignment="1">
      <alignment vertical="center"/>
    </xf>
    <xf numFmtId="164" fontId="104" fillId="0" borderId="2" xfId="4" applyNumberFormat="1" applyFont="1" applyFill="1" applyBorder="1" applyAlignment="1">
      <alignment vertical="center"/>
    </xf>
    <xf numFmtId="164" fontId="104" fillId="54" borderId="0" xfId="2" applyNumberFormat="1" applyFont="1" applyFill="1" applyBorder="1" applyAlignment="1">
      <alignment horizontal="right" vertical="center" wrapText="1"/>
    </xf>
    <xf numFmtId="0" fontId="105" fillId="0" borderId="1" xfId="2" applyFont="1" applyFill="1" applyBorder="1" applyAlignment="1">
      <alignment vertical="center"/>
    </xf>
    <xf numFmtId="164" fontId="108" fillId="0" borderId="0" xfId="4" applyNumberFormat="1" applyFont="1" applyFill="1" applyAlignment="1">
      <alignment vertical="center"/>
    </xf>
    <xf numFmtId="164" fontId="111" fillId="55" borderId="2" xfId="0" applyNumberFormat="1" applyFont="1" applyFill="1" applyBorder="1" applyAlignment="1">
      <alignment vertical="center"/>
    </xf>
    <xf numFmtId="164" fontId="112" fillId="55" borderId="1" xfId="0" applyNumberFormat="1" applyFont="1" applyFill="1" applyBorder="1" applyAlignment="1">
      <alignment vertical="center"/>
    </xf>
    <xf numFmtId="0" fontId="105" fillId="54" borderId="2" xfId="2" applyFont="1" applyFill="1" applyBorder="1" applyAlignment="1">
      <alignment vertical="center"/>
    </xf>
    <xf numFmtId="164" fontId="105" fillId="54" borderId="2" xfId="2" applyNumberFormat="1" applyFont="1" applyFill="1" applyBorder="1" applyAlignment="1">
      <alignment vertical="center"/>
    </xf>
    <xf numFmtId="0" fontId="104" fillId="54" borderId="0" xfId="2" applyFont="1" applyFill="1" applyBorder="1" applyAlignment="1">
      <alignment vertical="center"/>
    </xf>
    <xf numFmtId="164" fontId="105" fillId="53" borderId="2" xfId="2" applyNumberFormat="1" applyFont="1" applyFill="1" applyBorder="1" applyAlignment="1">
      <alignment horizontal="right" vertical="center" wrapText="1"/>
    </xf>
    <xf numFmtId="164" fontId="104" fillId="0" borderId="0" xfId="1" applyNumberFormat="1" applyFont="1" applyFill="1" applyAlignment="1">
      <alignment horizontal="right" vertical="center" wrapText="1"/>
    </xf>
    <xf numFmtId="164" fontId="105" fillId="0" borderId="2" xfId="2" applyNumberFormat="1" applyFont="1" applyFill="1" applyBorder="1" applyAlignment="1">
      <alignment horizontal="right" vertical="center" wrapText="1"/>
    </xf>
    <xf numFmtId="164" fontId="108" fillId="0" borderId="0" xfId="4" applyNumberFormat="1" applyFont="1" applyFill="1" applyAlignment="1">
      <alignment vertical="center" wrapText="1"/>
    </xf>
    <xf numFmtId="164" fontId="104" fillId="0" borderId="0" xfId="4" applyNumberFormat="1" applyFont="1" applyFill="1" applyAlignment="1">
      <alignment vertical="center" wrapText="1"/>
    </xf>
    <xf numFmtId="0" fontId="103" fillId="0" borderId="38" xfId="2" applyFont="1" applyFill="1" applyBorder="1" applyAlignment="1">
      <alignment vertical="center"/>
    </xf>
    <xf numFmtId="164" fontId="104" fillId="0" borderId="1" xfId="4" applyNumberFormat="1" applyFont="1" applyFill="1" applyBorder="1" applyAlignment="1">
      <alignment vertical="center"/>
    </xf>
    <xf numFmtId="0" fontId="103" fillId="53" borderId="1" xfId="4" applyFont="1" applyFill="1" applyBorder="1" applyAlignment="1">
      <alignment vertical="center"/>
    </xf>
    <xf numFmtId="0" fontId="106" fillId="53" borderId="1" xfId="4" applyFont="1" applyFill="1" applyBorder="1" applyAlignment="1">
      <alignment vertical="center"/>
    </xf>
    <xf numFmtId="0" fontId="106" fillId="0" borderId="1" xfId="4" applyFont="1" applyFill="1" applyBorder="1" applyAlignment="1">
      <alignment vertical="center"/>
    </xf>
    <xf numFmtId="164" fontId="105" fillId="0" borderId="1" xfId="2" applyNumberFormat="1" applyFont="1" applyFill="1" applyBorder="1" applyAlignment="1">
      <alignment horizontal="right" vertical="center" wrapText="1"/>
    </xf>
    <xf numFmtId="164" fontId="105" fillId="0" borderId="2" xfId="4" applyNumberFormat="1" applyFont="1" applyFill="1" applyBorder="1" applyAlignment="1">
      <alignment vertical="center" wrapText="1"/>
    </xf>
    <xf numFmtId="164" fontId="105" fillId="0" borderId="1" xfId="4" applyNumberFormat="1" applyFont="1" applyFill="1" applyBorder="1" applyAlignment="1">
      <alignment vertical="center" wrapText="1"/>
    </xf>
    <xf numFmtId="164" fontId="104" fillId="0" borderId="1" xfId="2" applyNumberFormat="1" applyFont="1" applyFill="1" applyBorder="1" applyAlignment="1">
      <alignment horizontal="right" vertical="center" wrapText="1"/>
    </xf>
    <xf numFmtId="164" fontId="104" fillId="0" borderId="0" xfId="4" applyNumberFormat="1" applyFont="1" applyFill="1" applyAlignment="1">
      <alignment horizontal="right" vertical="center"/>
    </xf>
    <xf numFmtId="164" fontId="103" fillId="0" borderId="1" xfId="4" applyNumberFormat="1" applyFont="1" applyFill="1" applyBorder="1" applyAlignment="1">
      <alignment vertical="center" wrapText="1"/>
    </xf>
    <xf numFmtId="0" fontId="107" fillId="0" borderId="0" xfId="0" applyFont="1" applyFill="1"/>
    <xf numFmtId="0" fontId="107" fillId="0" borderId="0" xfId="0" applyFont="1" applyFill="1" applyAlignment="1">
      <alignment vertical="center"/>
    </xf>
    <xf numFmtId="0" fontId="106" fillId="0" borderId="0" xfId="0" applyFont="1" applyFill="1" applyAlignment="1">
      <alignment vertical="center"/>
    </xf>
    <xf numFmtId="164" fontId="108" fillId="53" borderId="0" xfId="4" applyNumberFormat="1" applyFont="1" applyFill="1" applyAlignment="1">
      <alignment horizontal="right" vertical="center" wrapText="1"/>
    </xf>
    <xf numFmtId="0" fontId="108" fillId="0" borderId="0" xfId="4" applyFont="1" applyFill="1" applyBorder="1" applyAlignment="1">
      <alignment vertical="center"/>
    </xf>
    <xf numFmtId="0" fontId="146" fillId="0" borderId="38" xfId="0" applyFont="1" applyBorder="1"/>
    <xf numFmtId="0" fontId="147" fillId="0" borderId="0" xfId="0" applyFont="1"/>
    <xf numFmtId="0" fontId="148" fillId="91" borderId="3" xfId="0" applyFont="1" applyFill="1" applyBorder="1" applyAlignment="1">
      <alignment horizontal="center" vertical="center" textRotation="90" wrapText="1"/>
    </xf>
    <xf numFmtId="0" fontId="148" fillId="92" borderId="3" xfId="0" applyFont="1" applyFill="1" applyBorder="1" applyAlignment="1">
      <alignment horizontal="center" vertical="center" textRotation="90" wrapText="1"/>
    </xf>
    <xf numFmtId="164" fontId="107" fillId="0" borderId="0" xfId="0" applyNumberFormat="1" applyFont="1"/>
    <xf numFmtId="164" fontId="109" fillId="54" borderId="0" xfId="0" applyNumberFormat="1" applyFont="1" applyFill="1"/>
    <xf numFmtId="0" fontId="105" fillId="0" borderId="2" xfId="0" applyFont="1" applyBorder="1" applyAlignment="1">
      <alignment horizontal="left"/>
    </xf>
    <xf numFmtId="164" fontId="105" fillId="0" borderId="2" xfId="0" applyNumberFormat="1" applyFont="1" applyBorder="1"/>
    <xf numFmtId="164" fontId="105" fillId="54" borderId="2" xfId="0" applyNumberFormat="1" applyFont="1" applyFill="1" applyBorder="1"/>
    <xf numFmtId="164" fontId="105" fillId="53" borderId="2" xfId="0" applyNumberFormat="1" applyFont="1" applyFill="1" applyBorder="1"/>
    <xf numFmtId="164" fontId="149" fillId="54" borderId="2" xfId="0" applyNumberFormat="1" applyFont="1" applyFill="1" applyBorder="1"/>
    <xf numFmtId="0" fontId="150" fillId="0" borderId="0" xfId="0" applyFont="1"/>
    <xf numFmtId="164" fontId="108" fillId="0" borderId="0" xfId="1" applyNumberFormat="1" applyFont="1" applyFill="1" applyAlignment="1">
      <alignment horizontal="right" vertical="center" wrapText="1"/>
    </xf>
    <xf numFmtId="0" fontId="104" fillId="0" borderId="38" xfId="2" applyFont="1" applyFill="1" applyBorder="1" applyAlignment="1">
      <alignment vertical="center"/>
    </xf>
    <xf numFmtId="0" fontId="105" fillId="0" borderId="38" xfId="2" applyFont="1" applyFill="1" applyBorder="1" applyAlignment="1">
      <alignment vertical="center"/>
    </xf>
    <xf numFmtId="17" fontId="103" fillId="0" borderId="38" xfId="2" applyNumberFormat="1" applyFont="1" applyFill="1" applyBorder="1" applyAlignment="1">
      <alignment horizontal="right" vertical="center" wrapText="1"/>
    </xf>
    <xf numFmtId="0" fontId="104" fillId="0" borderId="3" xfId="2" applyFont="1" applyFill="1" applyBorder="1" applyAlignment="1">
      <alignment vertical="center"/>
    </xf>
    <xf numFmtId="0" fontId="105" fillId="0" borderId="3" xfId="2" applyFont="1" applyFill="1" applyBorder="1" applyAlignment="1">
      <alignment vertical="center"/>
    </xf>
    <xf numFmtId="17" fontId="103" fillId="0" borderId="3" xfId="2" applyNumberFormat="1" applyFont="1" applyFill="1" applyBorder="1" applyAlignment="1">
      <alignment horizontal="right" vertical="center" wrapText="1"/>
    </xf>
    <xf numFmtId="0" fontId="146" fillId="0" borderId="24" xfId="2" applyFont="1" applyBorder="1" applyAlignment="1">
      <alignment vertical="center"/>
    </xf>
    <xf numFmtId="0" fontId="146" fillId="0" borderId="24" xfId="2" applyFont="1" applyBorder="1"/>
    <xf numFmtId="17" fontId="103" fillId="0" borderId="24" xfId="2" applyNumberFormat="1" applyFont="1" applyFill="1" applyBorder="1" applyAlignment="1">
      <alignment horizontal="right" vertical="center" wrapText="1"/>
    </xf>
    <xf numFmtId="0" fontId="103" fillId="54" borderId="24" xfId="2" applyNumberFormat="1" applyFont="1" applyFill="1" applyBorder="1" applyAlignment="1">
      <alignment horizontal="right" vertical="center" wrapText="1"/>
    </xf>
    <xf numFmtId="0" fontId="107" fillId="0" borderId="0" xfId="2" applyFont="1" applyAlignment="1">
      <alignment vertical="center"/>
    </xf>
    <xf numFmtId="0" fontId="107" fillId="0" borderId="0" xfId="2" applyFont="1"/>
    <xf numFmtId="0" fontId="107" fillId="0" borderId="0" xfId="0" applyFont="1" applyBorder="1" applyAlignment="1">
      <alignment vertical="center"/>
    </xf>
    <xf numFmtId="0" fontId="146" fillId="0" borderId="1" xfId="2" applyFont="1" applyBorder="1" applyAlignment="1">
      <alignment vertical="center"/>
    </xf>
    <xf numFmtId="0" fontId="146" fillId="0" borderId="1" xfId="2" applyFont="1" applyBorder="1"/>
    <xf numFmtId="164" fontId="104" fillId="54" borderId="1" xfId="2" applyNumberFormat="1" applyFont="1" applyFill="1" applyBorder="1" applyAlignment="1">
      <alignment horizontal="right" vertical="center" wrapText="1"/>
    </xf>
    <xf numFmtId="0" fontId="9" fillId="0" borderId="0" xfId="2" applyFont="1"/>
    <xf numFmtId="165" fontId="107" fillId="0" borderId="0" xfId="2" applyNumberFormat="1" applyFont="1" applyAlignment="1">
      <alignment vertical="center"/>
    </xf>
    <xf numFmtId="0" fontId="107" fillId="0" borderId="1" xfId="2" applyFont="1" applyBorder="1" applyAlignment="1">
      <alignment vertical="center"/>
    </xf>
    <xf numFmtId="0" fontId="107" fillId="0" borderId="1" xfId="2" applyFont="1" applyBorder="1"/>
    <xf numFmtId="165" fontId="107" fillId="0" borderId="1" xfId="2" applyNumberFormat="1" applyFont="1" applyBorder="1" applyAlignment="1">
      <alignment vertical="center"/>
    </xf>
    <xf numFmtId="164" fontId="103" fillId="54" borderId="0" xfId="2" applyNumberFormat="1" applyFont="1" applyFill="1" applyBorder="1" applyAlignment="1">
      <alignment horizontal="right" vertical="center" wrapText="1"/>
    </xf>
    <xf numFmtId="0" fontId="146" fillId="0" borderId="1" xfId="0" applyFont="1" applyBorder="1" applyAlignment="1">
      <alignment vertical="center"/>
    </xf>
    <xf numFmtId="0" fontId="107" fillId="0" borderId="1" xfId="0" applyFont="1" applyBorder="1" applyAlignment="1">
      <alignment vertical="center"/>
    </xf>
    <xf numFmtId="0" fontId="146" fillId="0" borderId="38" xfId="0" applyFont="1" applyBorder="1" applyAlignment="1">
      <alignment vertical="center"/>
    </xf>
    <xf numFmtId="0" fontId="103" fillId="0" borderId="0" xfId="2" applyFont="1" applyFill="1"/>
    <xf numFmtId="164" fontId="103" fillId="0" borderId="0" xfId="2" applyNumberFormat="1" applyFont="1" applyFill="1" applyBorder="1" applyAlignment="1">
      <alignment horizontal="right" vertical="center" wrapText="1"/>
    </xf>
    <xf numFmtId="3" fontId="107" fillId="0" borderId="0" xfId="0" applyNumberFormat="1" applyFont="1" applyAlignment="1">
      <alignment vertical="center"/>
    </xf>
    <xf numFmtId="0" fontId="105" fillId="0" borderId="2" xfId="0" applyFont="1" applyBorder="1" applyAlignment="1">
      <alignment vertical="center"/>
    </xf>
    <xf numFmtId="0" fontId="151" fillId="0" borderId="0" xfId="1618" applyFont="1"/>
    <xf numFmtId="164" fontId="151" fillId="0" borderId="0" xfId="1618" applyNumberFormat="1" applyFont="1"/>
    <xf numFmtId="0" fontId="151" fillId="0" borderId="0" xfId="1618" applyFont="1" applyFill="1"/>
    <xf numFmtId="0" fontId="148" fillId="0" borderId="0" xfId="1618" applyFont="1" applyFill="1" applyBorder="1" applyAlignment="1">
      <alignment horizontal="right" vertical="center"/>
    </xf>
    <xf numFmtId="0" fontId="111" fillId="94" borderId="38" xfId="297" applyFont="1" applyFill="1" applyBorder="1" applyAlignment="1">
      <alignment horizontal="center" vertical="center"/>
    </xf>
    <xf numFmtId="0" fontId="148" fillId="0" borderId="0" xfId="1618" applyFont="1" applyFill="1" applyBorder="1" applyAlignment="1">
      <alignment horizontal="center" vertical="center"/>
    </xf>
    <xf numFmtId="0" fontId="148" fillId="54" borderId="0" xfId="1618" applyFont="1" applyFill="1" applyBorder="1" applyAlignment="1">
      <alignment horizontal="right" vertical="center"/>
    </xf>
    <xf numFmtId="0" fontId="111" fillId="94" borderId="3" xfId="297" applyFont="1" applyFill="1" applyBorder="1" applyAlignment="1">
      <alignment horizontal="center" vertical="center"/>
    </xf>
    <xf numFmtId="0" fontId="148" fillId="0" borderId="24" xfId="1618" applyFont="1" applyBorder="1" applyAlignment="1">
      <alignment vertical="center"/>
    </xf>
    <xf numFmtId="0" fontId="148" fillId="0" borderId="24" xfId="1618" applyFont="1" applyBorder="1" applyAlignment="1">
      <alignment horizontal="left" vertical="center"/>
    </xf>
    <xf numFmtId="164" fontId="148" fillId="0" borderId="24" xfId="1618" applyNumberFormat="1" applyFont="1" applyBorder="1" applyAlignment="1">
      <alignment vertical="center"/>
    </xf>
    <xf numFmtId="190" fontId="155" fillId="0" borderId="0" xfId="1617" applyNumberFormat="1" applyFont="1" applyFill="1" applyBorder="1" applyAlignment="1">
      <alignment vertical="center"/>
    </xf>
    <xf numFmtId="164" fontId="154" fillId="54" borderId="0" xfId="1619" applyNumberFormat="1" applyFont="1" applyFill="1" applyBorder="1" applyAlignment="1">
      <alignment vertical="center"/>
    </xf>
    <xf numFmtId="0" fontId="148" fillId="0" borderId="0" xfId="1618" applyFont="1" applyAlignment="1">
      <alignment vertical="center"/>
    </xf>
    <xf numFmtId="164" fontId="148" fillId="0" borderId="1" xfId="1618" applyNumberFormat="1" applyFont="1" applyBorder="1" applyAlignment="1">
      <alignment vertical="center"/>
    </xf>
    <xf numFmtId="0" fontId="111" fillId="0" borderId="0" xfId="297" applyFont="1" applyFill="1" applyBorder="1" applyAlignment="1">
      <alignment horizontal="left" vertical="center"/>
    </xf>
    <xf numFmtId="0" fontId="151" fillId="0" borderId="0" xfId="1618" applyFont="1" applyAlignment="1">
      <alignment vertical="center"/>
    </xf>
    <xf numFmtId="0" fontId="151" fillId="0" borderId="0" xfId="1618" applyNumberFormat="1" applyFont="1" applyAlignment="1">
      <alignment horizontal="left" vertical="center" wrapText="1"/>
    </xf>
    <xf numFmtId="164" fontId="151" fillId="0" borderId="0" xfId="1618" applyNumberFormat="1" applyFont="1" applyAlignment="1">
      <alignment vertical="center"/>
    </xf>
    <xf numFmtId="164" fontId="151" fillId="0" borderId="24" xfId="1618" applyNumberFormat="1" applyFont="1" applyBorder="1" applyAlignment="1">
      <alignment vertical="center"/>
    </xf>
    <xf numFmtId="164" fontId="151" fillId="54" borderId="0" xfId="1618" applyNumberFormat="1" applyFont="1" applyFill="1" applyAlignment="1">
      <alignment vertical="center"/>
    </xf>
    <xf numFmtId="189" fontId="151" fillId="54" borderId="0" xfId="1619" applyNumberFormat="1" applyFont="1" applyFill="1" applyAlignment="1">
      <alignment vertical="center"/>
    </xf>
    <xf numFmtId="189" fontId="151" fillId="0" borderId="0" xfId="1619" applyNumberFormat="1" applyFont="1" applyFill="1" applyAlignment="1">
      <alignment vertical="center"/>
    </xf>
    <xf numFmtId="164" fontId="151" fillId="54" borderId="0" xfId="1619" applyNumberFormat="1" applyFont="1" applyFill="1" applyAlignment="1">
      <alignment vertical="center"/>
    </xf>
    <xf numFmtId="164" fontId="151" fillId="54" borderId="1" xfId="1619" applyNumberFormat="1" applyFont="1" applyFill="1" applyBorder="1" applyAlignment="1">
      <alignment vertical="center"/>
    </xf>
    <xf numFmtId="164" fontId="151" fillId="0" borderId="0" xfId="1618" applyNumberFormat="1" applyFont="1" applyBorder="1" applyAlignment="1">
      <alignment vertical="center"/>
    </xf>
    <xf numFmtId="0" fontId="151" fillId="0" borderId="0" xfId="1618" applyFont="1" applyFill="1" applyAlignment="1">
      <alignment vertical="center"/>
    </xf>
    <xf numFmtId="0" fontId="148" fillId="0" borderId="38" xfId="1618" applyNumberFormat="1" applyFont="1" applyBorder="1" applyAlignment="1">
      <alignment horizontal="left" vertical="center"/>
    </xf>
    <xf numFmtId="164" fontId="148" fillId="0" borderId="38" xfId="1618" applyNumberFormat="1" applyFont="1" applyBorder="1" applyAlignment="1">
      <alignment vertical="center"/>
    </xf>
    <xf numFmtId="164" fontId="148" fillId="54" borderId="38" xfId="1618" applyNumberFormat="1" applyFont="1" applyFill="1" applyBorder="1" applyAlignment="1">
      <alignment vertical="center"/>
    </xf>
    <xf numFmtId="189" fontId="148" fillId="54" borderId="38" xfId="1619" applyNumberFormat="1" applyFont="1" applyFill="1" applyBorder="1" applyAlignment="1">
      <alignment vertical="center"/>
    </xf>
    <xf numFmtId="164" fontId="148" fillId="0" borderId="38" xfId="1618" applyNumberFormat="1" applyFont="1" applyFill="1" applyBorder="1" applyAlignment="1">
      <alignment vertical="center"/>
    </xf>
    <xf numFmtId="164" fontId="148" fillId="54" borderId="38" xfId="1619" applyNumberFormat="1" applyFont="1" applyFill="1" applyBorder="1" applyAlignment="1">
      <alignment vertical="center"/>
    </xf>
    <xf numFmtId="189" fontId="148" fillId="54" borderId="0" xfId="1616" applyNumberFormat="1" applyFont="1" applyFill="1" applyBorder="1" applyAlignment="1">
      <alignment vertical="center"/>
    </xf>
    <xf numFmtId="0" fontId="148" fillId="0" borderId="0" xfId="1618" applyNumberFormat="1" applyFont="1" applyBorder="1" applyAlignment="1">
      <alignment horizontal="left" vertical="center"/>
    </xf>
    <xf numFmtId="164" fontId="148" fillId="0" borderId="0" xfId="1618" applyNumberFormat="1" applyFont="1" applyBorder="1" applyAlignment="1">
      <alignment vertical="center"/>
    </xf>
    <xf numFmtId="164" fontId="148" fillId="54" borderId="0" xfId="1618" applyNumberFormat="1" applyFont="1" applyFill="1" applyBorder="1" applyAlignment="1">
      <alignment vertical="center"/>
    </xf>
    <xf numFmtId="189" fontId="148" fillId="54" borderId="0" xfId="1619" applyNumberFormat="1" applyFont="1" applyFill="1" applyBorder="1" applyAlignment="1">
      <alignment vertical="center"/>
    </xf>
    <xf numFmtId="164" fontId="148" fillId="0" borderId="0" xfId="1618" applyNumberFormat="1" applyFont="1" applyFill="1" applyBorder="1" applyAlignment="1">
      <alignment vertical="center"/>
    </xf>
    <xf numFmtId="164" fontId="148" fillId="54" borderId="0" xfId="1619" applyNumberFormat="1" applyFont="1" applyFill="1" applyBorder="1" applyAlignment="1">
      <alignment vertical="center"/>
    </xf>
    <xf numFmtId="0" fontId="151" fillId="0" borderId="0" xfId="1618" applyNumberFormat="1" applyFont="1" applyBorder="1" applyAlignment="1">
      <alignment horizontal="left" vertical="center"/>
    </xf>
    <xf numFmtId="164" fontId="151" fillId="54" borderId="0" xfId="1618" applyNumberFormat="1" applyFont="1" applyFill="1" applyBorder="1" applyAlignment="1">
      <alignment vertical="center"/>
    </xf>
    <xf numFmtId="189" fontId="151" fillId="54" borderId="0" xfId="1619" applyNumberFormat="1" applyFont="1" applyFill="1" applyBorder="1" applyAlignment="1">
      <alignment vertical="center"/>
    </xf>
    <xf numFmtId="164" fontId="151" fillId="0" borderId="0" xfId="1618" applyNumberFormat="1" applyFont="1" applyFill="1" applyBorder="1" applyAlignment="1">
      <alignment vertical="center"/>
    </xf>
    <xf numFmtId="164" fontId="151" fillId="54" borderId="0" xfId="1619" applyNumberFormat="1" applyFont="1" applyFill="1" applyBorder="1" applyAlignment="1">
      <alignment vertical="center"/>
    </xf>
    <xf numFmtId="189" fontId="151" fillId="54" borderId="0" xfId="1616" applyNumberFormat="1" applyFont="1" applyFill="1" applyBorder="1" applyAlignment="1">
      <alignment vertical="center"/>
    </xf>
    <xf numFmtId="0" fontId="151" fillId="0" borderId="0" xfId="1618" applyFont="1" applyBorder="1" applyAlignment="1">
      <alignment vertical="center"/>
    </xf>
    <xf numFmtId="164" fontId="151" fillId="0" borderId="1" xfId="1618" applyNumberFormat="1" applyFont="1" applyBorder="1" applyAlignment="1">
      <alignment vertical="center"/>
    </xf>
    <xf numFmtId="164" fontId="151" fillId="54" borderId="1" xfId="1618" applyNumberFormat="1" applyFont="1" applyFill="1" applyBorder="1" applyAlignment="1">
      <alignment vertical="center"/>
    </xf>
    <xf numFmtId="189" fontId="151" fillId="54" borderId="1" xfId="1616" applyNumberFormat="1" applyFont="1" applyFill="1" applyBorder="1" applyAlignment="1">
      <alignment vertical="center"/>
    </xf>
    <xf numFmtId="0" fontId="151" fillId="0" borderId="1" xfId="1618" applyFont="1" applyBorder="1" applyAlignment="1">
      <alignment vertical="center"/>
    </xf>
    <xf numFmtId="0" fontId="151" fillId="0" borderId="0" xfId="1618" applyFont="1" applyBorder="1"/>
    <xf numFmtId="164" fontId="148" fillId="54" borderId="0" xfId="1618" applyNumberFormat="1" applyFont="1" applyFill="1" applyBorder="1" applyAlignment="1">
      <alignment horizontal="right" vertical="center"/>
    </xf>
    <xf numFmtId="0" fontId="148" fillId="0" borderId="24" xfId="1618" applyNumberFormat="1" applyFont="1" applyBorder="1" applyAlignment="1">
      <alignment horizontal="left" vertical="center"/>
    </xf>
    <xf numFmtId="164" fontId="148" fillId="54" borderId="24" xfId="1618" applyNumberFormat="1" applyFont="1" applyFill="1" applyBorder="1" applyAlignment="1">
      <alignment vertical="center"/>
    </xf>
    <xf numFmtId="164" fontId="148" fillId="0" borderId="24" xfId="1618" applyNumberFormat="1" applyFont="1" applyFill="1" applyBorder="1" applyAlignment="1">
      <alignment vertical="center"/>
    </xf>
    <xf numFmtId="164" fontId="148" fillId="54" borderId="24" xfId="1619" applyNumberFormat="1" applyFont="1" applyFill="1" applyBorder="1" applyAlignment="1">
      <alignment vertical="center"/>
    </xf>
    <xf numFmtId="189" fontId="148" fillId="54" borderId="24" xfId="1616" applyNumberFormat="1" applyFont="1" applyFill="1" applyBorder="1" applyAlignment="1">
      <alignment vertical="center"/>
    </xf>
    <xf numFmtId="189" fontId="151" fillId="54" borderId="0" xfId="1619" applyNumberFormat="1" applyFont="1" applyFill="1" applyBorder="1" applyAlignment="1">
      <alignment horizontal="right" vertical="center"/>
    </xf>
    <xf numFmtId="164" fontId="148" fillId="94" borderId="1" xfId="0" applyNumberFormat="1" applyFont="1" applyFill="1" applyBorder="1" applyAlignment="1">
      <alignment vertical="center"/>
    </xf>
    <xf numFmtId="164" fontId="148" fillId="95" borderId="1" xfId="0" applyNumberFormat="1" applyFont="1" applyFill="1" applyBorder="1" applyAlignment="1">
      <alignment vertical="center"/>
    </xf>
    <xf numFmtId="189" fontId="148" fillId="95" borderId="1" xfId="0" applyNumberFormat="1" applyFont="1" applyFill="1" applyBorder="1" applyAlignment="1">
      <alignment horizontal="right" vertical="center"/>
    </xf>
    <xf numFmtId="0" fontId="148" fillId="53" borderId="0" xfId="0" applyNumberFormat="1" applyFont="1" applyFill="1" applyBorder="1" applyAlignment="1">
      <alignment horizontal="center" vertical="center" wrapText="1"/>
    </xf>
    <xf numFmtId="0" fontId="103" fillId="0" borderId="0" xfId="284" applyFont="1" applyFill="1" applyBorder="1" applyAlignment="1">
      <alignment horizontal="center" vertical="center" wrapText="1"/>
    </xf>
    <xf numFmtId="0" fontId="103" fillId="54" borderId="3" xfId="284" applyFont="1" applyFill="1" applyBorder="1" applyAlignment="1">
      <alignment horizontal="center" vertical="center" wrapText="1"/>
    </xf>
    <xf numFmtId="189" fontId="103" fillId="54" borderId="3" xfId="284" applyNumberFormat="1" applyFont="1" applyFill="1" applyBorder="1" applyAlignment="1">
      <alignment horizontal="center" vertical="center" wrapText="1"/>
    </xf>
    <xf numFmtId="0" fontId="148" fillId="53" borderId="2" xfId="0" applyFont="1" applyFill="1" applyBorder="1" applyAlignment="1">
      <alignment horizontal="left" vertical="center"/>
    </xf>
    <xf numFmtId="0" fontId="104" fillId="0" borderId="2" xfId="2" applyFont="1" applyFill="1" applyBorder="1" applyAlignment="1">
      <alignment vertical="center"/>
    </xf>
    <xf numFmtId="164" fontId="104" fillId="0" borderId="2" xfId="2" applyNumberFormat="1" applyFont="1" applyFill="1" applyBorder="1" applyAlignment="1">
      <alignment horizontal="right" vertical="center" wrapText="1"/>
    </xf>
    <xf numFmtId="164" fontId="104" fillId="54" borderId="2" xfId="2" applyNumberFormat="1" applyFont="1" applyFill="1" applyBorder="1" applyAlignment="1">
      <alignment horizontal="right" vertical="center" wrapText="1"/>
    </xf>
    <xf numFmtId="164" fontId="112" fillId="55" borderId="2" xfId="0" applyNumberFormat="1" applyFont="1" applyFill="1" applyBorder="1" applyAlignment="1">
      <alignment vertical="center"/>
    </xf>
    <xf numFmtId="0" fontId="103" fillId="0" borderId="2" xfId="2" applyFont="1" applyFill="1" applyBorder="1" applyAlignment="1">
      <alignment vertical="center"/>
    </xf>
    <xf numFmtId="164" fontId="103" fillId="0" borderId="2" xfId="2" applyNumberFormat="1" applyFont="1" applyFill="1" applyBorder="1" applyAlignment="1">
      <alignment horizontal="right" vertical="center" wrapText="1"/>
    </xf>
    <xf numFmtId="164" fontId="103" fillId="54" borderId="2" xfId="2" applyNumberFormat="1" applyFont="1" applyFill="1" applyBorder="1" applyAlignment="1">
      <alignment horizontal="right" vertical="center" wrapText="1"/>
    </xf>
    <xf numFmtId="164" fontId="103" fillId="54" borderId="2" xfId="2" applyNumberFormat="1" applyFont="1" applyFill="1" applyBorder="1" applyAlignment="1">
      <alignment vertical="center"/>
    </xf>
    <xf numFmtId="164" fontId="104" fillId="54" borderId="2" xfId="2" applyNumberFormat="1" applyFont="1" applyFill="1" applyBorder="1" applyAlignment="1">
      <alignment vertical="center"/>
    </xf>
    <xf numFmtId="164" fontId="104" fillId="54" borderId="0" xfId="2" applyNumberFormat="1" applyFont="1" applyFill="1" applyBorder="1" applyAlignment="1">
      <alignment vertical="center"/>
    </xf>
    <xf numFmtId="164" fontId="103" fillId="54" borderId="0" xfId="2" applyNumberFormat="1" applyFont="1" applyFill="1" applyBorder="1" applyAlignment="1">
      <alignment vertical="center"/>
    </xf>
    <xf numFmtId="164" fontId="105" fillId="54" borderId="2" xfId="2" applyNumberFormat="1" applyFont="1" applyFill="1" applyBorder="1" applyAlignment="1">
      <alignment horizontal="right" vertical="center" wrapText="1"/>
    </xf>
    <xf numFmtId="164" fontId="105" fillId="54" borderId="2" xfId="2" applyNumberFormat="1" applyFont="1" applyFill="1" applyBorder="1" applyAlignment="1">
      <alignment horizontal="right" vertical="center"/>
    </xf>
    <xf numFmtId="0" fontId="148" fillId="0" borderId="0" xfId="1618" applyNumberFormat="1" applyFont="1" applyAlignment="1">
      <alignment horizontal="left" vertical="center" wrapText="1"/>
    </xf>
    <xf numFmtId="164" fontId="111" fillId="55" borderId="0" xfId="0" applyNumberFormat="1" applyFont="1" applyFill="1" applyBorder="1" applyAlignment="1">
      <alignment vertical="center"/>
    </xf>
    <xf numFmtId="0" fontId="104" fillId="0" borderId="0" xfId="2" applyFont="1" applyFill="1" applyBorder="1" applyAlignment="1">
      <alignment horizontal="left" vertical="center" indent="1"/>
    </xf>
    <xf numFmtId="164" fontId="103" fillId="54" borderId="38" xfId="2" applyNumberFormat="1" applyFont="1" applyFill="1" applyBorder="1" applyAlignment="1">
      <alignment horizontal="right" vertical="center" wrapText="1"/>
    </xf>
    <xf numFmtId="0" fontId="103" fillId="0" borderId="0" xfId="2" applyFont="1" applyFill="1" applyBorder="1" applyAlignment="1">
      <alignment horizontal="left" vertical="center" indent="1"/>
    </xf>
    <xf numFmtId="0" fontId="103" fillId="0" borderId="0" xfId="2" applyFont="1" applyFill="1" applyAlignment="1">
      <alignment horizontal="left" vertical="center" indent="1"/>
    </xf>
    <xf numFmtId="0" fontId="151" fillId="0" borderId="2" xfId="1618" applyNumberFormat="1" applyFont="1" applyBorder="1" applyAlignment="1">
      <alignment horizontal="left" vertical="center"/>
    </xf>
    <xf numFmtId="164" fontId="103" fillId="54" borderId="38" xfId="2" applyNumberFormat="1" applyFont="1" applyFill="1" applyBorder="1" applyAlignment="1">
      <alignment vertical="center"/>
    </xf>
    <xf numFmtId="164" fontId="148" fillId="96" borderId="2" xfId="0" applyNumberFormat="1" applyFont="1" applyFill="1" applyBorder="1" applyAlignment="1">
      <alignment vertical="center"/>
    </xf>
    <xf numFmtId="164" fontId="148" fillId="97" borderId="2" xfId="0" applyNumberFormat="1" applyFont="1" applyFill="1" applyBorder="1" applyAlignment="1">
      <alignment vertical="center"/>
    </xf>
    <xf numFmtId="189" fontId="148" fillId="97" borderId="2" xfId="0" applyNumberFormat="1" applyFont="1" applyFill="1" applyBorder="1" applyAlignment="1">
      <alignment horizontal="right" vertical="center"/>
    </xf>
    <xf numFmtId="0" fontId="104" fillId="54" borderId="38" xfId="2" applyFont="1" applyFill="1" applyBorder="1" applyAlignment="1">
      <alignment vertical="center"/>
    </xf>
    <xf numFmtId="0" fontId="148" fillId="96" borderId="2" xfId="0" applyFont="1" applyFill="1" applyBorder="1" applyAlignment="1">
      <alignment vertical="center"/>
    </xf>
    <xf numFmtId="164" fontId="103" fillId="53" borderId="0" xfId="2" applyNumberFormat="1" applyFont="1" applyFill="1" applyBorder="1" applyAlignment="1">
      <alignment horizontal="right" vertical="center" wrapText="1"/>
    </xf>
    <xf numFmtId="164" fontId="104" fillId="53" borderId="2" xfId="2" applyNumberFormat="1" applyFont="1" applyFill="1" applyBorder="1" applyAlignment="1">
      <alignment horizontal="right" vertical="center" wrapText="1"/>
    </xf>
    <xf numFmtId="0" fontId="151" fillId="0" borderId="0" xfId="0" applyFont="1" applyFill="1"/>
    <xf numFmtId="0" fontId="151" fillId="0" borderId="3" xfId="0" applyFont="1" applyFill="1" applyBorder="1"/>
    <xf numFmtId="0" fontId="151" fillId="0" borderId="0" xfId="0" applyFont="1" applyFill="1" applyAlignment="1">
      <alignment vertical="center"/>
    </xf>
    <xf numFmtId="0" fontId="111" fillId="94" borderId="0" xfId="297" applyFont="1" applyFill="1" applyBorder="1" applyAlignment="1">
      <alignment horizontal="center" vertical="center"/>
    </xf>
    <xf numFmtId="0" fontId="105" fillId="0" borderId="0" xfId="2" applyFont="1" applyFill="1" applyBorder="1" applyAlignment="1">
      <alignment horizontal="right" vertical="center"/>
    </xf>
    <xf numFmtId="0" fontId="151" fillId="0" borderId="0" xfId="1618" applyNumberFormat="1" applyFont="1" applyBorder="1" applyAlignment="1">
      <alignment horizontal="left" vertical="center" wrapText="1"/>
    </xf>
    <xf numFmtId="0" fontId="148" fillId="0" borderId="3" xfId="1618" applyFont="1" applyFill="1" applyBorder="1" applyAlignment="1">
      <alignment horizontal="center" vertical="center"/>
    </xf>
    <xf numFmtId="164" fontId="148" fillId="54" borderId="3" xfId="1618" applyNumberFormat="1" applyFont="1" applyFill="1" applyBorder="1" applyAlignment="1">
      <alignment horizontal="center" vertical="center"/>
    </xf>
    <xf numFmtId="0" fontId="151" fillId="0" borderId="38" xfId="1618" applyFont="1" applyFill="1" applyBorder="1"/>
    <xf numFmtId="0" fontId="151" fillId="0" borderId="3" xfId="1618" applyFont="1" applyFill="1" applyBorder="1"/>
    <xf numFmtId="164" fontId="151" fillId="56" borderId="0" xfId="1618" applyNumberFormat="1" applyFont="1" applyFill="1" applyAlignment="1">
      <alignment vertical="center"/>
    </xf>
    <xf numFmtId="164" fontId="151" fillId="56" borderId="1" xfId="1618" applyNumberFormat="1" applyFont="1" applyFill="1" applyBorder="1" applyAlignment="1">
      <alignment vertical="center"/>
    </xf>
    <xf numFmtId="0" fontId="151" fillId="56" borderId="1" xfId="1618" applyFont="1" applyFill="1" applyBorder="1" applyAlignment="1">
      <alignment vertical="center"/>
    </xf>
    <xf numFmtId="0" fontId="151" fillId="56" borderId="0" xfId="1618" applyFont="1" applyFill="1" applyAlignment="1">
      <alignment vertical="center"/>
    </xf>
    <xf numFmtId="164" fontId="151" fillId="56" borderId="0" xfId="1618" applyNumberFormat="1" applyFont="1" applyFill="1"/>
    <xf numFmtId="0" fontId="156" fillId="56" borderId="3" xfId="2" applyFont="1" applyFill="1" applyBorder="1" applyAlignment="1" applyProtection="1">
      <alignment horizontal="center" vertical="center" wrapText="1"/>
      <protection locked="0"/>
    </xf>
    <xf numFmtId="0" fontId="148" fillId="56" borderId="38" xfId="830" applyFont="1" applyFill="1" applyBorder="1" applyAlignment="1">
      <alignment horizontal="center" vertical="center"/>
    </xf>
    <xf numFmtId="0" fontId="156" fillId="0" borderId="3" xfId="2" applyFont="1" applyFill="1" applyBorder="1" applyAlignment="1" applyProtection="1">
      <alignment horizontal="center" vertical="center" wrapText="1"/>
      <protection locked="0"/>
    </xf>
    <xf numFmtId="0" fontId="111" fillId="94" borderId="2" xfId="297" applyFont="1" applyFill="1" applyBorder="1" applyAlignment="1">
      <alignment vertical="center"/>
    </xf>
    <xf numFmtId="0" fontId="148" fillId="0" borderId="38" xfId="830" applyFont="1" applyFill="1" applyBorder="1" applyAlignment="1">
      <alignment horizontal="center" vertical="center"/>
    </xf>
    <xf numFmtId="164" fontId="148" fillId="56" borderId="0" xfId="1618" applyNumberFormat="1" applyFont="1" applyFill="1" applyAlignment="1">
      <alignment vertical="center"/>
    </xf>
    <xf numFmtId="164" fontId="148" fillId="56" borderId="24" xfId="1618" applyNumberFormat="1" applyFont="1" applyFill="1" applyBorder="1" applyAlignment="1">
      <alignment vertical="center"/>
    </xf>
    <xf numFmtId="164" fontId="148" fillId="0" borderId="0" xfId="1618" applyNumberFormat="1" applyFont="1" applyAlignment="1">
      <alignment vertical="center"/>
    </xf>
    <xf numFmtId="164" fontId="155" fillId="54" borderId="24" xfId="1618" applyNumberFormat="1" applyFont="1" applyFill="1" applyBorder="1" applyAlignment="1">
      <alignment vertical="center"/>
    </xf>
    <xf numFmtId="189" fontId="155" fillId="54" borderId="24" xfId="1619" applyNumberFormat="1" applyFont="1" applyFill="1" applyBorder="1" applyAlignment="1">
      <alignment vertical="center"/>
    </xf>
    <xf numFmtId="0" fontId="151" fillId="0" borderId="1" xfId="1618" applyFont="1" applyBorder="1"/>
    <xf numFmtId="0" fontId="151" fillId="0" borderId="0" xfId="1618" applyNumberFormat="1" applyFont="1" applyAlignment="1">
      <alignment horizontal="left" vertical="center"/>
    </xf>
    <xf numFmtId="0" fontId="151" fillId="0" borderId="0" xfId="1618" applyFont="1" applyAlignment="1">
      <alignment horizontal="right" vertical="center"/>
    </xf>
    <xf numFmtId="0" fontId="151" fillId="0" borderId="1" xfId="1618" applyFont="1" applyBorder="1" applyAlignment="1">
      <alignment horizontal="right" vertical="center"/>
    </xf>
    <xf numFmtId="164" fontId="151" fillId="56" borderId="0" xfId="1618" applyNumberFormat="1" applyFont="1" applyFill="1" applyBorder="1" applyAlignment="1">
      <alignment vertical="center"/>
    </xf>
    <xf numFmtId="0" fontId="151" fillId="0" borderId="0" xfId="1618" applyFont="1" applyAlignment="1">
      <alignment horizontal="right"/>
    </xf>
    <xf numFmtId="0" fontId="148" fillId="0" borderId="38" xfId="1618" applyFont="1" applyBorder="1" applyAlignment="1">
      <alignment horizontal="right" vertical="center"/>
    </xf>
    <xf numFmtId="164" fontId="151" fillId="56" borderId="24" xfId="1618" applyNumberFormat="1" applyFont="1" applyFill="1" applyBorder="1"/>
    <xf numFmtId="0" fontId="148" fillId="0" borderId="24" xfId="1618" applyFont="1" applyBorder="1" applyAlignment="1">
      <alignment horizontal="right" vertical="center"/>
    </xf>
    <xf numFmtId="0" fontId="151" fillId="0" borderId="38" xfId="1618" applyFont="1" applyBorder="1"/>
    <xf numFmtId="164" fontId="151" fillId="0" borderId="38" xfId="1618" applyNumberFormat="1" applyFont="1" applyBorder="1"/>
    <xf numFmtId="0" fontId="151" fillId="0" borderId="38" xfId="1618" applyFont="1" applyBorder="1" applyAlignment="1">
      <alignment horizontal="right"/>
    </xf>
    <xf numFmtId="0" fontId="111" fillId="0" borderId="0" xfId="297" applyFont="1" applyFill="1" applyBorder="1" applyAlignment="1">
      <alignment horizontal="center" vertical="center"/>
    </xf>
    <xf numFmtId="0" fontId="151" fillId="0" borderId="39" xfId="1618" applyNumberFormat="1" applyFont="1" applyBorder="1" applyAlignment="1">
      <alignment horizontal="left" vertical="center" wrapText="1"/>
    </xf>
    <xf numFmtId="164" fontId="151" fillId="0" borderId="39" xfId="1618" applyNumberFormat="1" applyFont="1" applyBorder="1" applyAlignment="1">
      <alignment vertical="center"/>
    </xf>
    <xf numFmtId="164" fontId="151" fillId="0" borderId="39" xfId="1618" applyNumberFormat="1" applyFont="1" applyFill="1" applyBorder="1" applyAlignment="1">
      <alignment vertical="center"/>
    </xf>
    <xf numFmtId="164" fontId="151" fillId="56" borderId="39" xfId="1618" applyNumberFormat="1" applyFont="1" applyFill="1" applyBorder="1" applyAlignment="1">
      <alignment vertical="center"/>
    </xf>
    <xf numFmtId="164" fontId="151" fillId="0" borderId="39" xfId="1618" applyNumberFormat="1" applyFont="1" applyBorder="1"/>
    <xf numFmtId="164" fontId="151" fillId="56" borderId="39" xfId="1618" applyNumberFormat="1" applyFont="1" applyFill="1" applyBorder="1"/>
    <xf numFmtId="190" fontId="155" fillId="0" borderId="24" xfId="1617" applyNumberFormat="1" applyFont="1" applyFill="1" applyBorder="1" applyAlignment="1">
      <alignment vertical="center"/>
    </xf>
    <xf numFmtId="0" fontId="151" fillId="0" borderId="38" xfId="1618" applyFont="1" applyBorder="1" applyAlignment="1">
      <alignment vertical="top" wrapText="1"/>
    </xf>
    <xf numFmtId="0" fontId="151" fillId="0" borderId="39" xfId="1618" applyFont="1" applyBorder="1" applyAlignment="1">
      <alignment vertical="center"/>
    </xf>
    <xf numFmtId="0" fontId="151" fillId="0" borderId="39" xfId="1618" applyNumberFormat="1" applyFont="1" applyBorder="1" applyAlignment="1">
      <alignment horizontal="left" vertical="center"/>
    </xf>
    <xf numFmtId="164" fontId="105" fillId="0" borderId="0" xfId="2" applyNumberFormat="1" applyFont="1" applyFill="1" applyAlignment="1">
      <alignment vertical="center"/>
    </xf>
    <xf numFmtId="0" fontId="111" fillId="0" borderId="38" xfId="297" applyFont="1" applyFill="1" applyBorder="1" applyAlignment="1">
      <alignment horizontal="center" vertical="center"/>
    </xf>
    <xf numFmtId="0" fontId="0" fillId="0" borderId="0" xfId="0" applyAlignment="1">
      <alignment horizontal="right"/>
    </xf>
    <xf numFmtId="164" fontId="107" fillId="54" borderId="0" xfId="0" applyNumberFormat="1" applyFont="1" applyFill="1"/>
    <xf numFmtId="0" fontId="148" fillId="0" borderId="1" xfId="1618" applyFont="1" applyBorder="1" applyAlignment="1">
      <alignment vertical="center"/>
    </xf>
    <xf numFmtId="0" fontId="148" fillId="0" borderId="1" xfId="1618" applyFont="1" applyFill="1" applyBorder="1" applyAlignment="1">
      <alignment vertical="center"/>
    </xf>
    <xf numFmtId="0" fontId="151" fillId="0" borderId="1" xfId="1618" applyNumberFormat="1" applyFont="1" applyBorder="1" applyAlignment="1">
      <alignment horizontal="left" vertical="center" wrapText="1"/>
    </xf>
    <xf numFmtId="189" fontId="151" fillId="54" borderId="1" xfId="1619" applyNumberFormat="1" applyFont="1" applyFill="1" applyBorder="1" applyAlignment="1">
      <alignment vertical="center"/>
    </xf>
    <xf numFmtId="0" fontId="151" fillId="0" borderId="1" xfId="1618" applyFont="1" applyFill="1" applyBorder="1"/>
    <xf numFmtId="164" fontId="151" fillId="0" borderId="1" xfId="1618" applyNumberFormat="1" applyFont="1" applyBorder="1"/>
    <xf numFmtId="164" fontId="151" fillId="56" borderId="1" xfId="1618" applyNumberFormat="1" applyFont="1" applyFill="1" applyBorder="1"/>
    <xf numFmtId="0" fontId="148" fillId="91" borderId="3" xfId="0" applyFont="1" applyFill="1" applyBorder="1" applyAlignment="1">
      <alignment textRotation="90"/>
    </xf>
    <xf numFmtId="0" fontId="105" fillId="0" borderId="2" xfId="0" applyFont="1" applyBorder="1" applyAlignment="1">
      <alignment horizontal="left" vertical="center"/>
    </xf>
    <xf numFmtId="164" fontId="105" fillId="0" borderId="2" xfId="0" applyNumberFormat="1" applyFont="1" applyBorder="1" applyAlignment="1">
      <alignment vertical="center"/>
    </xf>
    <xf numFmtId="164" fontId="105" fillId="54" borderId="2" xfId="0" applyNumberFormat="1" applyFont="1" applyFill="1" applyBorder="1" applyAlignment="1">
      <alignment vertical="center"/>
    </xf>
    <xf numFmtId="164" fontId="105" fillId="53" borderId="2" xfId="0" applyNumberFormat="1" applyFont="1" applyFill="1" applyBorder="1" applyAlignment="1">
      <alignment vertical="center"/>
    </xf>
    <xf numFmtId="0" fontId="105" fillId="0" borderId="2" xfId="0" applyFont="1" applyBorder="1" applyAlignment="1">
      <alignment horizontal="right" vertical="center"/>
    </xf>
    <xf numFmtId="0" fontId="0" fillId="0" borderId="0" xfId="0" applyAlignment="1">
      <alignment vertical="center"/>
    </xf>
    <xf numFmtId="164" fontId="107" fillId="0" borderId="0" xfId="0" applyNumberFormat="1" applyFont="1" applyAlignment="1">
      <alignment vertical="center"/>
    </xf>
    <xf numFmtId="164" fontId="107" fillId="54" borderId="0" xfId="0" applyNumberFormat="1" applyFont="1" applyFill="1" applyAlignment="1">
      <alignment vertical="center"/>
    </xf>
    <xf numFmtId="0" fontId="107" fillId="0" borderId="0" xfId="0" applyFont="1" applyAlignment="1">
      <alignment horizontal="right" vertical="center"/>
    </xf>
    <xf numFmtId="164" fontId="0" fillId="0" borderId="0" xfId="0" applyNumberFormat="1" applyAlignment="1">
      <alignment vertical="center"/>
    </xf>
    <xf numFmtId="0" fontId="107" fillId="0" borderId="0" xfId="0" applyFont="1" applyBorder="1" applyAlignment="1">
      <alignment horizontal="left" vertical="center"/>
    </xf>
    <xf numFmtId="0" fontId="107" fillId="0" borderId="0" xfId="0" applyFont="1" applyBorder="1" applyAlignment="1">
      <alignment horizontal="right" vertical="center"/>
    </xf>
    <xf numFmtId="164" fontId="149" fillId="0" borderId="38" xfId="0" applyNumberFormat="1" applyFont="1" applyFill="1" applyBorder="1"/>
    <xf numFmtId="0" fontId="150" fillId="0" borderId="0" xfId="0" applyFont="1" applyBorder="1"/>
    <xf numFmtId="164" fontId="149" fillId="54" borderId="2" xfId="0" applyNumberFormat="1" applyFont="1" applyFill="1" applyBorder="1" applyAlignment="1">
      <alignment vertical="center"/>
    </xf>
    <xf numFmtId="164" fontId="109" fillId="54" borderId="0" xfId="0" applyNumberFormat="1" applyFont="1" applyFill="1" applyAlignment="1">
      <alignment vertical="center"/>
    </xf>
    <xf numFmtId="164" fontId="107" fillId="0" borderId="0" xfId="0" applyNumberFormat="1" applyFont="1" applyBorder="1" applyAlignment="1">
      <alignment vertical="center"/>
    </xf>
    <xf numFmtId="164" fontId="107" fillId="54" borderId="0" xfId="0" applyNumberFormat="1" applyFont="1" applyFill="1" applyBorder="1" applyAlignment="1">
      <alignment vertical="center"/>
    </xf>
    <xf numFmtId="164" fontId="109" fillId="54" borderId="0" xfId="0" applyNumberFormat="1" applyFont="1" applyFill="1" applyBorder="1" applyAlignment="1">
      <alignment vertical="center"/>
    </xf>
    <xf numFmtId="0" fontId="104" fillId="0" borderId="26" xfId="2" applyFont="1" applyFill="1" applyBorder="1" applyAlignment="1">
      <alignment horizontal="left" vertical="center"/>
    </xf>
    <xf numFmtId="0" fontId="104" fillId="0" borderId="26" xfId="2" applyFont="1" applyFill="1" applyBorder="1" applyAlignment="1">
      <alignment horizontal="center" vertical="center" wrapText="1"/>
    </xf>
    <xf numFmtId="0" fontId="103" fillId="0" borderId="26" xfId="2" applyFont="1" applyFill="1" applyBorder="1" applyAlignment="1">
      <alignment horizontal="right" vertical="center" wrapText="1"/>
    </xf>
    <xf numFmtId="0" fontId="107" fillId="0" borderId="0" xfId="0" applyFont="1" applyFill="1"/>
    <xf numFmtId="0" fontId="107" fillId="0" borderId="0" xfId="0" applyFont="1" applyFill="1" applyAlignment="1">
      <alignment vertical="center"/>
    </xf>
    <xf numFmtId="165" fontId="107" fillId="0" borderId="0" xfId="0" applyNumberFormat="1" applyFont="1" applyFill="1" applyAlignment="1">
      <alignment vertical="center"/>
    </xf>
    <xf numFmtId="0" fontId="107" fillId="0" borderId="38" xfId="0" applyFont="1" applyFill="1" applyBorder="1" applyAlignment="1">
      <alignment vertical="center"/>
    </xf>
    <xf numFmtId="164" fontId="107" fillId="0" borderId="38" xfId="0" applyNumberFormat="1" applyFont="1" applyFill="1" applyBorder="1" applyAlignment="1">
      <alignment vertical="center"/>
    </xf>
    <xf numFmtId="0" fontId="105" fillId="0" borderId="2" xfId="0" applyFont="1" applyFill="1" applyBorder="1" applyAlignment="1">
      <alignment vertical="center"/>
    </xf>
    <xf numFmtId="165" fontId="105" fillId="0" borderId="2" xfId="0" applyNumberFormat="1" applyFont="1" applyFill="1" applyBorder="1" applyAlignment="1">
      <alignment vertical="center"/>
    </xf>
    <xf numFmtId="0" fontId="95" fillId="0" borderId="0" xfId="0" applyFont="1" applyFill="1" applyBorder="1"/>
    <xf numFmtId="165" fontId="107" fillId="0" borderId="0" xfId="0" applyNumberFormat="1" applyFont="1" applyFill="1" applyBorder="1" applyAlignment="1">
      <alignment vertical="center"/>
    </xf>
    <xf numFmtId="0" fontId="107" fillId="0" borderId="0" xfId="0" applyFont="1" applyFill="1" applyAlignment="1">
      <alignment horizontal="left" vertical="center"/>
    </xf>
    <xf numFmtId="164" fontId="107" fillId="56" borderId="0" xfId="0" applyNumberFormat="1" applyFont="1" applyFill="1" applyAlignment="1">
      <alignment vertical="center"/>
    </xf>
    <xf numFmtId="0" fontId="148" fillId="98" borderId="3" xfId="0" applyFont="1" applyFill="1" applyBorder="1" applyAlignment="1">
      <alignment horizontal="center" vertical="center" textRotation="90"/>
    </xf>
    <xf numFmtId="0" fontId="146" fillId="53" borderId="38" xfId="0" applyFont="1" applyFill="1" applyBorder="1" applyAlignment="1">
      <alignment horizontal="center" vertical="center"/>
    </xf>
    <xf numFmtId="0" fontId="146" fillId="53" borderId="2" xfId="0" applyFont="1" applyFill="1" applyBorder="1" applyAlignment="1"/>
    <xf numFmtId="0" fontId="146" fillId="56" borderId="38" xfId="0" applyFont="1" applyFill="1" applyBorder="1" applyAlignment="1">
      <alignment horizontal="center" vertical="top"/>
    </xf>
    <xf numFmtId="0" fontId="147" fillId="56" borderId="38" xfId="0" applyFont="1" applyFill="1" applyBorder="1"/>
    <xf numFmtId="164" fontId="107" fillId="56" borderId="0" xfId="0" applyNumberFormat="1" applyFont="1" applyFill="1" applyBorder="1" applyAlignment="1">
      <alignment vertical="center"/>
    </xf>
    <xf numFmtId="164" fontId="105" fillId="56" borderId="2" xfId="0" applyNumberFormat="1" applyFont="1" applyFill="1" applyBorder="1" applyAlignment="1">
      <alignment vertical="center"/>
    </xf>
    <xf numFmtId="0" fontId="148" fillId="91" borderId="0" xfId="0" applyFont="1" applyFill="1" applyBorder="1" applyAlignment="1">
      <alignment horizontal="center" vertical="center" textRotation="90" wrapText="1"/>
    </xf>
    <xf numFmtId="0" fontId="148" fillId="91" borderId="3" xfId="0" applyFont="1" applyFill="1" applyBorder="1" applyAlignment="1">
      <alignment horizontal="center" textRotation="90"/>
    </xf>
    <xf numFmtId="0" fontId="146" fillId="0" borderId="0" xfId="0" applyFont="1"/>
    <xf numFmtId="0" fontId="146" fillId="94" borderId="26" xfId="0" applyFont="1" applyFill="1" applyBorder="1" applyAlignment="1">
      <alignment vertical="center"/>
    </xf>
    <xf numFmtId="0" fontId="107" fillId="94" borderId="26" xfId="0" applyFont="1" applyFill="1" applyBorder="1" applyAlignment="1">
      <alignment vertical="center"/>
    </xf>
    <xf numFmtId="0" fontId="146" fillId="0" borderId="0" xfId="0" applyFont="1" applyAlignment="1">
      <alignment vertical="center"/>
    </xf>
    <xf numFmtId="164" fontId="107" fillId="0" borderId="0" xfId="0" applyNumberFormat="1" applyFont="1" applyFill="1" applyBorder="1" applyAlignment="1">
      <alignment vertical="center"/>
    </xf>
    <xf numFmtId="0" fontId="109" fillId="0" borderId="0" xfId="0" applyFont="1" applyAlignment="1">
      <alignment vertical="center"/>
    </xf>
    <xf numFmtId="0" fontId="109" fillId="0" borderId="0" xfId="0" applyFont="1" applyBorder="1" applyAlignment="1">
      <alignment vertical="center"/>
    </xf>
    <xf numFmtId="164" fontId="109" fillId="0" borderId="0" xfId="0" applyNumberFormat="1" applyFont="1" applyFill="1" applyBorder="1" applyAlignment="1">
      <alignment vertical="center"/>
    </xf>
    <xf numFmtId="3" fontId="109" fillId="0" borderId="0" xfId="0" applyNumberFormat="1" applyFont="1" applyAlignment="1">
      <alignment vertical="center"/>
    </xf>
    <xf numFmtId="164" fontId="107" fillId="0" borderId="1" xfId="0" applyNumberFormat="1" applyFont="1" applyFill="1" applyBorder="1" applyAlignment="1">
      <alignment vertical="center"/>
    </xf>
    <xf numFmtId="164" fontId="109" fillId="0" borderId="0" xfId="0" applyNumberFormat="1" applyFont="1" applyFill="1" applyAlignment="1">
      <alignment vertical="center"/>
    </xf>
    <xf numFmtId="0" fontId="109" fillId="0" borderId="0" xfId="0" applyFont="1" applyFill="1" applyAlignment="1">
      <alignment vertical="center"/>
    </xf>
    <xf numFmtId="165" fontId="109" fillId="0" borderId="0" xfId="0" applyNumberFormat="1" applyFont="1" applyAlignment="1">
      <alignment vertical="center"/>
    </xf>
    <xf numFmtId="164" fontId="107" fillId="0" borderId="0" xfId="0" applyNumberFormat="1" applyFont="1" applyFill="1" applyAlignment="1">
      <alignment vertical="center"/>
    </xf>
    <xf numFmtId="165" fontId="107" fillId="0" borderId="0" xfId="0" applyNumberFormat="1" applyFont="1" applyAlignment="1">
      <alignment vertical="center"/>
    </xf>
    <xf numFmtId="164" fontId="105" fillId="0" borderId="1" xfId="0" applyNumberFormat="1" applyFont="1" applyFill="1" applyBorder="1" applyAlignment="1">
      <alignment vertical="center"/>
    </xf>
    <xf numFmtId="0" fontId="146" fillId="0" borderId="0" xfId="0" applyFont="1" applyFill="1" applyBorder="1" applyAlignment="1">
      <alignment vertical="center"/>
    </xf>
    <xf numFmtId="0" fontId="146" fillId="0" borderId="0" xfId="0" applyFont="1" applyFill="1" applyBorder="1" applyAlignment="1">
      <alignment horizontal="left" vertical="center"/>
    </xf>
    <xf numFmtId="0" fontId="107" fillId="0" borderId="0" xfId="0" applyFont="1" applyFill="1" applyBorder="1" applyAlignment="1">
      <alignment vertical="center"/>
    </xf>
    <xf numFmtId="164" fontId="146" fillId="94" borderId="26" xfId="0" quotePrefix="1" applyNumberFormat="1" applyFont="1" applyFill="1" applyBorder="1" applyAlignment="1">
      <alignment horizontal="right" vertical="center" wrapText="1"/>
    </xf>
    <xf numFmtId="0" fontId="151" fillId="0" borderId="0" xfId="1618" applyNumberFormat="1" applyFont="1" applyAlignment="1">
      <alignment horizontal="right" vertical="center" wrapText="1"/>
    </xf>
    <xf numFmtId="0" fontId="151" fillId="0" borderId="0" xfId="1618" applyNumberFormat="1" applyFont="1" applyBorder="1" applyAlignment="1">
      <alignment horizontal="right" vertical="center" wrapText="1"/>
    </xf>
    <xf numFmtId="0" fontId="151" fillId="0" borderId="1" xfId="1618" applyNumberFormat="1" applyFont="1" applyBorder="1" applyAlignment="1">
      <alignment horizontal="right" vertical="center" wrapText="1"/>
    </xf>
    <xf numFmtId="0" fontId="157" fillId="56" borderId="3" xfId="2" applyFont="1" applyFill="1" applyBorder="1" applyAlignment="1" applyProtection="1">
      <alignment horizontal="center" vertical="center" wrapText="1"/>
      <protection locked="0"/>
    </xf>
    <xf numFmtId="0" fontId="157" fillId="0" borderId="3" xfId="2" applyFont="1" applyFill="1" applyBorder="1" applyAlignment="1" applyProtection="1">
      <alignment horizontal="center" vertical="center" wrapText="1"/>
      <protection locked="0"/>
    </xf>
    <xf numFmtId="0" fontId="148" fillId="91" borderId="38" xfId="0" applyFont="1" applyFill="1" applyBorder="1" applyAlignment="1">
      <alignment vertical="center" wrapText="1"/>
    </xf>
    <xf numFmtId="0" fontId="148" fillId="91" borderId="1" xfId="0" applyFont="1" applyFill="1" applyBorder="1" applyAlignment="1">
      <alignment vertical="center" wrapText="1"/>
    </xf>
    <xf numFmtId="0" fontId="148" fillId="91" borderId="38" xfId="0" applyFont="1" applyFill="1" applyBorder="1" applyAlignment="1">
      <alignment horizontal="left" vertical="center"/>
    </xf>
    <xf numFmtId="0" fontId="148" fillId="91" borderId="1" xfId="0" applyFont="1" applyFill="1" applyBorder="1" applyAlignment="1">
      <alignment horizontal="left" vertical="center"/>
    </xf>
    <xf numFmtId="0" fontId="148" fillId="91" borderId="38" xfId="0" applyFont="1" applyFill="1" applyBorder="1" applyAlignment="1">
      <alignment horizontal="right" vertical="center"/>
    </xf>
    <xf numFmtId="0" fontId="148" fillId="91" borderId="1" xfId="0" applyFont="1" applyFill="1" applyBorder="1" applyAlignment="1">
      <alignment horizontal="right" vertical="center"/>
    </xf>
    <xf numFmtId="164" fontId="158" fillId="55" borderId="1" xfId="0" applyNumberFormat="1" applyFont="1" applyFill="1" applyBorder="1" applyAlignment="1">
      <alignment vertical="center"/>
    </xf>
    <xf numFmtId="164" fontId="158" fillId="55" borderId="2" xfId="0" applyNumberFormat="1" applyFont="1" applyFill="1" applyBorder="1" applyAlignment="1">
      <alignment vertical="center"/>
    </xf>
    <xf numFmtId="164" fontId="146" fillId="0" borderId="0" xfId="0" applyNumberFormat="1" applyFont="1" applyAlignment="1">
      <alignment vertical="center"/>
    </xf>
    <xf numFmtId="0" fontId="107" fillId="0" borderId="0" xfId="0" quotePrefix="1" applyFont="1" applyAlignment="1">
      <alignment vertical="center"/>
    </xf>
    <xf numFmtId="164" fontId="107" fillId="0" borderId="1" xfId="0" applyNumberFormat="1" applyFont="1" applyBorder="1" applyAlignment="1">
      <alignment vertical="center"/>
    </xf>
    <xf numFmtId="0" fontId="107" fillId="0" borderId="0" xfId="0" quotePrefix="1" applyFont="1" applyBorder="1" applyAlignment="1">
      <alignment vertical="center"/>
    </xf>
    <xf numFmtId="0" fontId="159" fillId="0" borderId="0" xfId="0" applyFont="1" applyAlignment="1">
      <alignment vertical="center"/>
    </xf>
    <xf numFmtId="164" fontId="159" fillId="0" borderId="0" xfId="0" applyNumberFormat="1" applyFont="1" applyAlignment="1">
      <alignment vertical="center"/>
    </xf>
    <xf numFmtId="0" fontId="146" fillId="0" borderId="1" xfId="0" quotePrefix="1" applyFont="1" applyBorder="1" applyAlignment="1">
      <alignment vertical="center"/>
    </xf>
    <xf numFmtId="164" fontId="146" fillId="0" borderId="1" xfId="0" applyNumberFormat="1" applyFont="1" applyBorder="1" applyAlignment="1">
      <alignment vertical="center"/>
    </xf>
    <xf numFmtId="164" fontId="103" fillId="0" borderId="0" xfId="2" applyNumberFormat="1" applyFont="1" applyFill="1" applyAlignment="1">
      <alignment vertical="center"/>
    </xf>
    <xf numFmtId="164" fontId="146" fillId="54" borderId="0" xfId="0" applyNumberFormat="1" applyFont="1" applyFill="1" applyAlignment="1">
      <alignment vertical="center"/>
    </xf>
    <xf numFmtId="164" fontId="107" fillId="54" borderId="1" xfId="0" applyNumberFormat="1" applyFont="1" applyFill="1" applyBorder="1" applyAlignment="1">
      <alignment vertical="center"/>
    </xf>
    <xf numFmtId="0" fontId="107" fillId="54" borderId="1" xfId="0" applyFont="1" applyFill="1" applyBorder="1" applyAlignment="1">
      <alignment vertical="center"/>
    </xf>
    <xf numFmtId="0" fontId="107" fillId="54" borderId="0" xfId="0" applyFont="1" applyFill="1" applyAlignment="1">
      <alignment vertical="center"/>
    </xf>
    <xf numFmtId="0" fontId="146" fillId="0" borderId="3" xfId="0" applyFont="1" applyBorder="1" applyAlignment="1">
      <alignment vertical="center"/>
    </xf>
    <xf numFmtId="0" fontId="146" fillId="0" borderId="3" xfId="0" applyFont="1" applyBorder="1" applyAlignment="1">
      <alignment horizontal="right" vertical="center"/>
    </xf>
    <xf numFmtId="0" fontId="103" fillId="0" borderId="1" xfId="4" applyFont="1" applyFill="1" applyBorder="1" applyAlignment="1">
      <alignment horizontal="left" vertical="center"/>
    </xf>
    <xf numFmtId="0" fontId="105" fillId="0" borderId="1" xfId="4" applyFont="1" applyFill="1" applyBorder="1" applyAlignment="1">
      <alignment horizontal="left" vertical="center"/>
    </xf>
    <xf numFmtId="0" fontId="107" fillId="54" borderId="0" xfId="0" applyFont="1" applyFill="1" applyBorder="1" applyAlignment="1">
      <alignment vertical="center"/>
    </xf>
    <xf numFmtId="164" fontId="159" fillId="54" borderId="0" xfId="0" applyNumberFormat="1" applyFont="1" applyFill="1" applyBorder="1" applyAlignment="1">
      <alignment vertical="center"/>
    </xf>
    <xf numFmtId="0" fontId="107" fillId="0" borderId="0" xfId="0" applyFont="1" applyAlignment="1">
      <alignment horizontal="left" indent="3"/>
    </xf>
    <xf numFmtId="0" fontId="150" fillId="0" borderId="0" xfId="0" applyFont="1" applyAlignment="1">
      <alignment horizontal="right"/>
    </xf>
    <xf numFmtId="164" fontId="146" fillId="0" borderId="0" xfId="0" applyNumberFormat="1" applyFont="1"/>
    <xf numFmtId="164" fontId="146" fillId="54" borderId="0" xfId="0" applyNumberFormat="1" applyFont="1" applyFill="1"/>
    <xf numFmtId="164" fontId="153" fillId="54" borderId="0" xfId="0" applyNumberFormat="1" applyFont="1" applyFill="1"/>
    <xf numFmtId="0" fontId="104" fillId="0" borderId="0" xfId="4" applyFont="1" applyFill="1" applyBorder="1" applyAlignment="1">
      <alignment horizontal="right" vertical="center" wrapText="1"/>
    </xf>
    <xf numFmtId="0" fontId="104" fillId="0" borderId="0" xfId="4" applyFont="1" applyFill="1" applyAlignment="1">
      <alignment horizontal="right" vertical="center" wrapText="1"/>
    </xf>
    <xf numFmtId="0" fontId="104" fillId="0" borderId="0" xfId="4" applyNumberFormat="1" applyFont="1" applyFill="1" applyAlignment="1">
      <alignment horizontal="right" wrapText="1"/>
    </xf>
    <xf numFmtId="0" fontId="104" fillId="0" borderId="0" xfId="4" applyFont="1" applyFill="1" applyBorder="1" applyAlignment="1">
      <alignment horizontal="right" vertical="center"/>
    </xf>
    <xf numFmtId="0" fontId="104" fillId="0" borderId="0" xfId="4" applyFont="1" applyFill="1" applyAlignment="1">
      <alignment horizontal="right" vertical="center"/>
    </xf>
    <xf numFmtId="0" fontId="104" fillId="0" borderId="0" xfId="4" applyFont="1" applyFill="1" applyAlignment="1">
      <alignment horizontal="right"/>
    </xf>
    <xf numFmtId="0" fontId="95" fillId="0" borderId="0" xfId="0" applyFont="1" applyFill="1" applyBorder="1" applyAlignment="1">
      <alignment horizontal="right" vertical="center"/>
    </xf>
    <xf numFmtId="0" fontId="105" fillId="0" borderId="0" xfId="4" applyFont="1" applyFill="1" applyBorder="1" applyAlignment="1">
      <alignment horizontal="right" vertical="center"/>
    </xf>
    <xf numFmtId="0" fontId="105" fillId="0" borderId="1" xfId="4" applyFont="1" applyFill="1" applyBorder="1" applyAlignment="1">
      <alignment horizontal="right" vertical="center"/>
    </xf>
    <xf numFmtId="164" fontId="105" fillId="93" borderId="1" xfId="4" applyNumberFormat="1" applyFont="1" applyFill="1" applyBorder="1" applyAlignment="1">
      <alignment vertical="center" wrapText="1"/>
    </xf>
    <xf numFmtId="189" fontId="105" fillId="54" borderId="1" xfId="1621" applyNumberFormat="1" applyFont="1" applyFill="1" applyBorder="1" applyAlignment="1">
      <alignment horizontal="right" vertical="center" wrapText="1"/>
    </xf>
    <xf numFmtId="164" fontId="105" fillId="54" borderId="1" xfId="1621" applyNumberFormat="1" applyFont="1" applyFill="1" applyBorder="1" applyAlignment="1">
      <alignment horizontal="right" vertical="center" wrapText="1"/>
    </xf>
    <xf numFmtId="164" fontId="105" fillId="0" borderId="1" xfId="1621" applyNumberFormat="1" applyFont="1" applyFill="1" applyBorder="1" applyAlignment="1">
      <alignment horizontal="right" vertical="center" wrapText="1"/>
    </xf>
    <xf numFmtId="164" fontId="105" fillId="54" borderId="1" xfId="4" applyNumberFormat="1" applyFont="1" applyFill="1" applyBorder="1" applyAlignment="1">
      <alignment vertical="center" wrapText="1"/>
    </xf>
    <xf numFmtId="0" fontId="160" fillId="0" borderId="0" xfId="4" applyFont="1" applyFill="1" applyBorder="1" applyAlignment="1">
      <alignment horizontal="right" vertical="center"/>
    </xf>
    <xf numFmtId="164" fontId="160" fillId="93" borderId="0" xfId="4" applyNumberFormat="1" applyFont="1" applyFill="1" applyBorder="1" applyAlignment="1">
      <alignment vertical="center" wrapText="1"/>
    </xf>
    <xf numFmtId="164" fontId="160" fillId="0" borderId="0" xfId="4" applyNumberFormat="1" applyFont="1" applyFill="1" applyBorder="1" applyAlignment="1">
      <alignment vertical="center" wrapText="1"/>
    </xf>
    <xf numFmtId="164" fontId="152" fillId="0" borderId="0" xfId="4" applyNumberFormat="1" applyFont="1" applyFill="1" applyBorder="1" applyAlignment="1">
      <alignment vertical="center"/>
    </xf>
    <xf numFmtId="189" fontId="160" fillId="54" borderId="0" xfId="1621" applyNumberFormat="1" applyFont="1" applyFill="1" applyBorder="1" applyAlignment="1">
      <alignment horizontal="right" vertical="center" wrapText="1"/>
    </xf>
    <xf numFmtId="164" fontId="160" fillId="54" borderId="0" xfId="1621" applyNumberFormat="1" applyFont="1" applyFill="1" applyBorder="1" applyAlignment="1">
      <alignment horizontal="right" vertical="center" wrapText="1"/>
    </xf>
    <xf numFmtId="164" fontId="160" fillId="0" borderId="0" xfId="1621" applyNumberFormat="1" applyFont="1" applyFill="1" applyBorder="1" applyAlignment="1">
      <alignment horizontal="right" vertical="center" wrapText="1"/>
    </xf>
    <xf numFmtId="164" fontId="160" fillId="54" borderId="0" xfId="4" applyNumberFormat="1" applyFont="1" applyFill="1" applyBorder="1" applyAlignment="1">
      <alignment vertical="center" wrapText="1"/>
    </xf>
    <xf numFmtId="0" fontId="152" fillId="53" borderId="0" xfId="4" applyFont="1" applyFill="1" applyBorder="1" applyAlignment="1">
      <alignment vertical="center"/>
    </xf>
    <xf numFmtId="0" fontId="160" fillId="0" borderId="0" xfId="4" applyFont="1" applyFill="1" applyBorder="1" applyAlignment="1">
      <alignment horizontal="left" vertical="center"/>
    </xf>
    <xf numFmtId="0" fontId="105" fillId="0" borderId="2" xfId="4" applyFont="1" applyFill="1" applyBorder="1" applyAlignment="1">
      <alignment horizontal="right" vertical="center"/>
    </xf>
    <xf numFmtId="164" fontId="105" fillId="93" borderId="2" xfId="4" applyNumberFormat="1" applyFont="1" applyFill="1" applyBorder="1" applyAlignment="1">
      <alignment vertical="center" wrapText="1"/>
    </xf>
    <xf numFmtId="189" fontId="105" fillId="54" borderId="2" xfId="1621" applyNumberFormat="1" applyFont="1" applyFill="1" applyBorder="1" applyAlignment="1">
      <alignment horizontal="right" vertical="center" wrapText="1"/>
    </xf>
    <xf numFmtId="164" fontId="105" fillId="54" borderId="2" xfId="1621" applyNumberFormat="1" applyFont="1" applyFill="1" applyBorder="1" applyAlignment="1">
      <alignment horizontal="right" vertical="center" wrapText="1"/>
    </xf>
    <xf numFmtId="164" fontId="105" fillId="0" borderId="2" xfId="1621" applyNumberFormat="1" applyFont="1" applyFill="1" applyBorder="1" applyAlignment="1">
      <alignment horizontal="right" vertical="center" wrapText="1"/>
    </xf>
    <xf numFmtId="164" fontId="105" fillId="54" borderId="2" xfId="4" applyNumberFormat="1" applyFont="1" applyFill="1" applyBorder="1" applyAlignment="1">
      <alignment vertical="center" wrapText="1"/>
    </xf>
    <xf numFmtId="164" fontId="104" fillId="93" borderId="0" xfId="4" applyNumberFormat="1" applyFont="1" applyFill="1" applyAlignment="1">
      <alignment vertical="center" wrapText="1"/>
    </xf>
    <xf numFmtId="189" fontId="104" fillId="54" borderId="0" xfId="1621" applyNumberFormat="1" applyFont="1" applyFill="1" applyAlignment="1">
      <alignment horizontal="right" vertical="center" wrapText="1"/>
    </xf>
    <xf numFmtId="164" fontId="104" fillId="54" borderId="0" xfId="1621" applyNumberFormat="1" applyFont="1" applyFill="1" applyAlignment="1">
      <alignment horizontal="right" vertical="center" wrapText="1"/>
    </xf>
    <xf numFmtId="164" fontId="104" fillId="0" borderId="0" xfId="1621" applyNumberFormat="1" applyFont="1" applyFill="1" applyAlignment="1">
      <alignment horizontal="right" vertical="center" wrapText="1"/>
    </xf>
    <xf numFmtId="164" fontId="104" fillId="54" borderId="0" xfId="4" applyNumberFormat="1" applyFont="1" applyFill="1" applyAlignment="1">
      <alignment horizontal="right" vertical="center"/>
    </xf>
    <xf numFmtId="0" fontId="103" fillId="0" borderId="0" xfId="4" applyFont="1" applyFill="1" applyBorder="1" applyAlignment="1">
      <alignment horizontal="right" vertical="center"/>
    </xf>
    <xf numFmtId="0" fontId="103" fillId="0" borderId="1" xfId="4" applyFont="1" applyFill="1" applyBorder="1" applyAlignment="1">
      <alignment horizontal="right" vertical="center"/>
    </xf>
    <xf numFmtId="164" fontId="103" fillId="93" borderId="1" xfId="4" applyNumberFormat="1" applyFont="1" applyFill="1" applyBorder="1" applyAlignment="1">
      <alignment vertical="center" wrapText="1"/>
    </xf>
    <xf numFmtId="189" fontId="103" fillId="54" borderId="1" xfId="1621" applyNumberFormat="1" applyFont="1" applyFill="1" applyBorder="1" applyAlignment="1">
      <alignment horizontal="right" vertical="center" wrapText="1"/>
    </xf>
    <xf numFmtId="164" fontId="103" fillId="54" borderId="1" xfId="1621" applyNumberFormat="1" applyFont="1" applyFill="1" applyBorder="1" applyAlignment="1">
      <alignment horizontal="right" vertical="center" wrapText="1"/>
    </xf>
    <xf numFmtId="164" fontId="103" fillId="0" borderId="1" xfId="1621" applyNumberFormat="1" applyFont="1" applyFill="1" applyBorder="1" applyAlignment="1">
      <alignment horizontal="right" vertical="center" wrapText="1"/>
    </xf>
    <xf numFmtId="164" fontId="103" fillId="54" borderId="1" xfId="4" applyNumberFormat="1" applyFont="1" applyFill="1" applyBorder="1" applyAlignment="1">
      <alignment vertical="center" wrapText="1"/>
    </xf>
    <xf numFmtId="189" fontId="104" fillId="0" borderId="0" xfId="1621" applyNumberFormat="1" applyFont="1" applyFill="1" applyAlignment="1">
      <alignment horizontal="right" vertical="center" wrapText="1"/>
    </xf>
    <xf numFmtId="164" fontId="104" fillId="54" borderId="0" xfId="4" applyNumberFormat="1" applyFont="1" applyFill="1" applyAlignment="1">
      <alignment vertical="center" wrapText="1"/>
    </xf>
    <xf numFmtId="0" fontId="108" fillId="0" borderId="0" xfId="4" applyFont="1" applyFill="1" applyBorder="1" applyAlignment="1">
      <alignment horizontal="right" vertical="center"/>
    </xf>
    <xf numFmtId="0" fontId="108" fillId="0" borderId="0" xfId="4" applyFont="1" applyFill="1" applyAlignment="1">
      <alignment horizontal="right" vertical="center"/>
    </xf>
    <xf numFmtId="164" fontId="108" fillId="93" borderId="0" xfId="4" applyNumberFormat="1" applyFont="1" applyFill="1" applyAlignment="1">
      <alignment vertical="center" wrapText="1"/>
    </xf>
    <xf numFmtId="189" fontId="108" fillId="54" borderId="0" xfId="1621" applyNumberFormat="1" applyFont="1" applyFill="1" applyAlignment="1">
      <alignment horizontal="right" vertical="center" wrapText="1"/>
    </xf>
    <xf numFmtId="164" fontId="108" fillId="54" borderId="0" xfId="1621" applyNumberFormat="1" applyFont="1" applyFill="1" applyAlignment="1">
      <alignment horizontal="right" vertical="center" wrapText="1"/>
    </xf>
    <xf numFmtId="164" fontId="108" fillId="0" borderId="0" xfId="1621" applyNumberFormat="1" applyFont="1" applyFill="1" applyAlignment="1">
      <alignment horizontal="right" vertical="center" wrapText="1"/>
    </xf>
    <xf numFmtId="164" fontId="108" fillId="54" borderId="0" xfId="4" applyNumberFormat="1" applyFont="1" applyFill="1" applyAlignment="1">
      <alignment vertical="center" wrapText="1"/>
    </xf>
    <xf numFmtId="164" fontId="108" fillId="54" borderId="0" xfId="4" applyNumberFormat="1" applyFont="1" applyFill="1" applyAlignment="1">
      <alignment horizontal="right" vertical="center"/>
    </xf>
    <xf numFmtId="164" fontId="108" fillId="53" borderId="0" xfId="4" applyNumberFormat="1" applyFont="1" applyFill="1" applyAlignment="1">
      <alignment vertical="center" wrapText="1"/>
    </xf>
    <xf numFmtId="164" fontId="108" fillId="93" borderId="0" xfId="4" applyNumberFormat="1" applyFont="1" applyFill="1" applyAlignment="1">
      <alignment vertical="center"/>
    </xf>
    <xf numFmtId="164" fontId="108" fillId="54" borderId="0" xfId="4" applyNumberFormat="1" applyFont="1" applyFill="1" applyAlignment="1">
      <alignment vertical="center"/>
    </xf>
    <xf numFmtId="164" fontId="104" fillId="93" borderId="0" xfId="4" applyNumberFormat="1" applyFont="1" applyFill="1" applyAlignment="1">
      <alignment vertical="center"/>
    </xf>
    <xf numFmtId="164" fontId="104" fillId="54" borderId="0" xfId="4" applyNumberFormat="1" applyFont="1" applyFill="1" applyAlignment="1">
      <alignment vertical="center"/>
    </xf>
    <xf numFmtId="164" fontId="104" fillId="53" borderId="0" xfId="4" applyNumberFormat="1" applyFont="1" applyFill="1" applyAlignment="1">
      <alignment horizontal="right" vertical="center" wrapText="1"/>
    </xf>
    <xf numFmtId="0" fontId="103" fillId="0" borderId="2" xfId="4" applyFont="1" applyFill="1" applyBorder="1" applyAlignment="1">
      <alignment horizontal="right" vertical="center"/>
    </xf>
    <xf numFmtId="164" fontId="103" fillId="93" borderId="2" xfId="4" applyNumberFormat="1" applyFont="1" applyFill="1" applyBorder="1" applyAlignment="1">
      <alignment vertical="center" wrapText="1"/>
    </xf>
    <xf numFmtId="164" fontId="103" fillId="0" borderId="2" xfId="4" applyNumberFormat="1" applyFont="1" applyFill="1" applyBorder="1" applyAlignment="1">
      <alignment vertical="center" wrapText="1"/>
    </xf>
    <xf numFmtId="0" fontId="103" fillId="0" borderId="2" xfId="4" applyFont="1" applyFill="1" applyBorder="1" applyAlignment="1">
      <alignment vertical="center"/>
    </xf>
    <xf numFmtId="189" fontId="103" fillId="54" borderId="2" xfId="1621" applyNumberFormat="1" applyFont="1" applyFill="1" applyBorder="1" applyAlignment="1">
      <alignment horizontal="right" vertical="center" wrapText="1"/>
    </xf>
    <xf numFmtId="164" fontId="103" fillId="54" borderId="2" xfId="1621" applyNumberFormat="1" applyFont="1" applyFill="1" applyBorder="1" applyAlignment="1">
      <alignment horizontal="right" vertical="center" wrapText="1"/>
    </xf>
    <xf numFmtId="164" fontId="103" fillId="0" borderId="2" xfId="1621" applyNumberFormat="1" applyFont="1" applyFill="1" applyBorder="1" applyAlignment="1">
      <alignment horizontal="right" vertical="center" wrapText="1"/>
    </xf>
    <xf numFmtId="164" fontId="103" fillId="54" borderId="2" xfId="4" applyNumberFormat="1" applyFont="1" applyFill="1" applyBorder="1" applyAlignment="1">
      <alignment vertical="center" wrapText="1"/>
    </xf>
    <xf numFmtId="0" fontId="103" fillId="0" borderId="2" xfId="4" applyFont="1" applyFill="1" applyBorder="1" applyAlignment="1">
      <alignment horizontal="left" vertical="center"/>
    </xf>
    <xf numFmtId="0" fontId="103" fillId="53" borderId="2" xfId="4" applyFont="1" applyFill="1" applyBorder="1" applyAlignment="1">
      <alignment vertical="center"/>
    </xf>
    <xf numFmtId="0" fontId="106" fillId="0" borderId="0" xfId="4" applyFont="1" applyFill="1"/>
    <xf numFmtId="164" fontId="106" fillId="0" borderId="0" xfId="4" applyNumberFormat="1" applyFont="1" applyFill="1" applyBorder="1"/>
    <xf numFmtId="164" fontId="158" fillId="55" borderId="2" xfId="0" applyNumberFormat="1" applyFont="1" applyFill="1" applyBorder="1" applyAlignment="1">
      <alignment horizontal="right" vertical="center"/>
    </xf>
    <xf numFmtId="164" fontId="158" fillId="0" borderId="2" xfId="0" applyNumberFormat="1" applyFont="1" applyFill="1" applyBorder="1" applyAlignment="1">
      <alignment horizontal="right" vertical="center"/>
    </xf>
    <xf numFmtId="0" fontId="106" fillId="0" borderId="2" xfId="4" applyFont="1" applyFill="1" applyBorder="1"/>
    <xf numFmtId="189" fontId="158" fillId="54" borderId="2" xfId="1621" applyNumberFormat="1" applyFont="1" applyFill="1" applyBorder="1" applyAlignment="1">
      <alignment horizontal="right" vertical="center"/>
    </xf>
    <xf numFmtId="164" fontId="158" fillId="54" borderId="2" xfId="1621" applyNumberFormat="1" applyFont="1" applyFill="1" applyBorder="1" applyAlignment="1">
      <alignment horizontal="right" vertical="center"/>
    </xf>
    <xf numFmtId="164" fontId="158" fillId="0" borderId="2" xfId="1621" applyNumberFormat="1" applyFont="1" applyFill="1" applyBorder="1" applyAlignment="1">
      <alignment horizontal="right" vertical="center"/>
    </xf>
    <xf numFmtId="164" fontId="158" fillId="54" borderId="2" xfId="0" applyNumberFormat="1" applyFont="1" applyFill="1" applyBorder="1" applyAlignment="1">
      <alignment vertical="center"/>
    </xf>
    <xf numFmtId="164" fontId="158" fillId="0" borderId="2" xfId="0" applyNumberFormat="1" applyFont="1" applyFill="1" applyBorder="1" applyAlignment="1">
      <alignment vertical="center"/>
    </xf>
    <xf numFmtId="0" fontId="106" fillId="0" borderId="2" xfId="2" applyFont="1" applyFill="1" applyBorder="1" applyAlignment="1">
      <alignment horizontal="left" vertical="center" wrapText="1"/>
    </xf>
    <xf numFmtId="0" fontId="106" fillId="0" borderId="0" xfId="4" applyFont="1" applyFill="1" applyBorder="1"/>
    <xf numFmtId="0" fontId="160" fillId="0" borderId="0" xfId="2" applyFont="1" applyFill="1" applyBorder="1" applyAlignment="1">
      <alignment horizontal="right" vertical="center"/>
    </xf>
    <xf numFmtId="0" fontId="160" fillId="0" borderId="0" xfId="2" applyFont="1" applyFill="1" applyBorder="1" applyAlignment="1">
      <alignment horizontal="right" vertical="center" wrapText="1"/>
    </xf>
    <xf numFmtId="164" fontId="161" fillId="55" borderId="0" xfId="0" applyNumberFormat="1" applyFont="1" applyFill="1" applyBorder="1" applyAlignment="1">
      <alignment horizontal="right" vertical="center"/>
    </xf>
    <xf numFmtId="164" fontId="161" fillId="0" borderId="0" xfId="0" applyNumberFormat="1" applyFont="1" applyFill="1" applyBorder="1" applyAlignment="1">
      <alignment horizontal="right" vertical="center"/>
    </xf>
    <xf numFmtId="0" fontId="152" fillId="0" borderId="0" xfId="4" applyFont="1" applyFill="1" applyBorder="1"/>
    <xf numFmtId="189" fontId="161" fillId="54" borderId="0" xfId="1621" applyNumberFormat="1" applyFont="1" applyFill="1" applyBorder="1" applyAlignment="1">
      <alignment horizontal="right" vertical="center"/>
    </xf>
    <xf numFmtId="164" fontId="161" fillId="54" borderId="0" xfId="1621" applyNumberFormat="1" applyFont="1" applyFill="1" applyBorder="1" applyAlignment="1">
      <alignment horizontal="right" vertical="center"/>
    </xf>
    <xf numFmtId="164" fontId="161" fillId="0" borderId="0" xfId="1621" applyNumberFormat="1" applyFont="1" applyFill="1" applyBorder="1" applyAlignment="1">
      <alignment horizontal="right" vertical="center"/>
    </xf>
    <xf numFmtId="164" fontId="161" fillId="54" borderId="0" xfId="0" applyNumberFormat="1" applyFont="1" applyFill="1" applyBorder="1" applyAlignment="1">
      <alignment vertical="center"/>
    </xf>
    <xf numFmtId="164" fontId="161" fillId="0" borderId="0" xfId="0" applyNumberFormat="1" applyFont="1" applyFill="1" applyBorder="1" applyAlignment="1">
      <alignment vertical="center"/>
    </xf>
    <xf numFmtId="0" fontId="152" fillId="0" borderId="0" xfId="2" applyFont="1" applyFill="1" applyBorder="1" applyAlignment="1">
      <alignment horizontal="left" vertical="center" wrapText="1"/>
    </xf>
    <xf numFmtId="0" fontId="160" fillId="0" borderId="0" xfId="2" applyFont="1" applyFill="1" applyBorder="1" applyAlignment="1">
      <alignment vertical="center" wrapText="1"/>
    </xf>
    <xf numFmtId="0" fontId="160" fillId="0" borderId="0" xfId="2" applyFont="1" applyFill="1" applyBorder="1" applyAlignment="1">
      <alignment vertical="center"/>
    </xf>
    <xf numFmtId="0" fontId="105" fillId="0" borderId="27" xfId="2" applyFont="1" applyFill="1" applyBorder="1" applyAlignment="1">
      <alignment horizontal="right" vertical="center"/>
    </xf>
    <xf numFmtId="164" fontId="158" fillId="55" borderId="27" xfId="0" applyNumberFormat="1" applyFont="1" applyFill="1" applyBorder="1" applyAlignment="1">
      <alignment horizontal="right" vertical="center"/>
    </xf>
    <xf numFmtId="164" fontId="158" fillId="0" borderId="0" xfId="0" applyNumberFormat="1" applyFont="1" applyFill="1" applyBorder="1" applyAlignment="1">
      <alignment horizontal="right" vertical="center"/>
    </xf>
    <xf numFmtId="0" fontId="106" fillId="0" borderId="27" xfId="4" applyFont="1" applyFill="1" applyBorder="1"/>
    <xf numFmtId="189" fontId="158" fillId="54" borderId="27" xfId="1621" applyNumberFormat="1" applyFont="1" applyFill="1" applyBorder="1" applyAlignment="1">
      <alignment horizontal="right" vertical="center"/>
    </xf>
    <xf numFmtId="164" fontId="158" fillId="54" borderId="27" xfId="1621" applyNumberFormat="1" applyFont="1" applyFill="1" applyBorder="1" applyAlignment="1">
      <alignment horizontal="right" vertical="center"/>
    </xf>
    <xf numFmtId="164" fontId="158" fillId="0" borderId="27" xfId="1621" applyNumberFormat="1" applyFont="1" applyFill="1" applyBorder="1" applyAlignment="1">
      <alignment horizontal="right" vertical="center"/>
    </xf>
    <xf numFmtId="164" fontId="158" fillId="54" borderId="27" xfId="0" applyNumberFormat="1" applyFont="1" applyFill="1" applyBorder="1" applyAlignment="1">
      <alignment vertical="center"/>
    </xf>
    <xf numFmtId="164" fontId="158" fillId="0" borderId="27" xfId="0" applyNumberFormat="1" applyFont="1" applyFill="1" applyBorder="1" applyAlignment="1">
      <alignment vertical="center"/>
    </xf>
    <xf numFmtId="0" fontId="106" fillId="0" borderId="27" xfId="2" applyFont="1" applyFill="1" applyBorder="1" applyAlignment="1">
      <alignment horizontal="left" vertical="center" wrapText="1"/>
    </xf>
    <xf numFmtId="0" fontId="105" fillId="0" borderId="27" xfId="2" applyFont="1" applyFill="1" applyBorder="1" applyAlignment="1">
      <alignment vertical="center"/>
    </xf>
    <xf numFmtId="0" fontId="151" fillId="0" borderId="0" xfId="1622" applyFont="1" applyFill="1"/>
    <xf numFmtId="0" fontId="156" fillId="93" borderId="3" xfId="2" applyFont="1" applyFill="1" applyBorder="1" applyAlignment="1" applyProtection="1">
      <alignment horizontal="center" vertical="center" wrapText="1"/>
      <protection locked="0"/>
    </xf>
    <xf numFmtId="0" fontId="151" fillId="0" borderId="3" xfId="1622" applyFont="1" applyFill="1" applyBorder="1"/>
    <xf numFmtId="164" fontId="148" fillId="54" borderId="3" xfId="1622" applyNumberFormat="1" applyFont="1" applyFill="1" applyBorder="1" applyAlignment="1">
      <alignment horizontal="center" vertical="center"/>
    </xf>
    <xf numFmtId="0" fontId="148" fillId="0" borderId="3" xfId="1622" applyFont="1" applyFill="1" applyBorder="1" applyAlignment="1">
      <alignment horizontal="center" vertical="center"/>
    </xf>
    <xf numFmtId="0" fontId="148" fillId="93" borderId="38" xfId="830" applyFont="1" applyFill="1" applyBorder="1" applyAlignment="1">
      <alignment horizontal="center" vertical="center"/>
    </xf>
    <xf numFmtId="0" fontId="148" fillId="0" borderId="0" xfId="1622" applyFont="1" applyFill="1" applyBorder="1" applyAlignment="1">
      <alignment horizontal="center" vertical="center"/>
    </xf>
    <xf numFmtId="0" fontId="104" fillId="0" borderId="0" xfId="4" applyFont="1" applyFill="1" applyAlignment="1">
      <alignment horizontal="right" wrapText="1"/>
    </xf>
    <xf numFmtId="164" fontId="158" fillId="93" borderId="2" xfId="0" applyNumberFormat="1" applyFont="1" applyFill="1" applyBorder="1" applyAlignment="1">
      <alignment horizontal="right" vertical="center"/>
    </xf>
    <xf numFmtId="0" fontId="151" fillId="0" borderId="0" xfId="1622" applyFont="1"/>
    <xf numFmtId="0" fontId="148" fillId="0" borderId="0" xfId="1622" applyFont="1" applyFill="1" applyBorder="1" applyAlignment="1">
      <alignment horizontal="right" vertical="center"/>
    </xf>
    <xf numFmtId="164" fontId="148" fillId="54" borderId="0" xfId="1622" applyNumberFormat="1" applyFont="1" applyFill="1" applyBorder="1" applyAlignment="1">
      <alignment horizontal="right" vertical="center"/>
    </xf>
    <xf numFmtId="0" fontId="148" fillId="54" borderId="0" xfId="1622" applyFont="1" applyFill="1" applyBorder="1" applyAlignment="1">
      <alignment horizontal="right" vertical="center"/>
    </xf>
    <xf numFmtId="0" fontId="103" fillId="0" borderId="1" xfId="2" applyFont="1" applyFill="1" applyBorder="1" applyAlignment="1">
      <alignment horizontal="left" vertical="center"/>
    </xf>
    <xf numFmtId="0" fontId="159" fillId="0" borderId="0" xfId="0" quotePrefix="1" applyFont="1" applyAlignment="1">
      <alignment vertical="center"/>
    </xf>
    <xf numFmtId="0" fontId="148" fillId="0" borderId="1" xfId="1618" applyFont="1" applyBorder="1" applyAlignment="1">
      <alignment horizontal="right" vertical="center"/>
    </xf>
    <xf numFmtId="0" fontId="151" fillId="0" borderId="26" xfId="1623" applyFont="1" applyFill="1" applyBorder="1" applyAlignment="1">
      <alignment vertical="center"/>
    </xf>
    <xf numFmtId="0" fontId="148" fillId="0" borderId="26" xfId="1623" applyFont="1" applyFill="1" applyBorder="1" applyAlignment="1">
      <alignment vertical="center"/>
    </xf>
    <xf numFmtId="0" fontId="148" fillId="0" borderId="26" xfId="1623" applyFont="1" applyFill="1" applyBorder="1" applyAlignment="1">
      <alignment horizontal="right" vertical="center"/>
    </xf>
    <xf numFmtId="0" fontId="148" fillId="54" borderId="26" xfId="1623" applyFont="1" applyFill="1" applyBorder="1" applyAlignment="1">
      <alignment horizontal="right" vertical="center"/>
    </xf>
    <xf numFmtId="0" fontId="151" fillId="0" borderId="0" xfId="1623" applyFont="1" applyAlignment="1">
      <alignment vertical="center"/>
    </xf>
    <xf numFmtId="0" fontId="158" fillId="0" borderId="24" xfId="1623" applyFont="1" applyBorder="1" applyAlignment="1">
      <alignment horizontal="left" vertical="center"/>
    </xf>
    <xf numFmtId="0" fontId="148" fillId="0" borderId="24" xfId="1623" applyFont="1" applyBorder="1" applyAlignment="1">
      <alignment horizontal="left" vertical="center"/>
    </xf>
    <xf numFmtId="164" fontId="148" fillId="0" borderId="24" xfId="1623" applyNumberFormat="1" applyFont="1" applyBorder="1" applyAlignment="1">
      <alignment vertical="center"/>
    </xf>
    <xf numFmtId="164" fontId="148" fillId="54" borderId="24" xfId="1623" applyNumberFormat="1" applyFont="1" applyFill="1" applyBorder="1" applyAlignment="1">
      <alignment vertical="center"/>
    </xf>
    <xf numFmtId="0" fontId="148" fillId="0" borderId="1" xfId="1623" applyFont="1" applyBorder="1" applyAlignment="1">
      <alignment horizontal="left" vertical="center"/>
    </xf>
    <xf numFmtId="164" fontId="148" fillId="0" borderId="1" xfId="1623" applyNumberFormat="1" applyFont="1" applyBorder="1" applyAlignment="1">
      <alignment vertical="center"/>
    </xf>
    <xf numFmtId="164" fontId="148" fillId="54" borderId="1" xfId="1623" applyNumberFormat="1" applyFont="1" applyFill="1" applyBorder="1" applyAlignment="1">
      <alignment vertical="center"/>
    </xf>
    <xf numFmtId="0" fontId="151" fillId="0" borderId="0" xfId="1623" applyFont="1" applyFill="1" applyBorder="1" applyAlignment="1">
      <alignment horizontal="left" vertical="center"/>
    </xf>
    <xf numFmtId="0" fontId="148" fillId="0" borderId="2" xfId="1623" applyFont="1" applyFill="1" applyBorder="1" applyAlignment="1">
      <alignment horizontal="left" vertical="center"/>
    </xf>
    <xf numFmtId="164" fontId="148" fillId="0" borderId="2" xfId="1623" applyNumberFormat="1" applyFont="1" applyFill="1" applyBorder="1" applyAlignment="1">
      <alignment vertical="center"/>
    </xf>
    <xf numFmtId="0" fontId="151" fillId="0" borderId="0" xfId="1623" applyFont="1" applyFill="1" applyAlignment="1">
      <alignment vertical="center"/>
    </xf>
    <xf numFmtId="0" fontId="151" fillId="0" borderId="0" xfId="1623" applyFont="1" applyBorder="1" applyAlignment="1">
      <alignment horizontal="left" vertical="center"/>
    </xf>
    <xf numFmtId="164" fontId="151" fillId="0" borderId="0" xfId="1623" applyNumberFormat="1" applyFont="1" applyBorder="1" applyAlignment="1">
      <alignment vertical="center"/>
    </xf>
    <xf numFmtId="164" fontId="151" fillId="54" borderId="0" xfId="1623" applyNumberFormat="1" applyFont="1" applyFill="1" applyBorder="1" applyAlignment="1">
      <alignment vertical="center"/>
    </xf>
    <xf numFmtId="0" fontId="148" fillId="0" borderId="1" xfId="1623" applyFont="1" applyFill="1" applyBorder="1" applyAlignment="1">
      <alignment horizontal="left" vertical="center"/>
    </xf>
    <xf numFmtId="164" fontId="148" fillId="0" borderId="1" xfId="1623" applyNumberFormat="1" applyFont="1" applyFill="1" applyBorder="1" applyAlignment="1">
      <alignment vertical="center"/>
    </xf>
    <xf numFmtId="164" fontId="162" fillId="54" borderId="0" xfId="1623" applyNumberFormat="1" applyFont="1" applyFill="1" applyBorder="1" applyAlignment="1">
      <alignment vertical="center"/>
    </xf>
    <xf numFmtId="0" fontId="151" fillId="0" borderId="1" xfId="1623" applyFont="1" applyBorder="1" applyAlignment="1">
      <alignment horizontal="left" vertical="center"/>
    </xf>
    <xf numFmtId="164" fontId="151" fillId="0" borderId="1" xfId="1623" applyNumberFormat="1" applyFont="1" applyBorder="1" applyAlignment="1">
      <alignment vertical="center"/>
    </xf>
    <xf numFmtId="164" fontId="151" fillId="54" borderId="1" xfId="1623" applyNumberFormat="1" applyFont="1" applyFill="1" applyBorder="1" applyAlignment="1">
      <alignment vertical="center"/>
    </xf>
    <xf numFmtId="0" fontId="151" fillId="0" borderId="0" xfId="1623" applyFont="1" applyAlignment="1">
      <alignment horizontal="left" vertical="center"/>
    </xf>
    <xf numFmtId="164" fontId="151" fillId="0" borderId="0" xfId="1623" applyNumberFormat="1" applyFont="1" applyAlignment="1">
      <alignment vertical="center"/>
    </xf>
    <xf numFmtId="164" fontId="151" fillId="54" borderId="0" xfId="1623" applyNumberFormat="1" applyFont="1" applyFill="1" applyAlignment="1">
      <alignment vertical="center"/>
    </xf>
    <xf numFmtId="0" fontId="158" fillId="0" borderId="1" xfId="1623" applyFont="1" applyBorder="1" applyAlignment="1">
      <alignment horizontal="left" vertical="center"/>
    </xf>
    <xf numFmtId="0" fontId="151" fillId="0" borderId="0" xfId="1623" applyFont="1" applyFill="1" applyAlignment="1">
      <alignment horizontal="left" vertical="center"/>
    </xf>
    <xf numFmtId="0" fontId="163" fillId="0" borderId="0" xfId="1623" applyFont="1" applyAlignment="1">
      <alignment horizontal="left" vertical="center" indent="1"/>
    </xf>
    <xf numFmtId="164" fontId="163" fillId="0" borderId="0" xfId="1623" applyNumberFormat="1" applyFont="1" applyAlignment="1">
      <alignment horizontal="right" vertical="center"/>
    </xf>
    <xf numFmtId="164" fontId="163" fillId="54" borderId="0" xfId="1623" applyNumberFormat="1" applyFont="1" applyFill="1" applyAlignment="1">
      <alignment horizontal="right" vertical="center"/>
    </xf>
    <xf numFmtId="164" fontId="163" fillId="0" borderId="0" xfId="1623" applyNumberFormat="1" applyFont="1" applyAlignment="1">
      <alignment vertical="center"/>
    </xf>
    <xf numFmtId="164" fontId="163" fillId="54" borderId="0" xfId="1623" applyNumberFormat="1" applyFont="1" applyFill="1" applyAlignment="1">
      <alignment vertical="center"/>
    </xf>
    <xf numFmtId="0" fontId="151" fillId="0" borderId="1" xfId="1623" applyFont="1" applyBorder="1" applyAlignment="1">
      <alignment vertical="center"/>
    </xf>
    <xf numFmtId="0" fontId="158" fillId="0" borderId="1" xfId="1623" applyFont="1" applyBorder="1" applyAlignment="1">
      <alignment vertical="center"/>
    </xf>
    <xf numFmtId="164" fontId="158" fillId="0" borderId="1" xfId="1623" applyNumberFormat="1" applyFont="1" applyBorder="1" applyAlignment="1">
      <alignment vertical="center"/>
    </xf>
    <xf numFmtId="164" fontId="158" fillId="54" borderId="1" xfId="1623" applyNumberFormat="1" applyFont="1" applyFill="1" applyBorder="1" applyAlignment="1">
      <alignment vertical="center"/>
    </xf>
    <xf numFmtId="0" fontId="162" fillId="0" borderId="0" xfId="1623" applyFont="1" applyBorder="1" applyAlignment="1">
      <alignment vertical="center"/>
    </xf>
    <xf numFmtId="0" fontId="162" fillId="0" borderId="0" xfId="1623" applyFont="1" applyAlignment="1">
      <alignment vertical="center"/>
    </xf>
    <xf numFmtId="164" fontId="162" fillId="0" borderId="0" xfId="1623" applyNumberFormat="1" applyFont="1" applyBorder="1" applyAlignment="1">
      <alignment vertical="center"/>
    </xf>
    <xf numFmtId="0" fontId="162" fillId="0" borderId="1" xfId="1623" quotePrefix="1" applyFont="1" applyBorder="1" applyAlignment="1">
      <alignment vertical="center"/>
    </xf>
    <xf numFmtId="164" fontId="162" fillId="0" borderId="1" xfId="1623" applyNumberFormat="1" applyFont="1" applyBorder="1" applyAlignment="1">
      <alignment vertical="center"/>
    </xf>
    <xf numFmtId="164" fontId="162" fillId="54" borderId="1" xfId="1623" applyNumberFormat="1" applyFont="1" applyFill="1" applyBorder="1" applyAlignment="1">
      <alignment vertical="center"/>
    </xf>
    <xf numFmtId="0" fontId="148" fillId="0" borderId="0" xfId="1623" applyFont="1" applyAlignment="1">
      <alignment vertical="center"/>
    </xf>
    <xf numFmtId="164" fontId="148" fillId="0" borderId="0" xfId="1623" applyNumberFormat="1" applyFont="1" applyAlignment="1">
      <alignment vertical="center"/>
    </xf>
    <xf numFmtId="164" fontId="148" fillId="54" borderId="0" xfId="1623" applyNumberFormat="1" applyFont="1" applyFill="1" applyAlignment="1">
      <alignment vertical="center"/>
    </xf>
    <xf numFmtId="0" fontId="151" fillId="0" borderId="1" xfId="1623" quotePrefix="1" applyFont="1" applyBorder="1" applyAlignment="1">
      <alignment vertical="center"/>
    </xf>
    <xf numFmtId="164" fontId="148" fillId="0" borderId="38" xfId="1623" applyNumberFormat="1" applyFont="1" applyBorder="1" applyAlignment="1">
      <alignment vertical="center"/>
    </xf>
    <xf numFmtId="0" fontId="158" fillId="0" borderId="2" xfId="1623" applyFont="1" applyBorder="1" applyAlignment="1">
      <alignment vertical="center"/>
    </xf>
    <xf numFmtId="164" fontId="158" fillId="0" borderId="2" xfId="1623" applyNumberFormat="1" applyFont="1" applyBorder="1" applyAlignment="1">
      <alignment vertical="center"/>
    </xf>
    <xf numFmtId="164" fontId="158" fillId="54" borderId="2" xfId="1623" applyNumberFormat="1" applyFont="1" applyFill="1" applyBorder="1" applyAlignment="1">
      <alignment vertical="center"/>
    </xf>
    <xf numFmtId="0" fontId="164" fillId="54" borderId="0" xfId="1623" applyFont="1" applyFill="1" applyAlignment="1">
      <alignment vertical="center"/>
    </xf>
    <xf numFmtId="164" fontId="164" fillId="54" borderId="0" xfId="1623" applyNumberFormat="1" applyFont="1" applyFill="1" applyAlignment="1">
      <alignment vertical="center"/>
    </xf>
    <xf numFmtId="0" fontId="151" fillId="0" borderId="0" xfId="1623" applyFont="1"/>
    <xf numFmtId="165" fontId="107" fillId="0" borderId="0" xfId="2" applyNumberFormat="1" applyFont="1" applyFill="1" applyAlignment="1">
      <alignment vertical="center"/>
    </xf>
    <xf numFmtId="165" fontId="107" fillId="0" borderId="1" xfId="2" applyNumberFormat="1" applyFont="1" applyFill="1" applyBorder="1" applyAlignment="1">
      <alignment vertical="center"/>
    </xf>
    <xf numFmtId="0" fontId="9" fillId="0" borderId="0" xfId="862" applyFill="1"/>
    <xf numFmtId="0" fontId="9" fillId="0" borderId="0" xfId="862" applyFill="1" applyAlignment="1">
      <alignment horizontal="center"/>
    </xf>
    <xf numFmtId="164" fontId="9" fillId="0" borderId="0" xfId="862" applyNumberFormat="1" applyFill="1"/>
    <xf numFmtId="164" fontId="165" fillId="0" borderId="2" xfId="862" applyNumberFormat="1" applyFont="1" applyFill="1" applyBorder="1" applyAlignment="1">
      <alignment vertical="center"/>
    </xf>
    <xf numFmtId="164" fontId="95" fillId="0" borderId="0" xfId="862" applyNumberFormat="1" applyFont="1" applyFill="1" applyAlignment="1">
      <alignment vertical="center"/>
    </xf>
    <xf numFmtId="0" fontId="95" fillId="0" borderId="0" xfId="862" applyFont="1" applyFill="1" applyAlignment="1">
      <alignment horizontal="left" vertical="center"/>
    </xf>
    <xf numFmtId="164" fontId="159" fillId="0" borderId="0" xfId="862" applyNumberFormat="1" applyFont="1" applyFill="1" applyAlignment="1">
      <alignment vertical="center"/>
    </xf>
    <xf numFmtId="0" fontId="159" fillId="0" borderId="0" xfId="862" applyFont="1" applyFill="1" applyAlignment="1">
      <alignment horizontal="left" vertical="center" indent="2"/>
    </xf>
    <xf numFmtId="0" fontId="102" fillId="0" borderId="0" xfId="862" applyFont="1" applyFill="1" applyAlignment="1">
      <alignment horizontal="left" vertical="center"/>
    </xf>
    <xf numFmtId="164" fontId="166" fillId="0" borderId="1" xfId="862" applyNumberFormat="1" applyFont="1" applyFill="1" applyBorder="1" applyAlignment="1">
      <alignment vertical="center"/>
    </xf>
    <xf numFmtId="0" fontId="166" fillId="0" borderId="1" xfId="862" applyFont="1" applyFill="1" applyBorder="1" applyAlignment="1">
      <alignment vertical="center"/>
    </xf>
    <xf numFmtId="0" fontId="166" fillId="0" borderId="1" xfId="862" applyFont="1" applyFill="1" applyBorder="1" applyAlignment="1">
      <alignment horizontal="center" vertical="center"/>
    </xf>
    <xf numFmtId="164" fontId="95" fillId="0" borderId="0" xfId="862" applyNumberFormat="1" applyFont="1" applyFill="1" applyBorder="1" applyAlignment="1">
      <alignment vertical="center"/>
    </xf>
    <xf numFmtId="0" fontId="95" fillId="0" borderId="0" xfId="862" applyFont="1" applyFill="1" applyBorder="1" applyAlignment="1">
      <alignment vertical="center"/>
    </xf>
    <xf numFmtId="0" fontId="166" fillId="0" borderId="0" xfId="862" applyFont="1" applyFill="1" applyBorder="1" applyAlignment="1">
      <alignment horizontal="center" vertical="center"/>
    </xf>
    <xf numFmtId="0" fontId="166" fillId="0" borderId="3" xfId="862" applyFont="1" applyFill="1" applyBorder="1" applyAlignment="1">
      <alignment horizontal="center" vertical="center" wrapText="1"/>
    </xf>
    <xf numFmtId="164" fontId="95" fillId="0" borderId="38" xfId="862" applyNumberFormat="1" applyFont="1" applyFill="1" applyBorder="1" applyAlignment="1">
      <alignment vertical="center"/>
    </xf>
    <xf numFmtId="0" fontId="95" fillId="0" borderId="38" xfId="862" applyFont="1" applyFill="1" applyBorder="1" applyAlignment="1">
      <alignment horizontal="left" vertical="center"/>
    </xf>
    <xf numFmtId="0" fontId="9" fillId="0" borderId="38" xfId="862" applyFill="1" applyBorder="1" applyAlignment="1">
      <alignment horizontal="center"/>
    </xf>
    <xf numFmtId="164" fontId="102" fillId="0" borderId="0" xfId="862" applyNumberFormat="1" applyFont="1" applyFill="1" applyAlignment="1">
      <alignment vertical="center"/>
    </xf>
    <xf numFmtId="165" fontId="102" fillId="0" borderId="0" xfId="862" applyNumberFormat="1" applyFont="1" applyFill="1"/>
    <xf numFmtId="164" fontId="170" fillId="0" borderId="1" xfId="862" applyNumberFormat="1" applyFont="1" applyFill="1" applyBorder="1" applyAlignment="1">
      <alignment vertical="center"/>
    </xf>
    <xf numFmtId="0" fontId="170" fillId="0" borderId="1" xfId="862" applyFont="1" applyFill="1" applyBorder="1" applyAlignment="1">
      <alignment vertical="center"/>
    </xf>
    <xf numFmtId="0" fontId="9" fillId="0" borderId="1" xfId="862" applyFill="1" applyBorder="1"/>
    <xf numFmtId="0" fontId="9" fillId="0" borderId="1" xfId="862" applyFill="1" applyBorder="1" applyAlignment="1">
      <alignment horizontal="center"/>
    </xf>
    <xf numFmtId="0" fontId="9" fillId="0" borderId="0" xfId="862" applyFill="1" applyBorder="1"/>
    <xf numFmtId="0" fontId="103" fillId="0" borderId="0" xfId="2" applyFont="1" applyFill="1" applyAlignment="1"/>
    <xf numFmtId="0" fontId="148" fillId="92" borderId="38" xfId="0" applyFont="1" applyFill="1" applyBorder="1" applyAlignment="1">
      <alignment horizontal="center" vertical="center"/>
    </xf>
    <xf numFmtId="0" fontId="107" fillId="53" borderId="0" xfId="0" applyFont="1" applyFill="1" applyAlignment="1">
      <alignment vertical="center"/>
    </xf>
    <xf numFmtId="0" fontId="148" fillId="92" borderId="0" xfId="0" applyFont="1" applyFill="1" applyAlignment="1">
      <alignment horizontal="center" vertical="center"/>
    </xf>
    <xf numFmtId="0" fontId="148" fillId="92" borderId="0" xfId="0" applyFont="1" applyFill="1" applyBorder="1" applyAlignment="1">
      <alignment horizontal="center" vertical="center"/>
    </xf>
    <xf numFmtId="0" fontId="148" fillId="53" borderId="0" xfId="0" applyFont="1" applyFill="1" applyBorder="1" applyAlignment="1">
      <alignment horizontal="center" vertical="center"/>
    </xf>
    <xf numFmtId="0" fontId="158" fillId="53" borderId="42" xfId="0" applyFont="1" applyFill="1" applyBorder="1" applyAlignment="1">
      <alignment horizontal="left" vertical="center"/>
    </xf>
    <xf numFmtId="164" fontId="158" fillId="53" borderId="42" xfId="0" applyNumberFormat="1" applyFont="1" applyFill="1" applyBorder="1" applyAlignment="1">
      <alignment vertical="center"/>
    </xf>
    <xf numFmtId="189" fontId="158" fillId="53" borderId="42" xfId="0" applyNumberFormat="1" applyFont="1" applyFill="1" applyBorder="1" applyAlignment="1">
      <alignment horizontal="right" vertical="center"/>
    </xf>
    <xf numFmtId="189" fontId="158" fillId="53" borderId="27" xfId="0" applyNumberFormat="1" applyFont="1" applyFill="1" applyBorder="1" applyAlignment="1">
      <alignment horizontal="right" vertical="center"/>
    </xf>
    <xf numFmtId="0" fontId="148" fillId="53" borderId="0" xfId="0" applyFont="1" applyFill="1" applyAlignment="1">
      <alignment horizontal="left" vertical="center"/>
    </xf>
    <xf numFmtId="164" fontId="148" fillId="53" borderId="0" xfId="0" applyNumberFormat="1" applyFont="1" applyFill="1" applyAlignment="1">
      <alignment vertical="center"/>
    </xf>
    <xf numFmtId="189" fontId="148" fillId="53" borderId="0" xfId="0" applyNumberFormat="1" applyFont="1" applyFill="1" applyAlignment="1">
      <alignment horizontal="right" vertical="center"/>
    </xf>
    <xf numFmtId="189" fontId="148" fillId="53" borderId="0" xfId="0" applyNumberFormat="1" applyFont="1" applyFill="1" applyBorder="1" applyAlignment="1">
      <alignment horizontal="right" vertical="center"/>
    </xf>
    <xf numFmtId="0" fontId="107" fillId="53" borderId="0" xfId="0" applyFont="1" applyFill="1" applyAlignment="1">
      <alignment horizontal="left" vertical="center"/>
    </xf>
    <xf numFmtId="164" fontId="107" fillId="53" borderId="0" xfId="0" applyNumberFormat="1" applyFont="1" applyFill="1" applyAlignment="1">
      <alignment vertical="center"/>
    </xf>
    <xf numFmtId="189" fontId="107" fillId="53" borderId="0" xfId="0" applyNumberFormat="1" applyFont="1" applyFill="1" applyAlignment="1">
      <alignment horizontal="right" vertical="center"/>
    </xf>
    <xf numFmtId="189" fontId="107" fillId="53" borderId="0" xfId="0" applyNumberFormat="1" applyFont="1" applyFill="1" applyBorder="1" applyAlignment="1">
      <alignment horizontal="right" vertical="center"/>
    </xf>
    <xf numFmtId="0" fontId="158" fillId="53" borderId="41" xfId="0" applyFont="1" applyFill="1" applyBorder="1" applyAlignment="1">
      <alignment horizontal="left" vertical="center"/>
    </xf>
    <xf numFmtId="164" fontId="158" fillId="53" borderId="41" xfId="0" applyNumberFormat="1" applyFont="1" applyFill="1" applyBorder="1" applyAlignment="1">
      <alignment vertical="center"/>
    </xf>
    <xf numFmtId="189" fontId="158" fillId="53" borderId="41" xfId="0" applyNumberFormat="1" applyFont="1" applyFill="1" applyBorder="1" applyAlignment="1">
      <alignment horizontal="right" vertical="center"/>
    </xf>
    <xf numFmtId="189" fontId="158" fillId="53" borderId="0" xfId="0" applyNumberFormat="1" applyFont="1" applyFill="1" applyBorder="1" applyAlignment="1">
      <alignment horizontal="right" vertical="center"/>
    </xf>
    <xf numFmtId="0" fontId="105" fillId="53" borderId="40" xfId="0" applyFont="1" applyFill="1" applyBorder="1" applyAlignment="1">
      <alignment vertical="center"/>
    </xf>
    <xf numFmtId="164" fontId="105" fillId="53" borderId="40" xfId="0" applyNumberFormat="1" applyFont="1" applyFill="1" applyBorder="1" applyAlignment="1">
      <alignment vertical="center"/>
    </xf>
    <xf numFmtId="189" fontId="105" fillId="53" borderId="40" xfId="0" applyNumberFormat="1" applyFont="1" applyFill="1" applyBorder="1" applyAlignment="1">
      <alignment vertical="center"/>
    </xf>
    <xf numFmtId="164" fontId="108" fillId="0" borderId="0" xfId="2" applyNumberFormat="1" applyFont="1" applyFill="1" applyBorder="1" applyAlignment="1">
      <alignment horizontal="right" vertical="center" wrapText="1"/>
    </xf>
    <xf numFmtId="0" fontId="148" fillId="53" borderId="3" xfId="0" applyFont="1" applyFill="1" applyBorder="1" applyAlignment="1">
      <alignment horizontal="center" vertical="center" wrapText="1"/>
    </xf>
    <xf numFmtId="0" fontId="148" fillId="56" borderId="38" xfId="830" applyFont="1" applyFill="1" applyBorder="1" applyAlignment="1">
      <alignment horizontal="center" vertical="center" wrapText="1"/>
    </xf>
    <xf numFmtId="0" fontId="148" fillId="54" borderId="2" xfId="1618" applyFont="1" applyFill="1" applyBorder="1" applyAlignment="1">
      <alignment horizontal="center" vertical="center"/>
    </xf>
    <xf numFmtId="0" fontId="148" fillId="54" borderId="38" xfId="1618" applyFont="1" applyFill="1" applyBorder="1" applyAlignment="1">
      <alignment horizontal="center" vertical="center"/>
    </xf>
    <xf numFmtId="0" fontId="148" fillId="54" borderId="0" xfId="1618" applyFont="1" applyFill="1" applyBorder="1" applyAlignment="1">
      <alignment horizontal="center" vertical="center"/>
    </xf>
    <xf numFmtId="0" fontId="95" fillId="0" borderId="0" xfId="862" applyFont="1" applyFill="1" applyAlignment="1">
      <alignment horizontal="center" vertical="center"/>
    </xf>
    <xf numFmtId="0" fontId="104" fillId="0" borderId="3" xfId="2" applyFont="1" applyFill="1" applyBorder="1" applyAlignment="1">
      <alignment horizontal="left" vertical="center"/>
    </xf>
    <xf numFmtId="0" fontId="103" fillId="0" borderId="38" xfId="2" applyFont="1" applyFill="1" applyBorder="1" applyAlignment="1">
      <alignment horizontal="center" vertical="center" wrapText="1"/>
    </xf>
    <xf numFmtId="0" fontId="103" fillId="0" borderId="3" xfId="2" applyFont="1" applyFill="1" applyBorder="1" applyAlignment="1">
      <alignment horizontal="center" vertical="center" wrapText="1"/>
    </xf>
    <xf numFmtId="0" fontId="111" fillId="94" borderId="38" xfId="297" applyFont="1" applyFill="1" applyBorder="1" applyAlignment="1">
      <alignment horizontal="left" vertical="center"/>
    </xf>
    <xf numFmtId="0" fontId="151" fillId="0" borderId="0" xfId="1622" applyFont="1" applyFill="1" applyBorder="1" applyAlignment="1">
      <alignment horizontal="right" vertical="center" wrapText="1"/>
    </xf>
    <xf numFmtId="0" fontId="148" fillId="54" borderId="2" xfId="1622" applyFont="1" applyFill="1" applyBorder="1" applyAlignment="1">
      <alignment horizontal="center" vertical="center"/>
    </xf>
    <xf numFmtId="0" fontId="148" fillId="54" borderId="0" xfId="1622" applyFont="1" applyFill="1" applyBorder="1" applyAlignment="1">
      <alignment horizontal="center" vertical="center"/>
    </xf>
    <xf numFmtId="0" fontId="148" fillId="54" borderId="38" xfId="1622" applyFont="1" applyFill="1" applyBorder="1" applyAlignment="1">
      <alignment horizontal="center" vertical="center"/>
    </xf>
    <xf numFmtId="0" fontId="148" fillId="93" borderId="38" xfId="830" applyFont="1" applyFill="1" applyBorder="1" applyAlignment="1">
      <alignment horizontal="center" vertical="center" wrapText="1"/>
    </xf>
    <xf numFmtId="0" fontId="148" fillId="56" borderId="38" xfId="830" applyFont="1" applyFill="1" applyBorder="1" applyAlignment="1">
      <alignment horizontal="center" vertical="center" wrapText="1"/>
    </xf>
    <xf numFmtId="0" fontId="107" fillId="0" borderId="1" xfId="0" applyFont="1" applyFill="1" applyBorder="1" applyAlignment="1">
      <alignment horizontal="left" vertical="center"/>
    </xf>
    <xf numFmtId="0" fontId="148" fillId="0" borderId="0" xfId="1618" applyFont="1"/>
    <xf numFmtId="0" fontId="151" fillId="0" borderId="0" xfId="1618" applyFont="1" applyBorder="1" applyAlignment="1">
      <alignment horizontal="left" vertical="top" wrapText="1"/>
    </xf>
    <xf numFmtId="0" fontId="148" fillId="0" borderId="0" xfId="1623" applyFont="1"/>
    <xf numFmtId="0" fontId="153" fillId="0" borderId="0" xfId="0" applyFont="1"/>
    <xf numFmtId="0" fontId="146" fillId="0" borderId="0" xfId="0" applyFont="1" applyAlignment="1">
      <alignment horizontal="right"/>
    </xf>
    <xf numFmtId="0" fontId="105" fillId="0" borderId="0" xfId="0" applyFont="1" applyFill="1" applyBorder="1" applyAlignment="1">
      <alignment horizontal="left" vertical="center"/>
    </xf>
    <xf numFmtId="164" fontId="149" fillId="0" borderId="0" xfId="0" applyNumberFormat="1" applyFont="1" applyFill="1" applyBorder="1" applyAlignment="1">
      <alignment vertical="center"/>
    </xf>
    <xf numFmtId="164" fontId="105" fillId="0" borderId="0" xfId="0" applyNumberFormat="1" applyFont="1" applyFill="1" applyBorder="1" applyAlignment="1">
      <alignment vertical="center"/>
    </xf>
    <xf numFmtId="0" fontId="105" fillId="0" borderId="0" xfId="0" applyFont="1" applyFill="1" applyBorder="1" applyAlignment="1">
      <alignment horizontal="right" vertical="center"/>
    </xf>
    <xf numFmtId="0" fontId="0" fillId="0" borderId="0" xfId="0" applyFill="1" applyAlignment="1">
      <alignment vertical="center"/>
    </xf>
    <xf numFmtId="0" fontId="103" fillId="0" borderId="0" xfId="0" applyFont="1" applyFill="1" applyBorder="1" applyAlignment="1">
      <alignment horizontal="left" vertical="center"/>
    </xf>
    <xf numFmtId="0" fontId="103" fillId="0" borderId="0" xfId="4" applyFont="1" applyFill="1" applyAlignment="1"/>
    <xf numFmtId="0" fontId="103" fillId="0" borderId="0" xfId="4" applyFont="1" applyFill="1" applyAlignment="1">
      <alignment horizontal="right" vertical="center" wrapText="1"/>
    </xf>
    <xf numFmtId="0" fontId="103" fillId="0" borderId="0" xfId="4" applyFont="1" applyFill="1" applyBorder="1" applyAlignment="1">
      <alignment horizontal="right" vertical="center" wrapText="1"/>
    </xf>
    <xf numFmtId="0" fontId="103" fillId="0" borderId="0" xfId="4" applyNumberFormat="1" applyFont="1" applyFill="1" applyAlignment="1">
      <alignment vertical="center" wrapText="1"/>
    </xf>
    <xf numFmtId="0" fontId="103" fillId="0" borderId="0" xfId="4" applyNumberFormat="1" applyFont="1" applyFill="1" applyAlignment="1">
      <alignment horizontal="right" vertical="center" wrapText="1"/>
    </xf>
    <xf numFmtId="0" fontId="162" fillId="0" borderId="0" xfId="1625" applyFont="1" applyFill="1" applyBorder="1"/>
    <xf numFmtId="0" fontId="162" fillId="0" borderId="3" xfId="1625" applyFont="1" applyFill="1" applyBorder="1" applyAlignment="1">
      <alignment horizontal="left" vertical="center" wrapText="1"/>
    </xf>
    <xf numFmtId="0" fontId="155" fillId="0" borderId="3" xfId="1625" applyFont="1" applyFill="1" applyBorder="1" applyAlignment="1">
      <alignment horizontal="center" vertical="center" wrapText="1"/>
    </xf>
    <xf numFmtId="0" fontId="162" fillId="0" borderId="0" xfId="1625" applyFont="1" applyFill="1" applyBorder="1" applyAlignment="1">
      <alignment horizontal="left" wrapText="1"/>
    </xf>
    <xf numFmtId="0" fontId="155" fillId="0" borderId="0" xfId="1625" applyFont="1" applyFill="1" applyBorder="1" applyAlignment="1">
      <alignment horizontal="left" wrapText="1"/>
    </xf>
    <xf numFmtId="4" fontId="162" fillId="0" borderId="0" xfId="1625" applyNumberFormat="1" applyFont="1" applyFill="1" applyBorder="1" applyAlignment="1">
      <alignment horizontal="left" wrapText="1"/>
    </xf>
    <xf numFmtId="4" fontId="162" fillId="0" borderId="0" xfId="1625" applyNumberFormat="1" applyFont="1" applyFill="1" applyBorder="1" applyAlignment="1">
      <alignment horizontal="right"/>
    </xf>
    <xf numFmtId="4" fontId="162" fillId="0" borderId="2" xfId="1625" applyNumberFormat="1" applyFont="1" applyFill="1" applyBorder="1" applyAlignment="1">
      <alignment horizontal="left" wrapText="1"/>
    </xf>
    <xf numFmtId="4" fontId="162" fillId="0" borderId="2" xfId="1625" applyNumberFormat="1" applyFont="1" applyFill="1" applyBorder="1" applyAlignment="1">
      <alignment horizontal="right"/>
    </xf>
    <xf numFmtId="4" fontId="155" fillId="0" borderId="2" xfId="1625" applyNumberFormat="1" applyFont="1" applyFill="1" applyBorder="1" applyAlignment="1">
      <alignment horizontal="left" wrapText="1"/>
    </xf>
    <xf numFmtId="4" fontId="155" fillId="0" borderId="2" xfId="1625" applyNumberFormat="1" applyFont="1" applyFill="1" applyBorder="1" applyAlignment="1">
      <alignment horizontal="right"/>
    </xf>
    <xf numFmtId="0" fontId="162" fillId="0" borderId="26" xfId="1625" applyFont="1" applyFill="1" applyBorder="1" applyAlignment="1">
      <alignment horizontal="left" vertical="center" wrapText="1"/>
    </xf>
    <xf numFmtId="0" fontId="155" fillId="0" borderId="26" xfId="1625" applyFont="1" applyFill="1" applyBorder="1" applyAlignment="1">
      <alignment horizontal="center" vertical="center" wrapText="1"/>
    </xf>
    <xf numFmtId="4" fontId="162" fillId="100" borderId="0" xfId="1625" applyNumberFormat="1" applyFont="1" applyFill="1" applyBorder="1" applyAlignment="1">
      <alignment horizontal="left"/>
    </xf>
    <xf numFmtId="184" fontId="162" fillId="0" borderId="2" xfId="1625" applyNumberFormat="1" applyFont="1" applyFill="1" applyBorder="1" applyAlignment="1">
      <alignment horizontal="left" wrapText="1"/>
    </xf>
    <xf numFmtId="4" fontId="162" fillId="0" borderId="38" xfId="1625" applyNumberFormat="1" applyFont="1" applyFill="1" applyBorder="1" applyAlignment="1">
      <alignment horizontal="right"/>
    </xf>
    <xf numFmtId="0" fontId="155" fillId="0" borderId="38" xfId="1625" applyFont="1" applyFill="1" applyBorder="1" applyAlignment="1">
      <alignment horizontal="left" wrapText="1"/>
    </xf>
    <xf numFmtId="9" fontId="162" fillId="0" borderId="0" xfId="1626" applyFont="1" applyFill="1" applyBorder="1"/>
    <xf numFmtId="4" fontId="162" fillId="0" borderId="38" xfId="1625" applyNumberFormat="1" applyFont="1" applyFill="1" applyBorder="1" applyAlignment="1">
      <alignment horizontal="left" wrapText="1"/>
    </xf>
    <xf numFmtId="9" fontId="162" fillId="0" borderId="0" xfId="1626" applyFont="1" applyFill="1" applyBorder="1" applyAlignment="1">
      <alignment horizontal="left" wrapText="1"/>
    </xf>
    <xf numFmtId="4" fontId="162" fillId="0" borderId="38" xfId="1625" applyNumberFormat="1" applyFont="1" applyFill="1" applyBorder="1" applyAlignment="1">
      <alignment horizontal="left" vertical="center" wrapText="1"/>
    </xf>
    <xf numFmtId="4" fontId="162" fillId="0" borderId="38" xfId="1625" applyNumberFormat="1" applyFont="1" applyFill="1" applyBorder="1" applyAlignment="1">
      <alignment horizontal="right" vertical="center"/>
    </xf>
    <xf numFmtId="0" fontId="162" fillId="0" borderId="0" xfId="1625" applyFont="1" applyFill="1" applyBorder="1" applyAlignment="1">
      <alignment vertical="center"/>
    </xf>
    <xf numFmtId="4" fontId="162" fillId="0" borderId="0" xfId="1625" applyNumberFormat="1" applyFont="1" applyFill="1" applyBorder="1" applyAlignment="1">
      <alignment horizontal="left" vertical="center" wrapText="1"/>
    </xf>
    <xf numFmtId="4" fontId="162" fillId="0" borderId="0" xfId="1625" applyNumberFormat="1" applyFont="1" applyFill="1" applyBorder="1" applyAlignment="1">
      <alignment horizontal="right" vertical="center"/>
    </xf>
    <xf numFmtId="4" fontId="158" fillId="0" borderId="2" xfId="1625" applyNumberFormat="1" applyFont="1" applyFill="1" applyBorder="1" applyAlignment="1">
      <alignment horizontal="left" vertical="center" wrapText="1"/>
    </xf>
    <xf numFmtId="4" fontId="158" fillId="0" borderId="2" xfId="1625" applyNumberFormat="1" applyFont="1" applyFill="1" applyBorder="1" applyAlignment="1">
      <alignment horizontal="right" vertical="center"/>
    </xf>
    <xf numFmtId="0" fontId="162" fillId="0" borderId="1" xfId="1625" applyFont="1" applyFill="1" applyBorder="1" applyAlignment="1">
      <alignment horizontal="left" vertical="center" wrapText="1"/>
    </xf>
    <xf numFmtId="0" fontId="155" fillId="0" borderId="1" xfId="1625" applyFont="1" applyFill="1" applyBorder="1" applyAlignment="1">
      <alignment horizontal="center" vertical="center" wrapText="1"/>
    </xf>
    <xf numFmtId="0" fontId="155" fillId="0" borderId="0" xfId="1625" applyFont="1" applyFill="1" applyBorder="1" applyAlignment="1">
      <alignment horizontal="left"/>
    </xf>
    <xf numFmtId="0" fontId="173" fillId="0" borderId="0" xfId="1615" applyFont="1"/>
    <xf numFmtId="164" fontId="158" fillId="0" borderId="2" xfId="297" applyNumberFormat="1" applyFont="1" applyFill="1" applyBorder="1" applyAlignment="1">
      <alignment horizontal="right" vertical="center"/>
    </xf>
    <xf numFmtId="0" fontId="158" fillId="0" borderId="2" xfId="297" applyFont="1" applyFill="1" applyBorder="1" applyAlignment="1">
      <alignment horizontal="left" vertical="center"/>
    </xf>
    <xf numFmtId="164" fontId="162" fillId="0" borderId="0" xfId="297" applyNumberFormat="1" applyFont="1" applyFill="1" applyAlignment="1">
      <alignment horizontal="right" vertical="center"/>
    </xf>
    <xf numFmtId="0" fontId="162" fillId="0" borderId="0" xfId="297" applyFont="1" applyFill="1" applyAlignment="1">
      <alignment horizontal="left"/>
    </xf>
    <xf numFmtId="0" fontId="162" fillId="0" borderId="0" xfId="297" applyFont="1" applyFill="1" applyAlignment="1">
      <alignment horizontal="center"/>
    </xf>
    <xf numFmtId="164" fontId="162" fillId="0" borderId="0" xfId="297" applyNumberFormat="1" applyFont="1" applyFill="1" applyAlignment="1"/>
    <xf numFmtId="164" fontId="155" fillId="0" borderId="1" xfId="297" applyNumberFormat="1" applyFont="1" applyFill="1" applyBorder="1" applyAlignment="1">
      <alignment horizontal="right"/>
    </xf>
    <xf numFmtId="0" fontId="155" fillId="0" borderId="1" xfId="297" applyFont="1" applyFill="1" applyBorder="1" applyAlignment="1"/>
    <xf numFmtId="0" fontId="155" fillId="0" borderId="1" xfId="297" applyFont="1" applyFill="1" applyBorder="1" applyAlignment="1">
      <alignment horizontal="left"/>
    </xf>
    <xf numFmtId="0" fontId="162" fillId="0" borderId="0" xfId="297" applyFont="1" applyFill="1" applyAlignment="1"/>
    <xf numFmtId="49" fontId="162" fillId="0" borderId="0" xfId="297" applyNumberFormat="1" applyFont="1" applyFill="1" applyAlignment="1">
      <alignment horizontal="center"/>
    </xf>
    <xf numFmtId="49" fontId="155" fillId="0" borderId="26" xfId="297" applyNumberFormat="1" applyFont="1" applyFill="1" applyBorder="1" applyAlignment="1">
      <alignment horizontal="right" vertical="center" wrapText="1"/>
    </xf>
    <xf numFmtId="0" fontId="155" fillId="0" borderId="26" xfId="297" applyFont="1" applyFill="1" applyBorder="1" applyAlignment="1">
      <alignment vertical="center"/>
    </xf>
    <xf numFmtId="0" fontId="162" fillId="0" borderId="26" xfId="297" applyFont="1" applyFill="1" applyBorder="1" applyAlignment="1">
      <alignment vertical="center"/>
    </xf>
    <xf numFmtId="0" fontId="148" fillId="0" borderId="0" xfId="1615" applyFont="1"/>
    <xf numFmtId="0" fontId="107" fillId="0" borderId="0" xfId="0" applyFont="1" applyFill="1" applyBorder="1"/>
    <xf numFmtId="4" fontId="107" fillId="0" borderId="0" xfId="0" applyNumberFormat="1" applyFont="1" applyFill="1" applyBorder="1"/>
    <xf numFmtId="0" fontId="107" fillId="0" borderId="0" xfId="0" applyFont="1" applyFill="1" applyBorder="1" applyAlignment="1"/>
    <xf numFmtId="178" fontId="107" fillId="0" borderId="1" xfId="0" applyNumberFormat="1" applyFont="1" applyFill="1" applyBorder="1" applyAlignment="1">
      <alignment vertical="center"/>
    </xf>
    <xf numFmtId="0" fontId="107" fillId="0" borderId="1" xfId="0" applyFont="1" applyFill="1" applyBorder="1" applyAlignment="1">
      <alignment vertical="center"/>
    </xf>
    <xf numFmtId="14" fontId="107" fillId="0" borderId="1" xfId="0" applyNumberFormat="1" applyFont="1" applyFill="1" applyBorder="1" applyAlignment="1">
      <alignment vertical="center"/>
    </xf>
    <xf numFmtId="178" fontId="107" fillId="0" borderId="0" xfId="0" applyNumberFormat="1" applyFont="1" applyFill="1" applyBorder="1" applyAlignment="1">
      <alignment vertical="center"/>
    </xf>
    <xf numFmtId="14" fontId="107" fillId="0" borderId="0" xfId="0" applyNumberFormat="1" applyFont="1" applyFill="1" applyBorder="1" applyAlignment="1">
      <alignment vertical="center"/>
    </xf>
    <xf numFmtId="0" fontId="146" fillId="0" borderId="26" xfId="0" applyFont="1" applyFill="1" applyBorder="1" applyAlignment="1">
      <alignment horizontal="center" vertical="center" wrapText="1"/>
    </xf>
    <xf numFmtId="0" fontId="107" fillId="0" borderId="26" xfId="0" applyFont="1" applyFill="1" applyBorder="1" applyAlignment="1">
      <alignment horizontal="left" vertical="center" wrapText="1"/>
    </xf>
    <xf numFmtId="178" fontId="107" fillId="0" borderId="38" xfId="0" applyNumberFormat="1" applyFont="1" applyFill="1" applyBorder="1" applyAlignment="1">
      <alignment vertical="center"/>
    </xf>
    <xf numFmtId="14" fontId="107" fillId="0" borderId="38" xfId="0" applyNumberFormat="1" applyFont="1" applyFill="1" applyBorder="1" applyAlignment="1">
      <alignment vertical="center"/>
    </xf>
    <xf numFmtId="0" fontId="146" fillId="0" borderId="0" xfId="0" applyFont="1" applyFill="1" applyBorder="1"/>
    <xf numFmtId="0" fontId="146" fillId="0" borderId="0" xfId="0" applyFont="1" applyFill="1" applyBorder="1" applyAlignment="1">
      <alignment horizontal="left"/>
    </xf>
    <xf numFmtId="178" fontId="107" fillId="0" borderId="1" xfId="0" applyNumberFormat="1" applyFont="1" applyFill="1" applyBorder="1"/>
    <xf numFmtId="0" fontId="107" fillId="0" borderId="1" xfId="0" applyFont="1" applyFill="1" applyBorder="1"/>
    <xf numFmtId="164" fontId="107" fillId="0" borderId="1" xfId="0" applyNumberFormat="1" applyFont="1" applyFill="1" applyBorder="1"/>
    <xf numFmtId="14" fontId="107" fillId="0" borderId="1" xfId="0" applyNumberFormat="1" applyFont="1" applyFill="1" applyBorder="1"/>
    <xf numFmtId="178" fontId="107" fillId="0" borderId="0" xfId="0" applyNumberFormat="1" applyFont="1" applyFill="1" applyBorder="1"/>
    <xf numFmtId="14" fontId="107" fillId="0" borderId="0" xfId="0" applyNumberFormat="1" applyFont="1" applyFill="1" applyBorder="1"/>
    <xf numFmtId="0" fontId="104" fillId="0" borderId="0" xfId="0" applyFont="1" applyFill="1" applyBorder="1" applyAlignment="1">
      <alignment vertical="center"/>
    </xf>
    <xf numFmtId="0" fontId="104" fillId="0" borderId="1" xfId="0" applyFont="1" applyFill="1" applyBorder="1" applyAlignment="1">
      <alignment vertical="center"/>
    </xf>
    <xf numFmtId="0" fontId="107" fillId="0" borderId="0" xfId="0" applyFont="1" applyFill="1" applyBorder="1" applyAlignment="1">
      <alignment horizontal="right"/>
    </xf>
    <xf numFmtId="0" fontId="107" fillId="0" borderId="0" xfId="0" applyFont="1" applyFill="1" applyBorder="1" applyAlignment="1">
      <alignment vertical="top" wrapText="1"/>
    </xf>
    <xf numFmtId="0" fontId="174" fillId="0" borderId="0" xfId="0" applyFont="1" applyFill="1" applyBorder="1" applyAlignment="1">
      <alignment vertical="center"/>
    </xf>
    <xf numFmtId="0" fontId="174" fillId="0" borderId="1" xfId="0" applyFont="1" applyFill="1" applyBorder="1" applyAlignment="1">
      <alignment vertical="center"/>
    </xf>
    <xf numFmtId="0" fontId="107" fillId="0" borderId="0" xfId="0" applyFont="1" applyFill="1" applyBorder="1" applyAlignment="1">
      <alignment wrapText="1"/>
    </xf>
    <xf numFmtId="17" fontId="107" fillId="0" borderId="0" xfId="0" applyNumberFormat="1" applyFont="1" applyFill="1" applyBorder="1" applyAlignment="1">
      <alignment vertical="center"/>
    </xf>
    <xf numFmtId="17" fontId="107" fillId="0" borderId="0" xfId="0" applyNumberFormat="1" applyFont="1" applyFill="1" applyBorder="1" applyAlignment="1">
      <alignment horizontal="right" vertical="center"/>
    </xf>
    <xf numFmtId="4" fontId="107" fillId="0" borderId="0" xfId="0" applyNumberFormat="1" applyFont="1" applyFill="1" applyBorder="1" applyAlignment="1">
      <alignment vertical="center"/>
    </xf>
    <xf numFmtId="0" fontId="104" fillId="0" borderId="0" xfId="0" applyFont="1" applyAlignment="1">
      <alignment vertical="center"/>
    </xf>
    <xf numFmtId="0" fontId="104" fillId="0" borderId="0" xfId="0" applyFont="1" applyFill="1" applyAlignment="1">
      <alignment vertical="center"/>
    </xf>
    <xf numFmtId="0" fontId="175" fillId="0" borderId="0" xfId="0" applyFont="1" applyFill="1" applyBorder="1" applyAlignment="1">
      <alignment vertical="center"/>
    </xf>
    <xf numFmtId="14" fontId="104" fillId="0" borderId="0" xfId="0" applyNumberFormat="1" applyFont="1" applyFill="1" applyBorder="1" applyAlignment="1">
      <alignment vertical="center"/>
    </xf>
    <xf numFmtId="14" fontId="104" fillId="0" borderId="1" xfId="0" applyNumberFormat="1" applyFont="1" applyFill="1" applyBorder="1" applyAlignment="1">
      <alignment vertical="center"/>
    </xf>
    <xf numFmtId="184" fontId="104" fillId="0" borderId="1" xfId="0" applyNumberFormat="1" applyFont="1" applyFill="1" applyBorder="1" applyAlignment="1">
      <alignment vertical="center"/>
    </xf>
    <xf numFmtId="0" fontId="175" fillId="0" borderId="1" xfId="0" applyFont="1" applyFill="1" applyBorder="1" applyAlignment="1">
      <alignment vertical="center"/>
    </xf>
    <xf numFmtId="9" fontId="175" fillId="0" borderId="0" xfId="0" applyNumberFormat="1" applyFont="1" applyFill="1" applyBorder="1" applyAlignment="1">
      <alignment vertical="center"/>
    </xf>
    <xf numFmtId="17" fontId="175" fillId="0" borderId="0" xfId="0" applyNumberFormat="1" applyFont="1" applyFill="1" applyBorder="1" applyAlignment="1">
      <alignment vertical="center"/>
    </xf>
    <xf numFmtId="178" fontId="175" fillId="0" borderId="0" xfId="0" applyNumberFormat="1" applyFont="1" applyFill="1" applyBorder="1" applyAlignment="1">
      <alignment vertical="center"/>
    </xf>
    <xf numFmtId="14" fontId="175" fillId="0" borderId="0" xfId="0" applyNumberFormat="1" applyFont="1" applyFill="1" applyBorder="1" applyAlignment="1">
      <alignment vertical="center"/>
    </xf>
    <xf numFmtId="0" fontId="175" fillId="0" borderId="0" xfId="0" applyFont="1" applyFill="1" applyBorder="1"/>
    <xf numFmtId="0" fontId="176" fillId="0" borderId="0" xfId="0" applyFont="1" applyFill="1" applyBorder="1" applyAlignment="1"/>
    <xf numFmtId="0" fontId="146" fillId="0" borderId="0" xfId="0" applyFont="1" applyFill="1" applyBorder="1" applyAlignment="1">
      <alignment horizontal="right"/>
    </xf>
    <xf numFmtId="0" fontId="104" fillId="0" borderId="0" xfId="0" applyFont="1" applyFill="1" applyBorder="1"/>
    <xf numFmtId="14" fontId="104" fillId="0" borderId="0" xfId="0" applyNumberFormat="1" applyFont="1" applyFill="1" applyBorder="1"/>
    <xf numFmtId="0" fontId="107" fillId="0" borderId="0" xfId="0" applyFont="1" applyFill="1" applyBorder="1" applyAlignment="1">
      <alignment horizontal="right" vertical="center" wrapText="1"/>
    </xf>
    <xf numFmtId="0" fontId="104" fillId="0" borderId="0" xfId="0" applyFont="1" applyFill="1" applyBorder="1" applyAlignment="1">
      <alignment horizontal="right" vertical="center"/>
    </xf>
    <xf numFmtId="0" fontId="107" fillId="0" borderId="0" xfId="0" applyFont="1" applyFill="1" applyBorder="1" applyAlignment="1">
      <alignment horizontal="right" vertical="center"/>
    </xf>
    <xf numFmtId="10" fontId="107" fillId="0" borderId="0" xfId="0" applyNumberFormat="1" applyFont="1" applyFill="1" applyBorder="1" applyAlignment="1">
      <alignment vertical="center"/>
    </xf>
    <xf numFmtId="9" fontId="107" fillId="0" borderId="0" xfId="0" applyNumberFormat="1" applyFont="1" applyFill="1" applyBorder="1"/>
    <xf numFmtId="9" fontId="107" fillId="0" borderId="1" xfId="0" applyNumberFormat="1" applyFont="1" applyFill="1" applyBorder="1" applyAlignment="1">
      <alignment vertical="center"/>
    </xf>
    <xf numFmtId="9" fontId="107" fillId="0" borderId="0" xfId="0" applyNumberFormat="1" applyFont="1" applyFill="1" applyBorder="1" applyAlignment="1">
      <alignment vertical="center"/>
    </xf>
    <xf numFmtId="184" fontId="107" fillId="0" borderId="0" xfId="0" applyNumberFormat="1" applyFont="1" applyFill="1" applyBorder="1"/>
    <xf numFmtId="0" fontId="105" fillId="0" borderId="1" xfId="0" applyFont="1" applyFill="1" applyBorder="1" applyAlignment="1">
      <alignment horizontal="left" vertical="center"/>
    </xf>
    <xf numFmtId="164" fontId="107" fillId="0" borderId="1" xfId="0" applyNumberFormat="1" applyFont="1" applyFill="1" applyBorder="1" applyAlignment="1">
      <alignment horizontal="right" vertical="center"/>
    </xf>
    <xf numFmtId="4" fontId="107" fillId="0" borderId="0" xfId="0" applyNumberFormat="1" applyFont="1"/>
    <xf numFmtId="164" fontId="107" fillId="0" borderId="0" xfId="0" applyNumberFormat="1" applyFont="1" applyFill="1" applyBorder="1" applyAlignment="1">
      <alignment horizontal="right" vertical="center"/>
    </xf>
    <xf numFmtId="184" fontId="107" fillId="0" borderId="0" xfId="0" applyNumberFormat="1" applyFont="1"/>
    <xf numFmtId="1" fontId="107" fillId="0" borderId="0" xfId="0" applyNumberFormat="1" applyFont="1" applyAlignment="1">
      <alignment vertical="center"/>
    </xf>
    <xf numFmtId="4" fontId="107" fillId="0" borderId="0" xfId="0" applyNumberFormat="1" applyFont="1" applyAlignment="1">
      <alignment vertical="center"/>
    </xf>
    <xf numFmtId="0" fontId="107" fillId="0" borderId="26" xfId="0" applyFont="1" applyFill="1" applyBorder="1" applyAlignment="1">
      <alignment horizontal="left" wrapText="1"/>
    </xf>
    <xf numFmtId="0" fontId="151" fillId="53" borderId="0" xfId="1628" applyFont="1" applyFill="1"/>
    <xf numFmtId="189" fontId="151" fillId="53" borderId="0" xfId="1628" applyNumberFormat="1" applyFont="1" applyFill="1"/>
    <xf numFmtId="164" fontId="151" fillId="53" borderId="0" xfId="1628" applyNumberFormat="1" applyFont="1" applyFill="1"/>
    <xf numFmtId="0" fontId="151" fillId="53" borderId="47" xfId="1628" applyFont="1" applyFill="1" applyBorder="1"/>
    <xf numFmtId="0" fontId="148" fillId="53" borderId="2" xfId="1628" applyFont="1" applyFill="1" applyBorder="1" applyAlignment="1">
      <alignment horizontal="left" vertical="center"/>
    </xf>
    <xf numFmtId="0" fontId="148" fillId="94" borderId="2" xfId="1628" applyFont="1" applyFill="1" applyBorder="1" applyAlignment="1">
      <alignment horizontal="left" vertical="center"/>
    </xf>
    <xf numFmtId="0" fontId="148" fillId="94" borderId="0" xfId="1628" applyNumberFormat="1" applyFont="1" applyFill="1" applyBorder="1" applyAlignment="1">
      <alignment horizontal="center" vertical="center" wrapText="1"/>
    </xf>
    <xf numFmtId="0" fontId="103" fillId="94" borderId="0" xfId="284" applyFont="1" applyFill="1" applyBorder="1" applyAlignment="1">
      <alignment horizontal="center" vertical="center" wrapText="1"/>
    </xf>
    <xf numFmtId="0" fontId="148" fillId="94" borderId="3" xfId="1628" applyFont="1" applyFill="1" applyBorder="1" applyAlignment="1">
      <alignment horizontal="center" vertical="center" wrapText="1"/>
    </xf>
    <xf numFmtId="0" fontId="151" fillId="53" borderId="3" xfId="1628" applyFont="1" applyFill="1" applyBorder="1"/>
    <xf numFmtId="0" fontId="151" fillId="53" borderId="0" xfId="1628" applyFont="1" applyFill="1" applyAlignment="1">
      <alignment vertical="center"/>
    </xf>
    <xf numFmtId="0" fontId="158" fillId="53" borderId="1" xfId="1628" applyFont="1" applyFill="1" applyBorder="1" applyAlignment="1">
      <alignment vertical="center"/>
    </xf>
    <xf numFmtId="164" fontId="158" fillId="53" borderId="1" xfId="1628" applyNumberFormat="1" applyFont="1" applyFill="1" applyBorder="1" applyAlignment="1">
      <alignment vertical="center"/>
    </xf>
    <xf numFmtId="189" fontId="158" fillId="53" borderId="0" xfId="1628" applyNumberFormat="1" applyFont="1" applyFill="1" applyBorder="1" applyAlignment="1">
      <alignment horizontal="right" vertical="center"/>
    </xf>
    <xf numFmtId="0" fontId="178" fillId="53" borderId="0" xfId="1628" applyFont="1" applyFill="1" applyAlignment="1">
      <alignment vertical="center"/>
    </xf>
    <xf numFmtId="164" fontId="158" fillId="53" borderId="0" xfId="1628" applyNumberFormat="1" applyFont="1" applyFill="1" applyBorder="1" applyAlignment="1">
      <alignment vertical="center"/>
    </xf>
    <xf numFmtId="0" fontId="151" fillId="53" borderId="0" xfId="1628" applyFont="1" applyFill="1" applyAlignment="1">
      <alignment horizontal="left" vertical="center" indent="2"/>
    </xf>
    <xf numFmtId="164" fontId="151" fillId="53" borderId="0" xfId="1628" applyNumberFormat="1" applyFont="1" applyFill="1" applyAlignment="1">
      <alignment vertical="center"/>
    </xf>
    <xf numFmtId="189" fontId="151" fillId="53" borderId="2" xfId="1628" applyNumberFormat="1" applyFont="1" applyFill="1" applyBorder="1" applyAlignment="1">
      <alignment horizontal="right" vertical="center"/>
    </xf>
    <xf numFmtId="0" fontId="151" fillId="53" borderId="2" xfId="1628" applyFont="1" applyFill="1" applyBorder="1" applyAlignment="1">
      <alignment vertical="center"/>
    </xf>
    <xf numFmtId="164" fontId="151" fillId="53" borderId="2" xfId="1628" applyNumberFormat="1" applyFont="1" applyFill="1" applyBorder="1" applyAlignment="1">
      <alignment vertical="center"/>
    </xf>
    <xf numFmtId="0" fontId="158" fillId="53" borderId="2" xfId="1628" applyFont="1" applyFill="1" applyBorder="1" applyAlignment="1">
      <alignment vertical="center"/>
    </xf>
    <xf numFmtId="164" fontId="158" fillId="53" borderId="2" xfId="1628" applyNumberFormat="1" applyFont="1" applyFill="1" applyBorder="1" applyAlignment="1">
      <alignment vertical="center"/>
    </xf>
    <xf numFmtId="189" fontId="158" fillId="53" borderId="2" xfId="1628" applyNumberFormat="1" applyFont="1" applyFill="1" applyBorder="1" applyAlignment="1">
      <alignment horizontal="right" vertical="center"/>
    </xf>
    <xf numFmtId="0" fontId="178" fillId="53" borderId="2" xfId="1628" applyFont="1" applyFill="1" applyBorder="1" applyAlignment="1">
      <alignment vertical="center"/>
    </xf>
    <xf numFmtId="0" fontId="148" fillId="53" borderId="2" xfId="1628" applyFont="1" applyFill="1" applyBorder="1" applyAlignment="1">
      <alignment horizontal="left" vertical="center" indent="1"/>
    </xf>
    <xf numFmtId="164" fontId="148" fillId="53" borderId="2" xfId="1628" applyNumberFormat="1" applyFont="1" applyFill="1" applyBorder="1" applyAlignment="1">
      <alignment vertical="center"/>
    </xf>
    <xf numFmtId="189" fontId="148" fillId="53" borderId="1" xfId="1628" applyNumberFormat="1" applyFont="1" applyFill="1" applyBorder="1" applyAlignment="1">
      <alignment horizontal="right" vertical="center"/>
    </xf>
    <xf numFmtId="164" fontId="148" fillId="53" borderId="1" xfId="1628" applyNumberFormat="1" applyFont="1" applyFill="1" applyBorder="1" applyAlignment="1">
      <alignment vertical="center"/>
    </xf>
    <xf numFmtId="189" fontId="151" fillId="53" borderId="0" xfId="1628" applyNumberFormat="1" applyFont="1" applyFill="1" applyAlignment="1">
      <alignment horizontal="right" vertical="center"/>
    </xf>
    <xf numFmtId="0" fontId="151" fillId="53" borderId="0" xfId="1628" applyFont="1" applyFill="1" applyAlignment="1">
      <alignment horizontal="left" vertical="center" indent="4"/>
    </xf>
    <xf numFmtId="0" fontId="148" fillId="53" borderId="1" xfId="1628" applyFont="1" applyFill="1" applyBorder="1" applyAlignment="1">
      <alignment horizontal="left" vertical="center" indent="1"/>
    </xf>
    <xf numFmtId="0" fontId="151" fillId="53" borderId="0" xfId="1628" applyFont="1" applyFill="1" applyBorder="1" applyAlignment="1">
      <alignment vertical="center"/>
    </xf>
    <xf numFmtId="0" fontId="151" fillId="53" borderId="0" xfId="1628" applyFont="1" applyFill="1" applyAlignment="1">
      <alignment horizontal="left" vertical="center"/>
    </xf>
    <xf numFmtId="0" fontId="178" fillId="53" borderId="1" xfId="1628" applyFont="1" applyFill="1" applyBorder="1" applyAlignment="1">
      <alignment vertical="center"/>
    </xf>
    <xf numFmtId="189" fontId="151" fillId="53" borderId="0" xfId="1628" applyNumberFormat="1" applyFont="1" applyFill="1" applyAlignment="1">
      <alignment vertical="center"/>
    </xf>
    <xf numFmtId="0" fontId="148" fillId="53" borderId="0" xfId="1628" applyNumberFormat="1" applyFont="1" applyFill="1" applyBorder="1" applyAlignment="1">
      <alignment horizontal="center" vertical="center" wrapText="1"/>
    </xf>
    <xf numFmtId="0" fontId="148" fillId="53" borderId="3" xfId="1628" applyFont="1" applyFill="1" applyBorder="1" applyAlignment="1">
      <alignment horizontal="center" vertical="center" wrapText="1"/>
    </xf>
    <xf numFmtId="0" fontId="148" fillId="53" borderId="1" xfId="1628" applyFont="1" applyFill="1" applyBorder="1" applyAlignment="1">
      <alignment vertical="center"/>
    </xf>
    <xf numFmtId="0" fontId="163" fillId="53" borderId="0" xfId="1628" applyFont="1" applyFill="1" applyAlignment="1">
      <alignment horizontal="left" vertical="center" indent="3"/>
    </xf>
    <xf numFmtId="164" fontId="163" fillId="53" borderId="0" xfId="1628" applyNumberFormat="1" applyFont="1" applyFill="1" applyAlignment="1">
      <alignment vertical="center"/>
    </xf>
    <xf numFmtId="189" fontId="163" fillId="53" borderId="0" xfId="1628" applyNumberFormat="1" applyFont="1" applyFill="1" applyAlignment="1">
      <alignment horizontal="right" vertical="center"/>
    </xf>
    <xf numFmtId="0" fontId="163" fillId="53" borderId="0" xfId="1628" applyFont="1" applyFill="1" applyAlignment="1">
      <alignment vertical="center"/>
    </xf>
    <xf numFmtId="0" fontId="148" fillId="97" borderId="0" xfId="1628" applyFont="1" applyFill="1" applyAlignment="1">
      <alignment horizontal="left" vertical="center" indent="1"/>
    </xf>
    <xf numFmtId="164" fontId="148" fillId="97" borderId="0" xfId="1628" applyNumberFormat="1" applyFont="1" applyFill="1" applyAlignment="1">
      <alignment vertical="center"/>
    </xf>
    <xf numFmtId="164" fontId="148" fillId="99" borderId="0" xfId="1628" applyNumberFormat="1" applyFont="1" applyFill="1" applyAlignment="1">
      <alignment vertical="center"/>
    </xf>
    <xf numFmtId="189" fontId="148" fillId="99" borderId="0" xfId="1628" applyNumberFormat="1" applyFont="1" applyFill="1" applyAlignment="1">
      <alignment horizontal="right" vertical="center"/>
    </xf>
    <xf numFmtId="0" fontId="148" fillId="53" borderId="0" xfId="1628" applyFont="1" applyFill="1" applyAlignment="1">
      <alignment vertical="center"/>
    </xf>
    <xf numFmtId="189" fontId="151" fillId="99" borderId="0" xfId="1628" applyNumberFormat="1" applyFont="1" applyFill="1" applyAlignment="1">
      <alignment horizontal="right" vertical="center"/>
    </xf>
    <xf numFmtId="0" fontId="151" fillId="97" borderId="0" xfId="1628" applyFont="1" applyFill="1" applyAlignment="1">
      <alignment horizontal="left" vertical="center" indent="2"/>
    </xf>
    <xf numFmtId="164" fontId="151" fillId="97" borderId="0" xfId="1628" applyNumberFormat="1" applyFont="1" applyFill="1" applyAlignment="1">
      <alignment vertical="center"/>
    </xf>
    <xf numFmtId="164" fontId="151" fillId="99" borderId="0" xfId="1628" applyNumberFormat="1" applyFont="1" applyFill="1" applyAlignment="1">
      <alignment vertical="center"/>
    </xf>
    <xf numFmtId="0" fontId="163" fillId="97" borderId="0" xfId="1628" applyFont="1" applyFill="1" applyAlignment="1">
      <alignment horizontal="left" vertical="center" indent="3"/>
    </xf>
    <xf numFmtId="164" fontId="163" fillId="97" borderId="0" xfId="1628" applyNumberFormat="1" applyFont="1" applyFill="1" applyAlignment="1">
      <alignment vertical="center"/>
    </xf>
    <xf numFmtId="164" fontId="163" fillId="99" borderId="0" xfId="1628" applyNumberFormat="1" applyFont="1" applyFill="1" applyAlignment="1">
      <alignment vertical="center"/>
    </xf>
    <xf numFmtId="189" fontId="163" fillId="99" borderId="0" xfId="1628" applyNumberFormat="1" applyFont="1" applyFill="1" applyAlignment="1">
      <alignment horizontal="right" vertical="center"/>
    </xf>
    <xf numFmtId="0" fontId="163" fillId="53" borderId="0" xfId="1628" applyFont="1" applyFill="1" applyBorder="1" applyAlignment="1">
      <alignment vertical="center"/>
    </xf>
    <xf numFmtId="0" fontId="148" fillId="96" borderId="1" xfId="1628" applyFont="1" applyFill="1" applyBorder="1" applyAlignment="1">
      <alignment horizontal="left" vertical="center" indent="1"/>
    </xf>
    <xf numFmtId="164" fontId="148" fillId="96" borderId="1" xfId="1628" applyNumberFormat="1" applyFont="1" applyFill="1" applyBorder="1" applyAlignment="1">
      <alignment vertical="center"/>
    </xf>
    <xf numFmtId="164" fontId="148" fillId="97" borderId="1" xfId="1628" applyNumberFormat="1" applyFont="1" applyFill="1" applyBorder="1" applyAlignment="1">
      <alignment vertical="center"/>
    </xf>
    <xf numFmtId="189" fontId="148" fillId="97" borderId="1" xfId="1628" applyNumberFormat="1" applyFont="1" applyFill="1" applyBorder="1" applyAlignment="1">
      <alignment horizontal="right" vertical="center"/>
    </xf>
    <xf numFmtId="189" fontId="148" fillId="97" borderId="2" xfId="1628" applyNumberFormat="1" applyFont="1" applyFill="1" applyBorder="1" applyAlignment="1">
      <alignment horizontal="right" vertical="center"/>
    </xf>
    <xf numFmtId="0" fontId="148" fillId="96" borderId="2" xfId="1628" applyFont="1" applyFill="1" applyBorder="1" applyAlignment="1">
      <alignment vertical="center"/>
    </xf>
    <xf numFmtId="164" fontId="148" fillId="96" borderId="2" xfId="1628" applyNumberFormat="1" applyFont="1" applyFill="1" applyBorder="1" applyAlignment="1">
      <alignment vertical="center"/>
    </xf>
    <xf numFmtId="164" fontId="148" fillId="97" borderId="2" xfId="1628" applyNumberFormat="1" applyFont="1" applyFill="1" applyBorder="1" applyAlignment="1">
      <alignment vertical="center"/>
    </xf>
    <xf numFmtId="0" fontId="151" fillId="97" borderId="0" xfId="1628" applyFont="1" applyFill="1" applyAlignment="1">
      <alignment horizontal="left" vertical="center" indent="1"/>
    </xf>
    <xf numFmtId="0" fontId="163" fillId="97" borderId="0" xfId="1628" applyFont="1" applyFill="1" applyAlignment="1">
      <alignment horizontal="left" vertical="center" indent="2"/>
    </xf>
    <xf numFmtId="0" fontId="151" fillId="53" borderId="1" xfId="1628" applyFont="1" applyFill="1" applyBorder="1" applyAlignment="1">
      <alignment vertical="center"/>
    </xf>
    <xf numFmtId="0" fontId="104" fillId="0" borderId="0" xfId="4" applyFont="1" applyFill="1" applyAlignment="1">
      <alignment horizontal="center"/>
    </xf>
    <xf numFmtId="164" fontId="104" fillId="0" borderId="0" xfId="4" applyNumberFormat="1" applyFont="1" applyFill="1" applyBorder="1"/>
    <xf numFmtId="0" fontId="179" fillId="0" borderId="0" xfId="4" applyFont="1" applyFill="1" applyAlignment="1">
      <alignment horizontal="left"/>
    </xf>
    <xf numFmtId="164" fontId="180" fillId="0" borderId="0" xfId="4" applyNumberFormat="1" applyFont="1" applyFill="1" applyAlignment="1">
      <alignment horizontal="right" vertical="center" wrapText="1"/>
    </xf>
    <xf numFmtId="164" fontId="165" fillId="0" borderId="2" xfId="4" applyNumberFormat="1" applyFont="1" applyFill="1" applyBorder="1" applyAlignment="1">
      <alignment horizontal="right" vertical="center" wrapText="1"/>
    </xf>
    <xf numFmtId="0" fontId="165" fillId="0" borderId="2" xfId="4" applyFont="1" applyFill="1" applyBorder="1" applyAlignment="1">
      <alignment horizontal="left" vertical="center" wrapText="1"/>
    </xf>
    <xf numFmtId="0" fontId="165" fillId="0" borderId="2" xfId="4" applyFont="1" applyFill="1" applyBorder="1" applyAlignment="1">
      <alignment horizontal="left" vertical="center"/>
    </xf>
    <xf numFmtId="164" fontId="102" fillId="0" borderId="0" xfId="4" applyNumberFormat="1" applyFont="1" applyFill="1" applyAlignment="1">
      <alignment vertical="center" wrapText="1"/>
    </xf>
    <xf numFmtId="0" fontId="102" fillId="0" borderId="0" xfId="4" applyFont="1" applyFill="1" applyAlignment="1">
      <alignment horizontal="left" vertical="center" wrapText="1"/>
    </xf>
    <xf numFmtId="0" fontId="102" fillId="0" borderId="0" xfId="4" applyFont="1" applyFill="1" applyAlignment="1">
      <alignment horizontal="center" vertical="center" wrapText="1"/>
    </xf>
    <xf numFmtId="164" fontId="181" fillId="0" borderId="0" xfId="4" applyNumberFormat="1" applyFont="1" applyFill="1" applyAlignment="1">
      <alignment horizontal="right" wrapText="1"/>
    </xf>
    <xf numFmtId="164" fontId="170" fillId="0" borderId="1" xfId="4" applyNumberFormat="1" applyFont="1" applyFill="1" applyBorder="1" applyAlignment="1">
      <alignment vertical="center" wrapText="1"/>
    </xf>
    <xf numFmtId="0" fontId="170" fillId="0" borderId="1" xfId="4" applyFont="1" applyFill="1" applyBorder="1" applyAlignment="1">
      <alignment vertical="center"/>
    </xf>
    <xf numFmtId="0" fontId="170" fillId="0" borderId="1" xfId="4" applyFont="1" applyFill="1" applyBorder="1" applyAlignment="1">
      <alignment horizontal="left" vertical="center"/>
    </xf>
    <xf numFmtId="0" fontId="102" fillId="0" borderId="0" xfId="4" applyFont="1" applyFill="1" applyAlignment="1">
      <alignment vertical="center" wrapText="1"/>
    </xf>
    <xf numFmtId="49" fontId="102" fillId="0" borderId="0" xfId="4" applyNumberFormat="1" applyFont="1" applyFill="1" applyAlignment="1">
      <alignment horizontal="center" vertical="center" wrapText="1"/>
    </xf>
    <xf numFmtId="164" fontId="170" fillId="0" borderId="24" xfId="4" applyNumberFormat="1" applyFont="1" applyFill="1" applyBorder="1" applyAlignment="1">
      <alignment vertical="center" wrapText="1"/>
    </xf>
    <xf numFmtId="0" fontId="170" fillId="0" borderId="24" xfId="4" applyFont="1" applyFill="1" applyBorder="1" applyAlignment="1">
      <alignment vertical="center"/>
    </xf>
    <xf numFmtId="0" fontId="170" fillId="0" borderId="24" xfId="4" applyFont="1" applyFill="1" applyBorder="1" applyAlignment="1">
      <alignment horizontal="left" vertical="center"/>
    </xf>
    <xf numFmtId="0" fontId="182" fillId="0" borderId="0" xfId="4" applyFont="1" applyFill="1"/>
    <xf numFmtId="0" fontId="182" fillId="0" borderId="0" xfId="4" applyFont="1" applyFill="1" applyBorder="1"/>
    <xf numFmtId="0" fontId="182" fillId="0" borderId="0" xfId="4" applyFont="1" applyFill="1" applyBorder="1" applyAlignment="1">
      <alignment vertical="center"/>
    </xf>
    <xf numFmtId="0" fontId="182" fillId="0" borderId="0" xfId="4" applyFont="1" applyFill="1" applyBorder="1" applyAlignment="1">
      <alignment vertical="center" wrapText="1"/>
    </xf>
    <xf numFmtId="49" fontId="170" fillId="0" borderId="26" xfId="4" applyNumberFormat="1" applyFont="1" applyFill="1" applyBorder="1" applyAlignment="1">
      <alignment horizontal="right" vertical="center" wrapText="1"/>
    </xf>
    <xf numFmtId="0" fontId="170" fillId="0" borderId="26" xfId="4" applyFont="1" applyFill="1" applyBorder="1" applyAlignment="1">
      <alignment vertical="center" wrapText="1"/>
    </xf>
    <xf numFmtId="0" fontId="102" fillId="0" borderId="26" xfId="4" applyFont="1" applyFill="1" applyBorder="1" applyAlignment="1">
      <alignment vertical="center"/>
    </xf>
    <xf numFmtId="0" fontId="102" fillId="0" borderId="0" xfId="4" applyFont="1" applyFill="1"/>
    <xf numFmtId="49" fontId="103" fillId="0" borderId="0" xfId="4" applyNumberFormat="1" applyFont="1" applyFill="1" applyAlignment="1">
      <alignment vertical="top"/>
    </xf>
    <xf numFmtId="0" fontId="104" fillId="0" borderId="0" xfId="1629" applyFont="1" applyFill="1" applyBorder="1"/>
    <xf numFmtId="0" fontId="104" fillId="0" borderId="0" xfId="1629" applyFont="1" applyFill="1" applyBorder="1" applyAlignment="1">
      <alignment wrapText="1"/>
    </xf>
    <xf numFmtId="4" fontId="104" fillId="0" borderId="0" xfId="1629" applyNumberFormat="1" applyFont="1" applyFill="1" applyBorder="1"/>
    <xf numFmtId="0" fontId="104" fillId="0" borderId="0" xfId="1629" applyFont="1" applyFill="1" applyBorder="1" applyAlignment="1">
      <alignment vertical="center"/>
    </xf>
    <xf numFmtId="4" fontId="104" fillId="0" borderId="0" xfId="1629" applyNumberFormat="1" applyFont="1" applyFill="1" applyBorder="1" applyAlignment="1">
      <alignment vertical="center"/>
    </xf>
    <xf numFmtId="4" fontId="105" fillId="0" borderId="0" xfId="1630" applyNumberFormat="1" applyFont="1" applyFill="1" applyBorder="1" applyAlignment="1">
      <alignment horizontal="right" vertical="center"/>
    </xf>
    <xf numFmtId="0" fontId="104" fillId="0" borderId="0" xfId="1629" applyFont="1" applyFill="1" applyBorder="1" applyAlignment="1">
      <alignment vertical="center" wrapText="1"/>
    </xf>
    <xf numFmtId="164" fontId="105" fillId="0" borderId="2" xfId="1630" applyNumberFormat="1" applyFont="1" applyFill="1" applyBorder="1" applyAlignment="1">
      <alignment horizontal="right" vertical="center"/>
    </xf>
    <xf numFmtId="4" fontId="105" fillId="0" borderId="2" xfId="1630" applyNumberFormat="1" applyFont="1" applyFill="1" applyBorder="1" applyAlignment="1">
      <alignment horizontal="right" vertical="center"/>
    </xf>
    <xf numFmtId="0" fontId="105" fillId="0" borderId="2" xfId="1630" applyFont="1" applyFill="1" applyBorder="1" applyAlignment="1">
      <alignment horizontal="left" vertical="center"/>
    </xf>
    <xf numFmtId="164" fontId="104" fillId="0" borderId="0" xfId="1630" applyNumberFormat="1" applyFont="1" applyFill="1" applyBorder="1" applyAlignment="1">
      <alignment horizontal="right" vertical="center"/>
    </xf>
    <xf numFmtId="164" fontId="103" fillId="0" borderId="0" xfId="1630" applyNumberFormat="1" applyFont="1" applyFill="1" applyBorder="1" applyAlignment="1">
      <alignment horizontal="right" vertical="center"/>
    </xf>
    <xf numFmtId="4" fontId="104" fillId="0" borderId="0" xfId="1630" applyNumberFormat="1" applyFont="1" applyFill="1" applyBorder="1" applyAlignment="1">
      <alignment horizontal="right" vertical="center"/>
    </xf>
    <xf numFmtId="0" fontId="104" fillId="0" borderId="0" xfId="1630" applyFont="1" applyFill="1" applyBorder="1" applyAlignment="1">
      <alignment horizontal="left" vertical="center"/>
    </xf>
    <xf numFmtId="164" fontId="103" fillId="0" borderId="1" xfId="1630" applyNumberFormat="1" applyFont="1" applyFill="1" applyBorder="1" applyAlignment="1">
      <alignment horizontal="right" vertical="center"/>
    </xf>
    <xf numFmtId="4" fontId="103" fillId="0" borderId="1" xfId="1630" applyNumberFormat="1" applyFont="1" applyFill="1" applyBorder="1" applyAlignment="1">
      <alignment horizontal="right" vertical="center"/>
    </xf>
    <xf numFmtId="0" fontId="104" fillId="0" borderId="0" xfId="1630" applyFont="1" applyFill="1" applyBorder="1" applyAlignment="1">
      <alignment horizontal="left" vertical="center" wrapText="1"/>
    </xf>
    <xf numFmtId="0" fontId="104" fillId="0" borderId="0" xfId="1630" applyFont="1" applyFill="1" applyBorder="1" applyAlignment="1">
      <alignment vertical="center"/>
    </xf>
    <xf numFmtId="0" fontId="104" fillId="0" borderId="0" xfId="1630" applyFont="1" applyFill="1" applyBorder="1" applyAlignment="1">
      <alignment vertical="center" wrapText="1"/>
    </xf>
    <xf numFmtId="191" fontId="104" fillId="0" borderId="0" xfId="1630" applyNumberFormat="1" applyFont="1" applyFill="1" applyBorder="1" applyAlignment="1">
      <alignment horizontal="left" vertical="center"/>
    </xf>
    <xf numFmtId="164" fontId="103" fillId="0" borderId="24" xfId="1630" applyNumberFormat="1" applyFont="1" applyFill="1" applyBorder="1" applyAlignment="1">
      <alignment horizontal="right" vertical="center"/>
    </xf>
    <xf numFmtId="4" fontId="103" fillId="0" borderId="24" xfId="1630" applyNumberFormat="1" applyFont="1" applyFill="1" applyBorder="1" applyAlignment="1">
      <alignment horizontal="right" vertical="center"/>
    </xf>
    <xf numFmtId="0" fontId="103" fillId="0" borderId="3" xfId="1629" applyFont="1" applyFill="1" applyBorder="1" applyAlignment="1">
      <alignment horizontal="center" vertical="center" wrapText="1"/>
    </xf>
    <xf numFmtId="0" fontId="104" fillId="0" borderId="1" xfId="1629" applyFont="1" applyFill="1" applyBorder="1"/>
    <xf numFmtId="0" fontId="103" fillId="0" borderId="1" xfId="1629" applyFont="1" applyFill="1" applyBorder="1" applyAlignment="1">
      <alignment vertical="top" wrapText="1"/>
    </xf>
    <xf numFmtId="0" fontId="103" fillId="0" borderId="0" xfId="1629" applyFont="1" applyFill="1" applyBorder="1" applyAlignment="1">
      <alignment vertical="center"/>
    </xf>
    <xf numFmtId="0" fontId="107" fillId="0" borderId="0" xfId="1628" applyFont="1" applyBorder="1"/>
    <xf numFmtId="0" fontId="107" fillId="0" borderId="0" xfId="1628" applyFont="1" applyBorder="1" applyAlignment="1">
      <alignment horizontal="right"/>
    </xf>
    <xf numFmtId="0" fontId="107" fillId="0" borderId="0" xfId="1628" applyFont="1" applyBorder="1" applyAlignment="1">
      <alignment vertical="center"/>
    </xf>
    <xf numFmtId="184" fontId="103" fillId="0" borderId="2" xfId="1630" applyNumberFormat="1" applyFont="1" applyFill="1" applyBorder="1" applyAlignment="1">
      <alignment horizontal="right" vertical="center"/>
    </xf>
    <xf numFmtId="0" fontId="103" fillId="0" borderId="2" xfId="1630" applyFont="1" applyFill="1" applyBorder="1" applyAlignment="1">
      <alignment horizontal="right" vertical="center"/>
    </xf>
    <xf numFmtId="0" fontId="103" fillId="0" borderId="2" xfId="1630" applyFont="1" applyFill="1" applyBorder="1" applyAlignment="1">
      <alignment vertical="center"/>
    </xf>
    <xf numFmtId="184" fontId="104" fillId="0" borderId="0" xfId="1630" applyNumberFormat="1" applyFont="1" applyFill="1" applyBorder="1" applyAlignment="1">
      <alignment horizontal="right" vertical="center"/>
    </xf>
    <xf numFmtId="184" fontId="104" fillId="0" borderId="0" xfId="1630" applyNumberFormat="1" applyFont="1" applyFill="1" applyBorder="1" applyAlignment="1">
      <alignment vertical="center"/>
    </xf>
    <xf numFmtId="0" fontId="104" fillId="0" borderId="0" xfId="1630" applyFont="1" applyFill="1" applyBorder="1" applyAlignment="1">
      <alignment horizontal="right" vertical="center"/>
    </xf>
    <xf numFmtId="0" fontId="104" fillId="0" borderId="0" xfId="1630" applyFont="1" applyFill="1" applyBorder="1" applyAlignment="1">
      <alignment horizontal="right" vertical="center" wrapText="1"/>
    </xf>
    <xf numFmtId="0" fontId="103" fillId="0" borderId="26" xfId="1630" applyFont="1" applyFill="1" applyBorder="1" applyAlignment="1">
      <alignment horizontal="center" vertical="top" wrapText="1"/>
    </xf>
    <xf numFmtId="0" fontId="104" fillId="0" borderId="0" xfId="1630" applyFont="1" applyFill="1" applyBorder="1" applyAlignment="1"/>
    <xf numFmtId="0" fontId="104" fillId="0" borderId="0" xfId="1630" applyFont="1" applyFill="1" applyBorder="1" applyAlignment="1">
      <alignment horizontal="right"/>
    </xf>
    <xf numFmtId="0" fontId="103" fillId="0" borderId="0" xfId="1630" applyFont="1" applyFill="1" applyBorder="1" applyAlignment="1"/>
    <xf numFmtId="0" fontId="183" fillId="0" borderId="0" xfId="2" applyFont="1" applyFill="1" applyBorder="1" applyAlignment="1">
      <alignment vertical="center"/>
    </xf>
    <xf numFmtId="0" fontId="104" fillId="0" borderId="0" xfId="1630" applyFont="1" applyFill="1" applyBorder="1" applyAlignment="1">
      <alignment horizontal="left"/>
    </xf>
    <xf numFmtId="0" fontId="104" fillId="0" borderId="0" xfId="1630" applyFont="1" applyFill="1" applyBorder="1" applyAlignment="1">
      <alignment horizontal="center"/>
    </xf>
    <xf numFmtId="184" fontId="105" fillId="0" borderId="2" xfId="1630" applyNumberFormat="1" applyFont="1" applyFill="1" applyBorder="1" applyAlignment="1">
      <alignment vertical="center"/>
    </xf>
    <xf numFmtId="184" fontId="105" fillId="0" borderId="2" xfId="1630" applyNumberFormat="1" applyFont="1" applyFill="1" applyBorder="1" applyAlignment="1">
      <alignment horizontal="right" vertical="center"/>
    </xf>
    <xf numFmtId="0" fontId="104" fillId="0" borderId="0" xfId="1630" applyFont="1" applyFill="1" applyBorder="1" applyAlignment="1">
      <alignment horizontal="center" vertical="center"/>
    </xf>
    <xf numFmtId="184" fontId="103" fillId="0" borderId="1" xfId="1630" applyNumberFormat="1" applyFont="1" applyFill="1" applyBorder="1" applyAlignment="1">
      <alignment vertical="center"/>
    </xf>
    <xf numFmtId="184" fontId="103" fillId="0" borderId="1" xfId="1630" applyNumberFormat="1" applyFont="1" applyFill="1" applyBorder="1" applyAlignment="1">
      <alignment horizontal="right" vertical="center"/>
    </xf>
    <xf numFmtId="0" fontId="103" fillId="0" borderId="1" xfId="1630" applyFont="1" applyFill="1" applyBorder="1" applyAlignment="1">
      <alignment horizontal="left" vertical="center"/>
    </xf>
    <xf numFmtId="191" fontId="104" fillId="0" borderId="0" xfId="1630" applyNumberFormat="1" applyFont="1" applyFill="1" applyBorder="1" applyAlignment="1">
      <alignment horizontal="center" vertical="center"/>
    </xf>
    <xf numFmtId="184" fontId="103" fillId="0" borderId="24" xfId="1630" applyNumberFormat="1" applyFont="1" applyFill="1" applyBorder="1" applyAlignment="1">
      <alignment vertical="center"/>
    </xf>
    <xf numFmtId="0" fontId="104" fillId="0" borderId="24" xfId="1630" applyFont="1" applyFill="1" applyBorder="1" applyAlignment="1">
      <alignment vertical="center"/>
    </xf>
    <xf numFmtId="0" fontId="103" fillId="0" borderId="26" xfId="1630" applyFont="1" applyFill="1" applyBorder="1" applyAlignment="1">
      <alignment horizontal="center" vertical="center" wrapText="1"/>
    </xf>
    <xf numFmtId="0" fontId="183" fillId="0" borderId="0" xfId="2" applyFont="1" applyFill="1" applyBorder="1" applyAlignment="1">
      <alignment horizontal="center" vertical="center"/>
    </xf>
    <xf numFmtId="0" fontId="146" fillId="53" borderId="0" xfId="0" applyFont="1" applyFill="1"/>
    <xf numFmtId="0" fontId="148" fillId="53" borderId="38" xfId="0" applyFont="1" applyFill="1" applyBorder="1" applyAlignment="1">
      <alignment horizontal="center" vertical="center" wrapText="1"/>
    </xf>
    <xf numFmtId="0" fontId="148" fillId="53" borderId="3" xfId="0" applyFont="1" applyFill="1" applyBorder="1" applyAlignment="1">
      <alignment horizontal="center" vertical="center" wrapText="1"/>
    </xf>
    <xf numFmtId="0" fontId="104" fillId="0" borderId="38" xfId="2" applyFont="1" applyFill="1" applyBorder="1" applyAlignment="1">
      <alignment horizontal="left" vertical="center" wrapText="1"/>
    </xf>
    <xf numFmtId="0" fontId="104" fillId="0" borderId="0" xfId="2" applyFont="1" applyFill="1" applyBorder="1" applyAlignment="1">
      <alignment horizontal="left" vertical="center" wrapText="1"/>
    </xf>
    <xf numFmtId="0" fontId="104" fillId="0" borderId="3" xfId="2" applyFont="1" applyFill="1" applyBorder="1" applyAlignment="1">
      <alignment horizontal="left" vertical="center" wrapText="1"/>
    </xf>
    <xf numFmtId="0" fontId="103" fillId="54" borderId="38" xfId="284" applyFont="1" applyFill="1" applyBorder="1" applyAlignment="1">
      <alignment horizontal="center" vertical="center"/>
    </xf>
    <xf numFmtId="0" fontId="102" fillId="0" borderId="38" xfId="2" applyFont="1" applyFill="1" applyBorder="1" applyAlignment="1">
      <alignment horizontal="left"/>
    </xf>
    <xf numFmtId="0" fontId="105" fillId="0" borderId="2" xfId="2" applyFont="1" applyFill="1" applyBorder="1" applyAlignment="1">
      <alignment horizontal="left" vertical="center"/>
    </xf>
    <xf numFmtId="0" fontId="111" fillId="94" borderId="38" xfId="297" applyFont="1" applyFill="1" applyBorder="1" applyAlignment="1">
      <alignment horizontal="left" vertical="center"/>
    </xf>
    <xf numFmtId="0" fontId="151" fillId="0" borderId="38" xfId="1618" applyFont="1" applyFill="1" applyBorder="1" applyAlignment="1">
      <alignment horizontal="left" vertical="center" wrapText="1"/>
    </xf>
    <xf numFmtId="0" fontId="151" fillId="0" borderId="0" xfId="1618" applyFont="1" applyFill="1" applyBorder="1" applyAlignment="1">
      <alignment horizontal="left" vertical="center" wrapText="1"/>
    </xf>
    <xf numFmtId="0" fontId="151" fillId="0" borderId="3" xfId="1618" applyFont="1" applyFill="1" applyBorder="1" applyAlignment="1">
      <alignment horizontal="left" vertical="center" wrapText="1"/>
    </xf>
    <xf numFmtId="0" fontId="148" fillId="56" borderId="2" xfId="830" applyFont="1" applyFill="1" applyBorder="1" applyAlignment="1">
      <alignment horizontal="center" vertical="center" wrapText="1"/>
    </xf>
    <xf numFmtId="0" fontId="151" fillId="0" borderId="38" xfId="1618" applyFont="1" applyBorder="1" applyAlignment="1">
      <alignment horizontal="left" vertical="top" wrapText="1"/>
    </xf>
    <xf numFmtId="0" fontId="151" fillId="0" borderId="38" xfId="1618" applyFont="1" applyFill="1" applyBorder="1" applyAlignment="1">
      <alignment horizontal="right" vertical="center" wrapText="1"/>
    </xf>
    <xf numFmtId="0" fontId="151" fillId="0" borderId="0" xfId="1618" applyFont="1" applyFill="1" applyBorder="1" applyAlignment="1">
      <alignment horizontal="right" vertical="center" wrapText="1"/>
    </xf>
    <xf numFmtId="0" fontId="151" fillId="0" borderId="3" xfId="1618" applyFont="1" applyFill="1" applyBorder="1" applyAlignment="1">
      <alignment horizontal="right" vertical="center" wrapText="1"/>
    </xf>
    <xf numFmtId="0" fontId="148" fillId="54" borderId="2" xfId="1618" applyFont="1" applyFill="1" applyBorder="1" applyAlignment="1">
      <alignment horizontal="center" vertical="center"/>
    </xf>
    <xf numFmtId="164" fontId="148" fillId="54" borderId="38" xfId="1618" applyNumberFormat="1" applyFont="1" applyFill="1" applyBorder="1" applyAlignment="1">
      <alignment horizontal="center" vertical="center"/>
    </xf>
    <xf numFmtId="0" fontId="148" fillId="54" borderId="38" xfId="1618" applyFont="1" applyFill="1" applyBorder="1" applyAlignment="1">
      <alignment horizontal="center" vertical="center"/>
    </xf>
    <xf numFmtId="0" fontId="111" fillId="94" borderId="2" xfId="297" applyFont="1" applyFill="1" applyBorder="1" applyAlignment="1">
      <alignment horizontal="left" vertical="center"/>
    </xf>
    <xf numFmtId="0" fontId="103" fillId="54" borderId="38" xfId="2" applyNumberFormat="1" applyFont="1" applyFill="1" applyBorder="1" applyAlignment="1">
      <alignment horizontal="right" vertical="center" wrapText="1"/>
    </xf>
    <xf numFmtId="0" fontId="103" fillId="54" borderId="3" xfId="2" applyNumberFormat="1" applyFont="1" applyFill="1" applyBorder="1" applyAlignment="1">
      <alignment horizontal="right" vertical="center" wrapText="1"/>
    </xf>
    <xf numFmtId="0" fontId="146" fillId="0" borderId="2" xfId="0" applyFont="1" applyBorder="1" applyAlignment="1">
      <alignment horizontal="center" vertical="center"/>
    </xf>
    <xf numFmtId="0" fontId="146" fillId="54" borderId="38" xfId="0" applyFont="1" applyFill="1" applyBorder="1" applyAlignment="1">
      <alignment horizontal="right" vertical="center"/>
    </xf>
    <xf numFmtId="0" fontId="146" fillId="54" borderId="3" xfId="0" applyFont="1" applyFill="1" applyBorder="1" applyAlignment="1">
      <alignment horizontal="right" vertical="center"/>
    </xf>
    <xf numFmtId="0" fontId="107" fillId="0" borderId="38" xfId="0" applyFont="1" applyBorder="1" applyAlignment="1">
      <alignment horizontal="left" vertical="center"/>
    </xf>
    <xf numFmtId="0" fontId="107" fillId="0" borderId="3" xfId="0" applyFont="1" applyBorder="1" applyAlignment="1">
      <alignment horizontal="left" vertical="center"/>
    </xf>
    <xf numFmtId="0" fontId="165" fillId="0" borderId="2" xfId="862" applyFont="1" applyFill="1" applyBorder="1" applyAlignment="1">
      <alignment horizontal="left" vertical="center"/>
    </xf>
    <xf numFmtId="0" fontId="102" fillId="0" borderId="38" xfId="862" applyFont="1" applyFill="1" applyBorder="1" applyAlignment="1">
      <alignment horizontal="left" vertical="top" wrapText="1"/>
    </xf>
    <xf numFmtId="0" fontId="146" fillId="0" borderId="0" xfId="862" applyFont="1" applyFill="1" applyBorder="1" applyAlignment="1">
      <alignment horizontal="left" vertical="center"/>
    </xf>
    <xf numFmtId="0" fontId="147" fillId="0" borderId="1" xfId="862" applyFont="1" applyFill="1" applyBorder="1" applyAlignment="1">
      <alignment horizontal="center" vertical="center"/>
    </xf>
    <xf numFmtId="0" fontId="95" fillId="0" borderId="38" xfId="862" applyFont="1" applyFill="1" applyBorder="1" applyAlignment="1">
      <alignment horizontal="center" vertical="center"/>
    </xf>
    <xf numFmtId="0" fontId="95" fillId="0" borderId="3" xfId="862" applyFont="1" applyFill="1" applyBorder="1" applyAlignment="1">
      <alignment horizontal="center" vertical="center"/>
    </xf>
    <xf numFmtId="0" fontId="95" fillId="0" borderId="38" xfId="862" applyFont="1" applyFill="1" applyBorder="1" applyAlignment="1">
      <alignment horizontal="left" vertical="center" wrapText="1"/>
    </xf>
    <xf numFmtId="0" fontId="95" fillId="0" borderId="3" xfId="862" applyFont="1" applyFill="1" applyBorder="1" applyAlignment="1">
      <alignment horizontal="left" vertical="center" wrapText="1"/>
    </xf>
    <xf numFmtId="0" fontId="166" fillId="0" borderId="2" xfId="862" applyFont="1" applyFill="1" applyBorder="1" applyAlignment="1">
      <alignment horizontal="center" vertical="center"/>
    </xf>
    <xf numFmtId="0" fontId="159" fillId="53" borderId="1" xfId="862" applyFont="1" applyFill="1" applyBorder="1" applyAlignment="1">
      <alignment horizontal="left" vertical="center"/>
    </xf>
    <xf numFmtId="0" fontId="9" fillId="0" borderId="1" xfId="862" applyFont="1" applyFill="1" applyBorder="1" applyAlignment="1">
      <alignment horizontal="center" vertical="center"/>
    </xf>
    <xf numFmtId="0" fontId="151" fillId="0" borderId="38" xfId="0" applyFont="1" applyFill="1" applyBorder="1" applyAlignment="1">
      <alignment horizontal="left" vertical="center"/>
    </xf>
    <xf numFmtId="0" fontId="151" fillId="0" borderId="0" xfId="0" applyFont="1" applyFill="1" applyBorder="1" applyAlignment="1">
      <alignment horizontal="left" vertical="center"/>
    </xf>
    <xf numFmtId="0" fontId="151" fillId="0" borderId="3" xfId="0" applyFont="1" applyFill="1" applyBorder="1" applyAlignment="1">
      <alignment horizontal="left" vertical="center"/>
    </xf>
    <xf numFmtId="0" fontId="146" fillId="54" borderId="38" xfId="0" applyFont="1" applyFill="1" applyBorder="1" applyAlignment="1">
      <alignment horizontal="center" wrapText="1"/>
    </xf>
    <xf numFmtId="0" fontId="146" fillId="54" borderId="1" xfId="0" applyFont="1" applyFill="1" applyBorder="1" applyAlignment="1">
      <alignment horizontal="center" wrapText="1"/>
    </xf>
    <xf numFmtId="0" fontId="146" fillId="0" borderId="2" xfId="0" applyFont="1" applyBorder="1" applyAlignment="1">
      <alignment horizontal="center"/>
    </xf>
    <xf numFmtId="0" fontId="146" fillId="0" borderId="2" xfId="0" applyFont="1" applyFill="1" applyBorder="1" applyAlignment="1">
      <alignment horizontal="center"/>
    </xf>
    <xf numFmtId="0" fontId="109" fillId="54" borderId="38" xfId="0" applyFont="1" applyFill="1" applyBorder="1" applyAlignment="1">
      <alignment horizontal="center" vertical="center" textRotation="90" wrapText="1"/>
    </xf>
    <xf numFmtId="0" fontId="109" fillId="54" borderId="0" xfId="0" applyFont="1" applyFill="1" applyBorder="1" applyAlignment="1">
      <alignment horizontal="center" vertical="center" textRotation="90" wrapText="1"/>
    </xf>
    <xf numFmtId="0" fontId="109" fillId="54" borderId="3" xfId="0" applyFont="1" applyFill="1" applyBorder="1" applyAlignment="1">
      <alignment horizontal="center" vertical="center" textRotation="90" wrapText="1"/>
    </xf>
    <xf numFmtId="0" fontId="148" fillId="0" borderId="38" xfId="0" applyFont="1" applyFill="1" applyBorder="1" applyAlignment="1">
      <alignment horizontal="center" vertical="center" textRotation="90" wrapText="1"/>
    </xf>
    <xf numFmtId="0" fontId="148" fillId="0" borderId="3" xfId="0" applyFont="1" applyFill="1" applyBorder="1" applyAlignment="1">
      <alignment horizontal="center" vertical="center" textRotation="90" wrapText="1"/>
    </xf>
    <xf numFmtId="0" fontId="151" fillId="0" borderId="38" xfId="0" applyFont="1" applyFill="1" applyBorder="1" applyAlignment="1">
      <alignment horizontal="right" vertical="center"/>
    </xf>
    <xf numFmtId="0" fontId="151" fillId="0" borderId="0" xfId="0" applyFont="1" applyFill="1" applyBorder="1" applyAlignment="1">
      <alignment horizontal="right" vertical="center"/>
    </xf>
    <xf numFmtId="0" fontId="151" fillId="0" borderId="3" xfId="0" applyFont="1" applyFill="1" applyBorder="1" applyAlignment="1">
      <alignment horizontal="right" vertical="center"/>
    </xf>
    <xf numFmtId="0" fontId="148" fillId="92" borderId="38" xfId="0" applyFont="1" applyFill="1" applyBorder="1" applyAlignment="1">
      <alignment horizontal="center" vertical="center" textRotation="90" wrapText="1"/>
    </xf>
    <xf numFmtId="0" fontId="148" fillId="92" borderId="3" xfId="0" applyFont="1" applyFill="1" applyBorder="1" applyAlignment="1">
      <alignment horizontal="center" vertical="center" textRotation="90" wrapText="1"/>
    </xf>
    <xf numFmtId="0" fontId="146" fillId="54" borderId="38" xfId="0" applyFont="1" applyFill="1" applyBorder="1" applyAlignment="1">
      <alignment horizontal="center"/>
    </xf>
    <xf numFmtId="0" fontId="146" fillId="53" borderId="2" xfId="0" applyFont="1" applyFill="1" applyBorder="1" applyAlignment="1">
      <alignment horizontal="center"/>
    </xf>
    <xf numFmtId="0" fontId="153" fillId="54" borderId="38" xfId="0" applyFont="1" applyFill="1" applyBorder="1" applyAlignment="1">
      <alignment horizontal="center" vertical="center" textRotation="90" wrapText="1"/>
    </xf>
    <xf numFmtId="0" fontId="153" fillId="54" borderId="0" xfId="0" applyFont="1" applyFill="1" applyBorder="1" applyAlignment="1">
      <alignment horizontal="center" vertical="center" textRotation="90" wrapText="1"/>
    </xf>
    <xf numFmtId="0" fontId="153" fillId="54" borderId="3" xfId="0" applyFont="1" applyFill="1" applyBorder="1" applyAlignment="1">
      <alignment horizontal="center" vertical="center" textRotation="90" wrapText="1"/>
    </xf>
    <xf numFmtId="0" fontId="148" fillId="91" borderId="1" xfId="0" applyFont="1" applyFill="1" applyBorder="1" applyAlignment="1">
      <alignment horizontal="center" vertical="center" wrapText="1"/>
    </xf>
    <xf numFmtId="0" fontId="148" fillId="92" borderId="2" xfId="0" applyFont="1" applyFill="1" applyBorder="1" applyAlignment="1">
      <alignment horizontal="center" vertical="center" wrapText="1"/>
    </xf>
    <xf numFmtId="0" fontId="104" fillId="0" borderId="0" xfId="2" applyFont="1" applyFill="1" applyAlignment="1">
      <alignment horizontal="left" wrapText="1"/>
    </xf>
    <xf numFmtId="0" fontId="104" fillId="0" borderId="38" xfId="2" applyFont="1" applyFill="1" applyBorder="1" applyAlignment="1">
      <alignment horizontal="left" vertical="center"/>
    </xf>
    <xf numFmtId="0" fontId="104" fillId="0" borderId="3" xfId="2" applyFont="1" applyFill="1" applyBorder="1" applyAlignment="1">
      <alignment horizontal="left" vertical="center"/>
    </xf>
    <xf numFmtId="0" fontId="103" fillId="0" borderId="38" xfId="2" applyFont="1" applyFill="1" applyBorder="1" applyAlignment="1">
      <alignment horizontal="center" vertical="center" wrapText="1"/>
    </xf>
    <xf numFmtId="0" fontId="103" fillId="0" borderId="3" xfId="2" applyFont="1" applyFill="1" applyBorder="1" applyAlignment="1">
      <alignment horizontal="center" vertical="center" wrapText="1"/>
    </xf>
    <xf numFmtId="0" fontId="107" fillId="0" borderId="0" xfId="0" applyFont="1" applyFill="1" applyAlignment="1">
      <alignment horizontal="left" vertical="center" wrapText="1"/>
    </xf>
    <xf numFmtId="0" fontId="107" fillId="0" borderId="0" xfId="0" applyFont="1" applyFill="1" applyAlignment="1">
      <alignment horizontal="left" vertical="center"/>
    </xf>
    <xf numFmtId="0" fontId="151" fillId="0" borderId="38" xfId="1622" applyFont="1" applyFill="1" applyBorder="1" applyAlignment="1">
      <alignment horizontal="left" vertical="center" wrapText="1"/>
    </xf>
    <xf numFmtId="0" fontId="151" fillId="0" borderId="0" xfId="1622" applyFont="1" applyFill="1" applyBorder="1" applyAlignment="1">
      <alignment horizontal="left" vertical="center" wrapText="1"/>
    </xf>
    <xf numFmtId="0" fontId="151" fillId="0" borderId="3" xfId="1622" applyFont="1" applyFill="1" applyBorder="1" applyAlignment="1">
      <alignment horizontal="left" vertical="center" wrapText="1"/>
    </xf>
    <xf numFmtId="0" fontId="151" fillId="0" borderId="38" xfId="1622" applyFont="1" applyFill="1" applyBorder="1" applyAlignment="1">
      <alignment horizontal="right" vertical="center" wrapText="1"/>
    </xf>
    <xf numFmtId="0" fontId="151" fillId="0" borderId="0" xfId="1622" applyFont="1" applyFill="1" applyBorder="1" applyAlignment="1">
      <alignment horizontal="right" vertical="center" wrapText="1"/>
    </xf>
    <xf numFmtId="0" fontId="151" fillId="0" borderId="3" xfId="1622" applyFont="1" applyFill="1" applyBorder="1" applyAlignment="1">
      <alignment horizontal="right" vertical="center" wrapText="1"/>
    </xf>
    <xf numFmtId="0" fontId="148" fillId="54" borderId="2" xfId="1622" applyFont="1" applyFill="1" applyBorder="1" applyAlignment="1">
      <alignment horizontal="center" vertical="center"/>
    </xf>
    <xf numFmtId="0" fontId="148" fillId="93" borderId="2" xfId="830" applyFont="1" applyFill="1" applyBorder="1" applyAlignment="1">
      <alignment horizontal="center" vertical="center" wrapText="1"/>
    </xf>
    <xf numFmtId="0" fontId="148" fillId="54" borderId="38" xfId="1622" applyFont="1" applyFill="1" applyBorder="1" applyAlignment="1">
      <alignment horizontal="center" vertical="center"/>
    </xf>
    <xf numFmtId="164" fontId="148" fillId="54" borderId="38" xfId="1622" applyNumberFormat="1" applyFont="1" applyFill="1" applyBorder="1" applyAlignment="1">
      <alignment horizontal="center" vertical="center"/>
    </xf>
    <xf numFmtId="0" fontId="151" fillId="0" borderId="1" xfId="1622" applyFont="1" applyFill="1" applyBorder="1" applyAlignment="1">
      <alignment horizontal="left" vertical="center" wrapText="1"/>
    </xf>
    <xf numFmtId="0" fontId="151" fillId="0" borderId="1" xfId="1622" applyFont="1" applyFill="1" applyBorder="1" applyAlignment="1">
      <alignment horizontal="right" vertical="center" wrapText="1"/>
    </xf>
    <xf numFmtId="0" fontId="148" fillId="94" borderId="47" xfId="1628" applyFont="1" applyFill="1" applyBorder="1" applyAlignment="1">
      <alignment horizontal="center" vertical="center" wrapText="1"/>
    </xf>
    <xf numFmtId="0" fontId="148" fillId="94" borderId="3" xfId="1628" applyFont="1" applyFill="1" applyBorder="1" applyAlignment="1">
      <alignment horizontal="center" vertical="center" wrapText="1"/>
    </xf>
    <xf numFmtId="0" fontId="151" fillId="94" borderId="47" xfId="1628" applyFont="1" applyFill="1" applyBorder="1" applyAlignment="1">
      <alignment horizontal="left" vertical="center" wrapText="1"/>
    </xf>
    <xf numFmtId="0" fontId="151" fillId="94" borderId="0" xfId="1628" applyFont="1" applyFill="1" applyBorder="1" applyAlignment="1">
      <alignment horizontal="left" vertical="center" wrapText="1"/>
    </xf>
    <xf numFmtId="0" fontId="151" fillId="94" borderId="3" xfId="1628" applyFont="1" applyFill="1" applyBorder="1" applyAlignment="1">
      <alignment horizontal="left" vertical="center" wrapText="1"/>
    </xf>
    <xf numFmtId="0" fontId="148" fillId="94" borderId="2" xfId="1628" applyFont="1" applyFill="1" applyBorder="1" applyAlignment="1">
      <alignment horizontal="left" vertical="center" wrapText="1"/>
    </xf>
    <xf numFmtId="0" fontId="103" fillId="54" borderId="47" xfId="284" applyFont="1" applyFill="1" applyBorder="1" applyAlignment="1">
      <alignment horizontal="center" vertical="center"/>
    </xf>
    <xf numFmtId="0" fontId="148" fillId="53" borderId="47" xfId="1628" applyFont="1" applyFill="1" applyBorder="1" applyAlignment="1">
      <alignment horizontal="center" vertical="center" wrapText="1"/>
    </xf>
    <xf numFmtId="0" fontId="148" fillId="53" borderId="3" xfId="1628" applyFont="1" applyFill="1" applyBorder="1" applyAlignment="1">
      <alignment horizontal="center" vertical="center" wrapText="1"/>
    </xf>
    <xf numFmtId="0" fontId="151" fillId="53" borderId="47" xfId="1628" applyFont="1" applyFill="1" applyBorder="1" applyAlignment="1">
      <alignment horizontal="left" vertical="center" wrapText="1"/>
    </xf>
    <xf numFmtId="0" fontId="151" fillId="53" borderId="0" xfId="1628" applyFont="1" applyFill="1" applyBorder="1" applyAlignment="1">
      <alignment horizontal="left" vertical="center" wrapText="1"/>
    </xf>
    <xf numFmtId="0" fontId="151" fillId="53" borderId="3" xfId="1628" applyFont="1" applyFill="1" applyBorder="1" applyAlignment="1">
      <alignment horizontal="left" vertical="center" wrapText="1"/>
    </xf>
    <xf numFmtId="0" fontId="148" fillId="53" borderId="2" xfId="1628" applyFont="1" applyFill="1" applyBorder="1" applyAlignment="1">
      <alignment horizontal="left" vertical="center" wrapText="1"/>
    </xf>
    <xf numFmtId="49" fontId="102" fillId="0" borderId="0" xfId="4" applyNumberFormat="1" applyFont="1" applyFill="1" applyAlignment="1">
      <alignment horizontal="left" vertical="top" wrapText="1"/>
    </xf>
    <xf numFmtId="0" fontId="103" fillId="0" borderId="26" xfId="1630" applyFont="1" applyFill="1" applyBorder="1" applyAlignment="1">
      <alignment horizontal="right" vertical="center" wrapText="1"/>
    </xf>
    <xf numFmtId="0" fontId="103" fillId="0" borderId="0" xfId="1630" applyFont="1" applyFill="1" applyBorder="1" applyAlignment="1">
      <alignment horizontal="left"/>
    </xf>
    <xf numFmtId="0" fontId="103" fillId="0" borderId="26" xfId="2" applyFont="1" applyFill="1" applyBorder="1" applyAlignment="1">
      <alignment horizontal="left" vertical="center" wrapText="1"/>
    </xf>
    <xf numFmtId="0" fontId="105" fillId="0" borderId="2" xfId="1630" applyFont="1" applyFill="1" applyBorder="1" applyAlignment="1">
      <alignment horizontal="left" vertical="center"/>
    </xf>
    <xf numFmtId="0" fontId="104" fillId="0" borderId="26" xfId="2" applyFont="1" applyFill="1" applyBorder="1" applyAlignment="1">
      <alignment horizontal="left" vertical="center"/>
    </xf>
    <xf numFmtId="0" fontId="155" fillId="0" borderId="0" xfId="1625" applyFont="1" applyFill="1" applyBorder="1" applyAlignment="1">
      <alignment horizontal="center"/>
    </xf>
    <xf numFmtId="0" fontId="155" fillId="0" borderId="0" xfId="1625" applyFont="1" applyFill="1" applyBorder="1"/>
    <xf numFmtId="0" fontId="155" fillId="0" borderId="38" xfId="1625" applyFont="1" applyFill="1" applyBorder="1" applyAlignment="1">
      <alignment horizontal="center"/>
    </xf>
    <xf numFmtId="0" fontId="155" fillId="0" borderId="38" xfId="1625" applyFont="1" applyFill="1" applyBorder="1"/>
    <xf numFmtId="0" fontId="162" fillId="0" borderId="0" xfId="1625" applyFont="1" applyFill="1" applyBorder="1" applyAlignment="1">
      <alignment horizontal="center"/>
    </xf>
    <xf numFmtId="0" fontId="162" fillId="0" borderId="0" xfId="1625" applyFont="1" applyFill="1" applyBorder="1"/>
    <xf numFmtId="0" fontId="146" fillId="0" borderId="0" xfId="0" applyFont="1" applyFill="1" applyBorder="1" applyAlignment="1">
      <alignment horizontal="left" vertical="center"/>
    </xf>
    <xf numFmtId="0" fontId="146" fillId="0" borderId="1" xfId="0" applyFont="1" applyFill="1" applyBorder="1" applyAlignment="1">
      <alignment horizontal="center"/>
    </xf>
    <xf numFmtId="0" fontId="107" fillId="0" borderId="1" xfId="0" applyFont="1" applyFill="1" applyBorder="1" applyAlignment="1">
      <alignment horizontal="right"/>
    </xf>
    <xf numFmtId="0" fontId="146" fillId="0" borderId="0" xfId="0" applyFont="1" applyFill="1" applyBorder="1" applyAlignment="1"/>
    <xf numFmtId="0" fontId="107" fillId="0" borderId="0" xfId="0" applyFont="1" applyFill="1" applyBorder="1" applyAlignment="1"/>
    <xf numFmtId="0" fontId="107" fillId="0" borderId="0" xfId="0" applyFont="1" applyFill="1" applyBorder="1" applyAlignment="1">
      <alignment horizontal="right"/>
    </xf>
    <xf numFmtId="0" fontId="107" fillId="0" borderId="1" xfId="0" applyFont="1" applyFill="1" applyBorder="1" applyAlignment="1">
      <alignment vertical="top" wrapText="1"/>
    </xf>
    <xf numFmtId="0" fontId="107" fillId="0" borderId="1" xfId="0" applyFont="1" applyFill="1" applyBorder="1" applyAlignment="1">
      <alignment wrapText="1"/>
    </xf>
    <xf numFmtId="0" fontId="107" fillId="0" borderId="1" xfId="0" applyFont="1" applyFill="1" applyBorder="1" applyAlignment="1"/>
    <xf numFmtId="0" fontId="107" fillId="0" borderId="0" xfId="0" applyFont="1" applyFill="1" applyBorder="1" applyAlignment="1">
      <alignment vertical="top" wrapText="1"/>
    </xf>
    <xf numFmtId="0" fontId="107" fillId="0" borderId="0" xfId="0" applyFont="1" applyFill="1" applyBorder="1" applyAlignment="1">
      <alignment wrapText="1"/>
    </xf>
    <xf numFmtId="0" fontId="107" fillId="0" borderId="0" xfId="0" applyFont="1" applyFill="1" applyBorder="1" applyAlignment="1">
      <alignment vertical="center" wrapText="1"/>
    </xf>
    <xf numFmtId="0" fontId="107" fillId="0" borderId="0" xfId="0" applyFont="1" applyFill="1" applyBorder="1" applyAlignment="1">
      <alignment vertical="center"/>
    </xf>
    <xf numFmtId="0" fontId="146" fillId="0" borderId="0" xfId="0" applyFont="1" applyFill="1" applyBorder="1" applyAlignment="1">
      <alignment vertical="center"/>
    </xf>
    <xf numFmtId="0" fontId="176" fillId="0" borderId="0" xfId="0" applyFont="1" applyFill="1" applyBorder="1" applyAlignment="1"/>
    <xf numFmtId="0" fontId="175" fillId="0" borderId="0" xfId="0" applyFont="1" applyFill="1" applyBorder="1" applyAlignment="1"/>
    <xf numFmtId="0" fontId="107" fillId="0" borderId="43" xfId="0" applyFont="1" applyFill="1" applyBorder="1" applyAlignment="1">
      <alignment vertical="top" wrapText="1"/>
    </xf>
    <xf numFmtId="0" fontId="107" fillId="0" borderId="0" xfId="0" applyFont="1" applyFill="1" applyBorder="1" applyAlignment="1">
      <alignment horizontal="right" vertical="center"/>
    </xf>
    <xf numFmtId="0" fontId="146" fillId="0" borderId="1" xfId="0" applyFont="1" applyFill="1" applyBorder="1" applyAlignment="1">
      <alignment horizontal="right" vertical="center" wrapText="1"/>
    </xf>
    <xf numFmtId="0" fontId="107" fillId="0" borderId="1" xfId="0" applyFont="1" applyFill="1" applyBorder="1" applyAlignment="1">
      <alignment horizontal="right" vertical="center"/>
    </xf>
    <xf numFmtId="0" fontId="107" fillId="0" borderId="0" xfId="0" applyFont="1" applyFill="1" applyBorder="1" applyAlignment="1">
      <alignment horizontal="center" vertical="top" wrapText="1"/>
    </xf>
    <xf numFmtId="0" fontId="146" fillId="0" borderId="1" xfId="0" applyFont="1" applyFill="1" applyBorder="1" applyAlignment="1">
      <alignment vertical="center"/>
    </xf>
    <xf numFmtId="0" fontId="107" fillId="0" borderId="1" xfId="0" applyFont="1" applyFill="1" applyBorder="1" applyAlignment="1">
      <alignment vertical="center"/>
    </xf>
    <xf numFmtId="0" fontId="107" fillId="0" borderId="1" xfId="0" applyFont="1" applyFill="1" applyBorder="1" applyAlignment="1">
      <alignment vertical="center" wrapText="1"/>
    </xf>
    <xf numFmtId="0" fontId="146" fillId="0" borderId="1" xfId="0" applyFont="1" applyFill="1" applyBorder="1" applyAlignment="1">
      <alignment vertical="top"/>
    </xf>
    <xf numFmtId="0" fontId="107" fillId="0" borderId="1" xfId="0" applyFont="1" applyFill="1" applyBorder="1" applyAlignment="1">
      <alignment vertical="top"/>
    </xf>
    <xf numFmtId="0" fontId="146" fillId="0" borderId="1" xfId="0" applyFont="1" applyFill="1" applyBorder="1" applyAlignment="1">
      <alignment horizontal="right" vertical="top" wrapText="1"/>
    </xf>
    <xf numFmtId="0" fontId="107" fillId="0" borderId="1" xfId="0" applyFont="1" applyFill="1" applyBorder="1" applyAlignment="1">
      <alignment horizontal="right" vertical="top"/>
    </xf>
    <xf numFmtId="0" fontId="146" fillId="0" borderId="47" xfId="0" applyFont="1" applyFill="1" applyBorder="1" applyAlignment="1"/>
    <xf numFmtId="0" fontId="107" fillId="0" borderId="47" xfId="0" applyFont="1" applyFill="1" applyBorder="1" applyAlignment="1"/>
    <xf numFmtId="178" fontId="107" fillId="0" borderId="0" xfId="0" applyNumberFormat="1" applyFont="1" applyFill="1" applyBorder="1" applyAlignment="1">
      <alignment horizontal="right"/>
    </xf>
    <xf numFmtId="0" fontId="146" fillId="0" borderId="0" xfId="0" applyFont="1" applyFill="1" applyBorder="1" applyAlignment="1">
      <alignment horizontal="center"/>
    </xf>
    <xf numFmtId="0" fontId="107" fillId="0" borderId="0" xfId="0" applyFont="1" applyFill="1" applyBorder="1" applyAlignment="1">
      <alignment horizontal="center"/>
    </xf>
    <xf numFmtId="0" fontId="107" fillId="0" borderId="0" xfId="0" applyFont="1" applyFill="1" applyBorder="1" applyAlignment="1">
      <alignment horizontal="center" vertical="center"/>
    </xf>
    <xf numFmtId="0" fontId="146" fillId="0" borderId="46" xfId="0" applyFont="1" applyFill="1" applyBorder="1" applyAlignment="1"/>
    <xf numFmtId="0" fontId="107" fillId="0" borderId="45" xfId="0" applyFont="1" applyFill="1" applyBorder="1" applyAlignment="1"/>
    <xf numFmtId="0" fontId="107" fillId="0" borderId="44" xfId="0" applyFont="1" applyFill="1" applyBorder="1" applyAlignment="1"/>
    <xf numFmtId="0" fontId="107" fillId="0" borderId="46" xfId="0" applyFont="1" applyFill="1" applyBorder="1" applyAlignment="1"/>
    <xf numFmtId="0" fontId="107" fillId="0" borderId="0" xfId="0" applyFont="1" applyBorder="1" applyAlignment="1">
      <alignment vertical="center"/>
    </xf>
    <xf numFmtId="0" fontId="107" fillId="0" borderId="0" xfId="0" applyFont="1" applyBorder="1" applyAlignment="1">
      <alignment vertical="center" wrapText="1"/>
    </xf>
    <xf numFmtId="178" fontId="107" fillId="0" borderId="0" xfId="0" applyNumberFormat="1" applyFont="1" applyFill="1" applyBorder="1" applyAlignment="1">
      <alignment vertical="center"/>
    </xf>
    <xf numFmtId="178" fontId="107" fillId="0" borderId="0" xfId="0" applyNumberFormat="1" applyFont="1" applyBorder="1" applyAlignment="1">
      <alignment vertical="center"/>
    </xf>
    <xf numFmtId="0" fontId="176" fillId="0" borderId="0" xfId="0" applyFont="1" applyFill="1" applyBorder="1" applyAlignment="1">
      <alignment vertical="center"/>
    </xf>
    <xf numFmtId="0" fontId="175" fillId="0" borderId="1" xfId="0" applyFont="1" applyFill="1" applyBorder="1" applyAlignment="1">
      <alignment horizontal="right"/>
    </xf>
    <xf numFmtId="0" fontId="175" fillId="0" borderId="0" xfId="0" applyFont="1" applyFill="1" applyBorder="1" applyAlignment="1">
      <alignment vertical="center"/>
    </xf>
    <xf numFmtId="0" fontId="107" fillId="0" borderId="0" xfId="0" applyFont="1" applyAlignment="1">
      <alignment vertical="center"/>
    </xf>
    <xf numFmtId="178" fontId="107" fillId="0" borderId="0" xfId="0" applyNumberFormat="1" applyFont="1" applyFill="1" applyBorder="1" applyAlignment="1">
      <alignment horizontal="right" vertical="center"/>
    </xf>
    <xf numFmtId="0" fontId="148" fillId="92" borderId="38" xfId="0" applyFont="1" applyFill="1" applyBorder="1" applyAlignment="1">
      <alignment horizontal="left" vertical="center"/>
    </xf>
    <xf numFmtId="0" fontId="148" fillId="92" borderId="0" xfId="0" applyFont="1" applyFill="1" applyBorder="1" applyAlignment="1">
      <alignment horizontal="left" vertical="center"/>
    </xf>
    <xf numFmtId="0" fontId="148" fillId="92" borderId="2" xfId="0" applyFont="1" applyFill="1" applyBorder="1" applyAlignment="1">
      <alignment horizontal="center" vertical="center"/>
    </xf>
    <xf numFmtId="0" fontId="148" fillId="92" borderId="1" xfId="0" applyFont="1" applyFill="1" applyBorder="1" applyAlignment="1">
      <alignment horizontal="center" vertical="center"/>
    </xf>
  </cellXfs>
  <cellStyles count="1631">
    <cellStyle name="_Rid_1_S15_S14" xfId="440"/>
    <cellStyle name="_Rid_1_S20" xfId="438"/>
    <cellStyle name="_Rid_1_S22_S21" xfId="441"/>
    <cellStyle name="_Rid_1_S29" xfId="439"/>
    <cellStyle name="_Rid_1_S31_S30" xfId="442"/>
    <cellStyle name="_Rid_1_S4" xfId="435"/>
    <cellStyle name="_Rid_1_S7" xfId="436"/>
    <cellStyle name="_Rid_1_S8" xfId="437"/>
    <cellStyle name="_Rid_10_S16_S15" xfId="489"/>
    <cellStyle name="_Rid_10_S18_S17" xfId="490"/>
    <cellStyle name="_Rid_10_S21" xfId="488"/>
    <cellStyle name="_Rid_10_S23_S22" xfId="491"/>
    <cellStyle name="_Rid_10_S5" xfId="475"/>
    <cellStyle name="_Rid_10_S7" xfId="487"/>
    <cellStyle name="_Rid_10_S9" xfId="486"/>
    <cellStyle name="_Rid_2_S15_S14" xfId="448"/>
    <cellStyle name="_Rid_2_S20" xfId="446"/>
    <cellStyle name="_Rid_2_S22_S21" xfId="449"/>
    <cellStyle name="_Rid_2_S29" xfId="447"/>
    <cellStyle name="_Rid_2_S31_S30" xfId="450"/>
    <cellStyle name="_Rid_2_S4" xfId="443"/>
    <cellStyle name="_Rid_2_S7" xfId="444"/>
    <cellStyle name="_Rid_2_S8" xfId="445"/>
    <cellStyle name="_Rid_3_S10" xfId="451"/>
    <cellStyle name="_Rid_3_S16" xfId="452"/>
    <cellStyle name="_Rid_3_S17" xfId="453"/>
    <cellStyle name="_Rid_3_S19" xfId="454"/>
    <cellStyle name="_Rid_3_S29_S28" xfId="455"/>
    <cellStyle name="_Rid_3_S31_S30" xfId="456"/>
    <cellStyle name="_Rid_3_S35_S34" xfId="457"/>
    <cellStyle name="_Rid_4_S14_S13" xfId="461"/>
    <cellStyle name="_Rid_4_S16_S15" xfId="462"/>
    <cellStyle name="_Rid_4_S5" xfId="458"/>
    <cellStyle name="_Rid_4_S7" xfId="460"/>
    <cellStyle name="_Rid_4_S9" xfId="459"/>
    <cellStyle name="_Rid_5_S16_S15" xfId="467"/>
    <cellStyle name="_Rid_5_S18_S17" xfId="468"/>
    <cellStyle name="_Rid_5_S21" xfId="466"/>
    <cellStyle name="_Rid_5_S23_S22" xfId="469"/>
    <cellStyle name="_Rid_5_S5" xfId="463"/>
    <cellStyle name="_Rid_5_S7" xfId="465"/>
    <cellStyle name="_Rid_5_S9" xfId="464"/>
    <cellStyle name="_Rid_6_S14_S13" xfId="473"/>
    <cellStyle name="_Rid_6_S16_S15" xfId="474"/>
    <cellStyle name="_Rid_6_S5" xfId="470"/>
    <cellStyle name="_Rid_6_S7" xfId="472"/>
    <cellStyle name="_Rid_6_S9" xfId="471"/>
    <cellStyle name="_Rid_8_S14_S13" xfId="479"/>
    <cellStyle name="_Rid_8_S16_S15" xfId="480"/>
    <cellStyle name="_Rid_8_S5" xfId="476"/>
    <cellStyle name="_Rid_8_S7" xfId="478"/>
    <cellStyle name="_Rid_8_S9" xfId="477"/>
    <cellStyle name="_Rid_9_S14_S13" xfId="484"/>
    <cellStyle name="_Rid_9_S16_S15" xfId="485"/>
    <cellStyle name="_Rid_9_S5" xfId="481"/>
    <cellStyle name="_Rid_9_S7" xfId="483"/>
    <cellStyle name="_Rid_9_S9" xfId="482"/>
    <cellStyle name="_Vergleich_Budget_OEBB_Bedarf_Kasser_12-10-2010" xfId="5"/>
    <cellStyle name="_Vergleich_Budget_OEBB_Bedarf_Kasser_12-10-2010 2" xfId="349"/>
    <cellStyle name="20 % - Akzent1 10" xfId="931"/>
    <cellStyle name="20 % - Akzent1 11" xfId="889"/>
    <cellStyle name="20 % - Akzent1 2" xfId="501"/>
    <cellStyle name="20 % - Akzent1 3" xfId="917"/>
    <cellStyle name="20 % - Akzent1 4" xfId="932"/>
    <cellStyle name="20 % - Akzent1 5" xfId="933"/>
    <cellStyle name="20 % - Akzent1 6" xfId="934"/>
    <cellStyle name="20 % - Akzent1 7" xfId="935"/>
    <cellStyle name="20 % - Akzent1 8" xfId="936"/>
    <cellStyle name="20 % - Akzent1 9" xfId="937"/>
    <cellStyle name="20 % - Akzent2 10" xfId="938"/>
    <cellStyle name="20 % - Akzent2 11" xfId="893"/>
    <cellStyle name="20 % - Akzent2 2" xfId="502"/>
    <cellStyle name="20 % - Akzent2 3" xfId="918"/>
    <cellStyle name="20 % - Akzent2 4" xfId="939"/>
    <cellStyle name="20 % - Akzent2 5" xfId="940"/>
    <cellStyle name="20 % - Akzent2 6" xfId="941"/>
    <cellStyle name="20 % - Akzent2 7" xfId="942"/>
    <cellStyle name="20 % - Akzent2 8" xfId="943"/>
    <cellStyle name="20 % - Akzent2 9" xfId="944"/>
    <cellStyle name="20 % - Akzent3 10" xfId="945"/>
    <cellStyle name="20 % - Akzent3 11" xfId="897"/>
    <cellStyle name="20 % - Akzent3 2" xfId="503"/>
    <cellStyle name="20 % - Akzent3 3" xfId="919"/>
    <cellStyle name="20 % - Akzent3 4" xfId="946"/>
    <cellStyle name="20 % - Akzent3 5" xfId="947"/>
    <cellStyle name="20 % - Akzent3 6" xfId="948"/>
    <cellStyle name="20 % - Akzent3 7" xfId="949"/>
    <cellStyle name="20 % - Akzent3 8" xfId="950"/>
    <cellStyle name="20 % - Akzent3 9" xfId="951"/>
    <cellStyle name="20 % - Akzent4 10" xfId="952"/>
    <cellStyle name="20 % - Akzent4 11" xfId="901"/>
    <cellStyle name="20 % - Akzent4 2" xfId="504"/>
    <cellStyle name="20 % - Akzent4 3" xfId="920"/>
    <cellStyle name="20 % - Akzent4 4" xfId="953"/>
    <cellStyle name="20 % - Akzent4 5" xfId="954"/>
    <cellStyle name="20 % - Akzent4 6" xfId="955"/>
    <cellStyle name="20 % - Akzent4 7" xfId="956"/>
    <cellStyle name="20 % - Akzent4 8" xfId="957"/>
    <cellStyle name="20 % - Akzent4 9" xfId="958"/>
    <cellStyle name="20 % - Akzent5 10" xfId="959"/>
    <cellStyle name="20 % - Akzent5 11" xfId="905"/>
    <cellStyle name="20 % - Akzent5 2" xfId="505"/>
    <cellStyle name="20 % - Akzent5 3" xfId="921"/>
    <cellStyle name="20 % - Akzent5 4" xfId="960"/>
    <cellStyle name="20 % - Akzent5 5" xfId="961"/>
    <cellStyle name="20 % - Akzent5 6" xfId="962"/>
    <cellStyle name="20 % - Akzent5 7" xfId="963"/>
    <cellStyle name="20 % - Akzent5 8" xfId="964"/>
    <cellStyle name="20 % - Akzent5 9" xfId="965"/>
    <cellStyle name="20 % - Akzent6 10" xfId="966"/>
    <cellStyle name="20 % - Akzent6 11" xfId="909"/>
    <cellStyle name="20 % - Akzent6 2" xfId="506"/>
    <cellStyle name="20 % - Akzent6 3" xfId="922"/>
    <cellStyle name="20 % - Akzent6 4" xfId="967"/>
    <cellStyle name="20 % - Akzent6 5" xfId="968"/>
    <cellStyle name="20 % - Akzent6 6" xfId="969"/>
    <cellStyle name="20 % - Akzent6 7" xfId="970"/>
    <cellStyle name="20 % - Akzent6 8" xfId="971"/>
    <cellStyle name="20 % - Akzent6 9" xfId="972"/>
    <cellStyle name="20 % – Zvýrazn?ní1" xfId="507"/>
    <cellStyle name="20 % – Zvýrazn?ní2" xfId="508"/>
    <cellStyle name="20 % – Zvýrazn?ní3" xfId="509"/>
    <cellStyle name="20 % – Zvýrazn?ní4" xfId="510"/>
    <cellStyle name="20 % – Zvýrazn?ní5" xfId="511"/>
    <cellStyle name="20 % – Zvýrazn?ní6" xfId="512"/>
    <cellStyle name="20 % – Zvýraznění1" xfId="6"/>
    <cellStyle name="20 % – Zvýraznění2" xfId="7"/>
    <cellStyle name="20 % – Zvýraznění3" xfId="8"/>
    <cellStyle name="20 % – Zvýraznění4" xfId="9"/>
    <cellStyle name="20 % – Zvýraznění5" xfId="10"/>
    <cellStyle name="20 % – Zvýraznění6" xfId="11"/>
    <cellStyle name="20% - 1. jelöl?szín" xfId="513"/>
    <cellStyle name="20% - 1. jelölőszín" xfId="12"/>
    <cellStyle name="20% - 2. jelöl?szín" xfId="514"/>
    <cellStyle name="20% - 2. jelölőszín" xfId="13"/>
    <cellStyle name="20% - 3. jelöl?szín" xfId="515"/>
    <cellStyle name="20% - 3. jelölőszín" xfId="14"/>
    <cellStyle name="20% - 4. jelöl?szín" xfId="516"/>
    <cellStyle name="20% - 4. jelölőszín" xfId="15"/>
    <cellStyle name="20% - 5. jelöl?szín" xfId="517"/>
    <cellStyle name="20% - 5. jelölőszín" xfId="16"/>
    <cellStyle name="20% - 6. jelöl?szín" xfId="518"/>
    <cellStyle name="20% - 6. jelölőszín" xfId="17"/>
    <cellStyle name="20% - Accent1" xfId="18"/>
    <cellStyle name="20% - Accent2" xfId="19"/>
    <cellStyle name="20% - Accent3" xfId="20"/>
    <cellStyle name="20% - Accent4" xfId="21"/>
    <cellStyle name="20% - Accent5" xfId="22"/>
    <cellStyle name="20% - Accent6" xfId="23"/>
    <cellStyle name="20% - Akzent1" xfId="24"/>
    <cellStyle name="20% - Akzent2" xfId="25"/>
    <cellStyle name="20% - Akzent3" xfId="26"/>
    <cellStyle name="20% - Akzent4" xfId="27"/>
    <cellStyle name="20% - Akzent5" xfId="28"/>
    <cellStyle name="20% - Akzent6" xfId="29"/>
    <cellStyle name="20% - Colore 1" xfId="30"/>
    <cellStyle name="20% - Colore 2" xfId="31"/>
    <cellStyle name="20% - Colore 3" xfId="32"/>
    <cellStyle name="20% - Colore 4" xfId="33"/>
    <cellStyle name="20% - Colore 5" xfId="34"/>
    <cellStyle name="20% - Colore 6" xfId="35"/>
    <cellStyle name="40 % - Akzent1 10" xfId="973"/>
    <cellStyle name="40 % - Akzent1 11" xfId="890"/>
    <cellStyle name="40 % - Akzent1 2" xfId="519"/>
    <cellStyle name="40 % - Akzent1 3" xfId="923"/>
    <cellStyle name="40 % - Akzent1 4" xfId="974"/>
    <cellStyle name="40 % - Akzent1 5" xfId="975"/>
    <cellStyle name="40 % - Akzent1 6" xfId="976"/>
    <cellStyle name="40 % - Akzent1 7" xfId="977"/>
    <cellStyle name="40 % - Akzent1 8" xfId="978"/>
    <cellStyle name="40 % - Akzent1 9" xfId="979"/>
    <cellStyle name="40 % - Akzent2 10" xfId="980"/>
    <cellStyle name="40 % - Akzent2 11" xfId="894"/>
    <cellStyle name="40 % - Akzent2 2" xfId="520"/>
    <cellStyle name="40 % - Akzent2 3" xfId="924"/>
    <cellStyle name="40 % - Akzent2 4" xfId="981"/>
    <cellStyle name="40 % - Akzent2 5" xfId="982"/>
    <cellStyle name="40 % - Akzent2 6" xfId="983"/>
    <cellStyle name="40 % - Akzent2 7" xfId="984"/>
    <cellStyle name="40 % - Akzent2 8" xfId="985"/>
    <cellStyle name="40 % - Akzent2 9" xfId="986"/>
    <cellStyle name="40 % - Akzent3 10" xfId="987"/>
    <cellStyle name="40 % - Akzent3 11" xfId="898"/>
    <cellStyle name="40 % - Akzent3 2" xfId="521"/>
    <cellStyle name="40 % - Akzent3 3" xfId="925"/>
    <cellStyle name="40 % - Akzent3 4" xfId="988"/>
    <cellStyle name="40 % - Akzent3 5" xfId="989"/>
    <cellStyle name="40 % - Akzent3 6" xfId="990"/>
    <cellStyle name="40 % - Akzent3 7" xfId="991"/>
    <cellStyle name="40 % - Akzent3 8" xfId="992"/>
    <cellStyle name="40 % - Akzent3 9" xfId="993"/>
    <cellStyle name="40 % - Akzent4 10" xfId="994"/>
    <cellStyle name="40 % - Akzent4 11" xfId="902"/>
    <cellStyle name="40 % - Akzent4 2" xfId="522"/>
    <cellStyle name="40 % - Akzent4 3" xfId="926"/>
    <cellStyle name="40 % - Akzent4 4" xfId="995"/>
    <cellStyle name="40 % - Akzent4 5" xfId="996"/>
    <cellStyle name="40 % - Akzent4 6" xfId="997"/>
    <cellStyle name="40 % - Akzent4 7" xfId="998"/>
    <cellStyle name="40 % - Akzent4 8" xfId="999"/>
    <cellStyle name="40 % - Akzent4 9" xfId="1000"/>
    <cellStyle name="40 % - Akzent5 10" xfId="1001"/>
    <cellStyle name="40 % - Akzent5 11" xfId="906"/>
    <cellStyle name="40 % - Akzent5 2" xfId="523"/>
    <cellStyle name="40 % - Akzent5 3" xfId="927"/>
    <cellStyle name="40 % - Akzent5 4" xfId="1002"/>
    <cellStyle name="40 % - Akzent5 5" xfId="1003"/>
    <cellStyle name="40 % - Akzent5 6" xfId="1004"/>
    <cellStyle name="40 % - Akzent5 7" xfId="1005"/>
    <cellStyle name="40 % - Akzent5 8" xfId="1006"/>
    <cellStyle name="40 % - Akzent5 9" xfId="1007"/>
    <cellStyle name="40 % - Akzent6 10" xfId="1008"/>
    <cellStyle name="40 % - Akzent6 11" xfId="910"/>
    <cellStyle name="40 % - Akzent6 2" xfId="524"/>
    <cellStyle name="40 % - Akzent6 3" xfId="928"/>
    <cellStyle name="40 % - Akzent6 4" xfId="1009"/>
    <cellStyle name="40 % - Akzent6 5" xfId="1010"/>
    <cellStyle name="40 % - Akzent6 6" xfId="1011"/>
    <cellStyle name="40 % - Akzent6 7" xfId="1012"/>
    <cellStyle name="40 % - Akzent6 8" xfId="1013"/>
    <cellStyle name="40 % - Akzent6 9" xfId="1014"/>
    <cellStyle name="40 % – Zvýrazn?ní1" xfId="525"/>
    <cellStyle name="40 % – Zvýrazn?ní2" xfId="526"/>
    <cellStyle name="40 % – Zvýrazn?ní3" xfId="527"/>
    <cellStyle name="40 % – Zvýrazn?ní4" xfId="528"/>
    <cellStyle name="40 % – Zvýrazn?ní5" xfId="529"/>
    <cellStyle name="40 % – Zvýrazn?ní6" xfId="530"/>
    <cellStyle name="40 % – Zvýraznění1" xfId="36"/>
    <cellStyle name="40 % – Zvýraznění2" xfId="37"/>
    <cellStyle name="40 % – Zvýraznění3" xfId="38"/>
    <cellStyle name="40 % – Zvýraznění4" xfId="39"/>
    <cellStyle name="40 % – Zvýraznění5" xfId="40"/>
    <cellStyle name="40 % – Zvýraznění6" xfId="41"/>
    <cellStyle name="40% - 1. jelöl?szín" xfId="531"/>
    <cellStyle name="40% - 1. jelölőszín" xfId="42"/>
    <cellStyle name="40% - 2. jelöl?szín" xfId="532"/>
    <cellStyle name="40% - 2. jelölőszín" xfId="43"/>
    <cellStyle name="40% - 3. jelöl?szín" xfId="533"/>
    <cellStyle name="40% - 3. jelölőszín" xfId="44"/>
    <cellStyle name="40% - 4. jelöl?szín" xfId="534"/>
    <cellStyle name="40% - 4. jelölőszín" xfId="45"/>
    <cellStyle name="40% - 5. jelöl?szín" xfId="535"/>
    <cellStyle name="40% - 5. jelölőszín" xfId="46"/>
    <cellStyle name="40% - 6. jelöl?szín" xfId="536"/>
    <cellStyle name="40% - 6. jelölőszín" xfId="47"/>
    <cellStyle name="40% - Accent1" xfId="48"/>
    <cellStyle name="40% - Accent2" xfId="49"/>
    <cellStyle name="40% - Accent3" xfId="50"/>
    <cellStyle name="40% - Accent4" xfId="51"/>
    <cellStyle name="40% - Accent5" xfId="52"/>
    <cellStyle name="40% - Accent6" xfId="53"/>
    <cellStyle name="40% - Akzent1" xfId="54"/>
    <cellStyle name="40% - Akzent2" xfId="55"/>
    <cellStyle name="40% - Akzent3" xfId="56"/>
    <cellStyle name="40% - Akzent4" xfId="57"/>
    <cellStyle name="40% - Akzent5" xfId="58"/>
    <cellStyle name="40% - Akzent6" xfId="59"/>
    <cellStyle name="40% - Colore 1" xfId="60"/>
    <cellStyle name="40% - Colore 2" xfId="61"/>
    <cellStyle name="40% - Colore 3" xfId="62"/>
    <cellStyle name="40% - Colore 4" xfId="63"/>
    <cellStyle name="40% - Colore 5" xfId="64"/>
    <cellStyle name="40% - Colore 6" xfId="65"/>
    <cellStyle name="60 % - Akzent1 2" xfId="537"/>
    <cellStyle name="60 % - Akzent1 3" xfId="891"/>
    <cellStyle name="60 % - Akzent2 2" xfId="538"/>
    <cellStyle name="60 % - Akzent2 3" xfId="895"/>
    <cellStyle name="60 % - Akzent3 2" xfId="539"/>
    <cellStyle name="60 % - Akzent3 3" xfId="899"/>
    <cellStyle name="60 % - Akzent4 2" xfId="540"/>
    <cellStyle name="60 % - Akzent4 3" xfId="903"/>
    <cellStyle name="60 % - Akzent5 2" xfId="541"/>
    <cellStyle name="60 % - Akzent5 3" xfId="907"/>
    <cellStyle name="60 % - Akzent6 2" xfId="542"/>
    <cellStyle name="60 % - Akzent6 3" xfId="911"/>
    <cellStyle name="60 % – Zvýrazn?ní1" xfId="543"/>
    <cellStyle name="60 % – Zvýrazn?ní2" xfId="544"/>
    <cellStyle name="60 % – Zvýrazn?ní3" xfId="545"/>
    <cellStyle name="60 % – Zvýrazn?ní4" xfId="546"/>
    <cellStyle name="60 % – Zvýrazn?ní5" xfId="547"/>
    <cellStyle name="60 % – Zvýrazn?ní6" xfId="548"/>
    <cellStyle name="60 % – Zvýraznění1" xfId="66"/>
    <cellStyle name="60 % – Zvýraznění2" xfId="67"/>
    <cellStyle name="60 % – Zvýraznění3" xfId="68"/>
    <cellStyle name="60 % – Zvýraznění4" xfId="69"/>
    <cellStyle name="60 % – Zvýraznění5" xfId="70"/>
    <cellStyle name="60 % – Zvýraznění6" xfId="71"/>
    <cellStyle name="60% - 1. jelöl?szín" xfId="549"/>
    <cellStyle name="60% - 1. jelölőszín" xfId="72"/>
    <cellStyle name="60% - 2. jelöl?szín" xfId="550"/>
    <cellStyle name="60% - 2. jelölőszín" xfId="73"/>
    <cellStyle name="60% - 3. jelöl?szín" xfId="551"/>
    <cellStyle name="60% - 3. jelölőszín" xfId="74"/>
    <cellStyle name="60% - 4. jelöl?szín" xfId="552"/>
    <cellStyle name="60% - 4. jelölőszín" xfId="75"/>
    <cellStyle name="60% - 5. jelöl?szín" xfId="553"/>
    <cellStyle name="60% - 5. jelölőszín" xfId="76"/>
    <cellStyle name="60% - 6. jelöl?szín" xfId="554"/>
    <cellStyle name="60% - 6. jelölőszín" xfId="77"/>
    <cellStyle name="60% - Accent1" xfId="78"/>
    <cellStyle name="60% - Accent2" xfId="79"/>
    <cellStyle name="60% - Accent3" xfId="80"/>
    <cellStyle name="60% - Accent4" xfId="81"/>
    <cellStyle name="60% - Accent5" xfId="82"/>
    <cellStyle name="60% - Accent6" xfId="83"/>
    <cellStyle name="60% - Akzent1" xfId="84"/>
    <cellStyle name="60% - Akzent2" xfId="85"/>
    <cellStyle name="60% - Akzent3" xfId="86"/>
    <cellStyle name="60% - Akzent4" xfId="87"/>
    <cellStyle name="60% - Akzent5" xfId="88"/>
    <cellStyle name="60% - Akzent6" xfId="89"/>
    <cellStyle name="60% - Colore 1" xfId="90"/>
    <cellStyle name="60% - Colore 2" xfId="91"/>
    <cellStyle name="60% - Colore 3" xfId="92"/>
    <cellStyle name="60% - Colore 4" xfId="93"/>
    <cellStyle name="60% - Colore 5" xfId="94"/>
    <cellStyle name="60% - Colore 6" xfId="95"/>
    <cellStyle name="Accent1" xfId="96"/>
    <cellStyle name="Accent2" xfId="97"/>
    <cellStyle name="Accent3" xfId="98"/>
    <cellStyle name="Accent4" xfId="99"/>
    <cellStyle name="Accent5" xfId="100"/>
    <cellStyle name="Accent6" xfId="101"/>
    <cellStyle name="Akzent1 2" xfId="888"/>
    <cellStyle name="Akzent2 2" xfId="892"/>
    <cellStyle name="Akzent3 2" xfId="896"/>
    <cellStyle name="Akzent4 2" xfId="900"/>
    <cellStyle name="Akzent5 2" xfId="904"/>
    <cellStyle name="Akzent6 2" xfId="908"/>
    <cellStyle name="annee semestre" xfId="711"/>
    <cellStyle name="Ausgabe 2" xfId="881"/>
    <cellStyle name="Bad" xfId="102"/>
    <cellStyle name="Berechneter Wert" xfId="103"/>
    <cellStyle name="Berechneter Wert 2" xfId="350"/>
    <cellStyle name="Berechnung 2" xfId="882"/>
    <cellStyle name="Beschriftung" xfId="104"/>
    <cellStyle name="Bevitel" xfId="105"/>
    <cellStyle name="Bevitel 2" xfId="1015"/>
    <cellStyle name="Bevitel 3" xfId="1016"/>
    <cellStyle name="Bevitel 4" xfId="1017"/>
    <cellStyle name="Bevitel 5" xfId="1018"/>
    <cellStyle name="Bevitel 6" xfId="1019"/>
    <cellStyle name="Bevitel 7" xfId="1020"/>
    <cellStyle name="Bevitel 8" xfId="1021"/>
    <cellStyle name="Bps" xfId="106"/>
    <cellStyle name="Bps 2" xfId="351"/>
    <cellStyle name="Calcolo" xfId="107"/>
    <cellStyle name="Calcolo 2" xfId="1022"/>
    <cellStyle name="Calcolo 3" xfId="1023"/>
    <cellStyle name="Calcolo 4" xfId="1024"/>
    <cellStyle name="Calcolo 5" xfId="1025"/>
    <cellStyle name="Calcolo 6" xfId="1026"/>
    <cellStyle name="Calcolo 7" xfId="1027"/>
    <cellStyle name="Calcolo 8" xfId="1028"/>
    <cellStyle name="Calculated Column - IBM Cognos" xfId="426"/>
    <cellStyle name="Calculated Column Name - IBM Cognos" xfId="424"/>
    <cellStyle name="Calculated Column Name - IBM Cognos 2" xfId="496"/>
    <cellStyle name="Calculated Row - IBM Cognos" xfId="427"/>
    <cellStyle name="Calculated Row Name - IBM Cognos" xfId="425"/>
    <cellStyle name="Calculated Row Name - IBM Cognos 2" xfId="497"/>
    <cellStyle name="Calculation" xfId="108"/>
    <cellStyle name="Calculation 2" xfId="1029"/>
    <cellStyle name="Calculation 3" xfId="1030"/>
    <cellStyle name="Calculation 4" xfId="1031"/>
    <cellStyle name="Calculation 5" xfId="1032"/>
    <cellStyle name="Calculation 6" xfId="1033"/>
    <cellStyle name="Calculation 7" xfId="1034"/>
    <cellStyle name="Calculation 8" xfId="1035"/>
    <cellStyle name="Celkem" xfId="109"/>
    <cellStyle name="Celkem 2" xfId="1036"/>
    <cellStyle name="Celkem 3" xfId="1037"/>
    <cellStyle name="Celkem 4" xfId="1038"/>
    <cellStyle name="Celkem 5" xfId="1039"/>
    <cellStyle name="Celkem 6" xfId="1040"/>
    <cellStyle name="Celkem 7" xfId="1041"/>
    <cellStyle name="Celkem 8" xfId="1042"/>
    <cellStyle name="Cella collegata" xfId="110"/>
    <cellStyle name="Cella da controllare" xfId="111"/>
    <cellStyle name="Check Cell" xfId="112"/>
    <cellStyle name="Chybn?" xfId="555"/>
    <cellStyle name="Chybně" xfId="113"/>
    <cellStyle name="Cím" xfId="114"/>
    <cellStyle name="Címsor 1" xfId="115"/>
    <cellStyle name="Címsor 2" xfId="116"/>
    <cellStyle name="Címsor 3" xfId="117"/>
    <cellStyle name="Címsor 3 2" xfId="556"/>
    <cellStyle name="Címsor 3 2 2" xfId="557"/>
    <cellStyle name="Címsor 3 2 2 2" xfId="558"/>
    <cellStyle name="Címsor 3 2 3" xfId="559"/>
    <cellStyle name="Címsor 3 3" xfId="560"/>
    <cellStyle name="Címsor 3 3 2" xfId="561"/>
    <cellStyle name="Címsor 3 4" xfId="562"/>
    <cellStyle name="Címsor 4" xfId="118"/>
    <cellStyle name="Colore 1" xfId="119"/>
    <cellStyle name="Colore 2" xfId="120"/>
    <cellStyle name="Colore 3" xfId="121"/>
    <cellStyle name="Colore 4" xfId="122"/>
    <cellStyle name="Colore 5" xfId="123"/>
    <cellStyle name="Colore 6" xfId="124"/>
    <cellStyle name="Column Name - IBM Cognos" xfId="412"/>
    <cellStyle name="Column Name - IBM Cognos 2" xfId="493"/>
    <cellStyle name="Column Template - IBM Cognos" xfId="415"/>
    <cellStyle name="Currency_1.1" xfId="712"/>
    <cellStyle name="Data" xfId="125"/>
    <cellStyle name="Dateneingabe" xfId="126"/>
    <cellStyle name="Dezimal [0] 2" xfId="563"/>
    <cellStyle name="Differs From Base - IBM Cognos" xfId="433"/>
    <cellStyle name="données" xfId="713"/>
    <cellStyle name="donnéesbord" xfId="714"/>
    <cellStyle name="Eigenschaft" xfId="127"/>
    <cellStyle name="Eingabe 2" xfId="880"/>
    <cellStyle name="Ellen?rz?cella" xfId="564"/>
    <cellStyle name="Ellenőrzőcella" xfId="128"/>
    <cellStyle name="Ergebnis 2" xfId="887"/>
    <cellStyle name="Erklärender Text 2" xfId="886"/>
    <cellStyle name="Euro" xfId="129"/>
    <cellStyle name="Euro 2" xfId="130"/>
    <cellStyle name="Euro 2 2" xfId="352"/>
    <cellStyle name="Euro 2 3" xfId="565"/>
    <cellStyle name="Euro 3" xfId="353"/>
    <cellStyle name="Euro 3 2" xfId="566"/>
    <cellStyle name="Exp" xfId="131"/>
    <cellStyle name="Exp 2" xfId="354"/>
    <cellStyle name="Explanatory Text" xfId="132"/>
    <cellStyle name="External" xfId="133"/>
    <cellStyle name="Figyelmeztetés" xfId="134"/>
    <cellStyle name="GenC" xfId="135"/>
    <cellStyle name="GenC 2" xfId="355"/>
    <cellStyle name="GenR" xfId="136"/>
    <cellStyle name="GenR 2" xfId="356"/>
    <cellStyle name="Good" xfId="137"/>
    <cellStyle name="Group Name - IBM Cognos" xfId="423"/>
    <cellStyle name="Group Name - IBM Cognos 2" xfId="495"/>
    <cellStyle name="Gut" xfId="1" builtinId="26"/>
    <cellStyle name="Gut 2" xfId="864"/>
    <cellStyle name="Gut 3" xfId="872"/>
    <cellStyle name="heading" xfId="138"/>
    <cellStyle name="Heading 1" xfId="139"/>
    <cellStyle name="Heading 2" xfId="140"/>
    <cellStyle name="Heading 3" xfId="141"/>
    <cellStyle name="Heading 3 2" xfId="567"/>
    <cellStyle name="Heading 3 2 2" xfId="568"/>
    <cellStyle name="Heading 3 2 2 2" xfId="569"/>
    <cellStyle name="Heading 3 2 3" xfId="570"/>
    <cellStyle name="Heading 3 3" xfId="571"/>
    <cellStyle name="Heading 3 3 2" xfId="572"/>
    <cellStyle name="Heading 3 4" xfId="573"/>
    <cellStyle name="Heading 4" xfId="142"/>
    <cellStyle name="Hivatkozott cella" xfId="143"/>
    <cellStyle name="Hold Values - IBM Cognos" xfId="429"/>
    <cellStyle name="Hold Values - IBM Cognos 2" xfId="498"/>
    <cellStyle name="Hyperlink 2" xfId="1043"/>
    <cellStyle name="Input" xfId="144"/>
    <cellStyle name="Input 2" xfId="1044"/>
    <cellStyle name="Input 3" xfId="1045"/>
    <cellStyle name="Input 4" xfId="1046"/>
    <cellStyle name="Input 5" xfId="1047"/>
    <cellStyle name="Input 6" xfId="1048"/>
    <cellStyle name="Input 7" xfId="1049"/>
    <cellStyle name="Input 8" xfId="1050"/>
    <cellStyle name="itmln" xfId="145"/>
    <cellStyle name="Jegyzet" xfId="146"/>
    <cellStyle name="Jegyzet 2" xfId="1051"/>
    <cellStyle name="Jegyzet 3" xfId="1052"/>
    <cellStyle name="Jegyzet 4" xfId="1053"/>
    <cellStyle name="Jegyzet 5" xfId="1054"/>
    <cellStyle name="Jegyzet 6" xfId="1055"/>
    <cellStyle name="Jegyzet 7" xfId="1056"/>
    <cellStyle name="Jegyzet 8" xfId="1057"/>
    <cellStyle name="Jelöl?szín (1)" xfId="574"/>
    <cellStyle name="Jelöl?szín (2)" xfId="575"/>
    <cellStyle name="Jelöl?szín (3)" xfId="576"/>
    <cellStyle name="Jelöl?szín (4)" xfId="577"/>
    <cellStyle name="Jelöl?szín (5)" xfId="578"/>
    <cellStyle name="Jelöl?szín (6)" xfId="579"/>
    <cellStyle name="Jelölőszín (1)" xfId="147"/>
    <cellStyle name="Jelölőszín (2)" xfId="148"/>
    <cellStyle name="Jelölőszín (3)" xfId="149"/>
    <cellStyle name="Jelölőszín (4)" xfId="150"/>
    <cellStyle name="Jelölőszín (5)" xfId="151"/>
    <cellStyle name="Jelölőszín (6)" xfId="152"/>
    <cellStyle name="Jó" xfId="153"/>
    <cellStyle name="Kimenet" xfId="154"/>
    <cellStyle name="Kimenet 2" xfId="1058"/>
    <cellStyle name="Kimenet 3" xfId="1059"/>
    <cellStyle name="Kimenet 4" xfId="1060"/>
    <cellStyle name="Kimenet 5" xfId="1061"/>
    <cellStyle name="Kimenet 6" xfId="1062"/>
    <cellStyle name="Kimenet 7" xfId="1063"/>
    <cellStyle name="Kimenet 8" xfId="1064"/>
    <cellStyle name="Komma" xfId="1617" builtinId="3"/>
    <cellStyle name="Komma 10" xfId="155"/>
    <cellStyle name="Komma 10 2" xfId="726"/>
    <cellStyle name="Komma 10 3" xfId="580"/>
    <cellStyle name="Komma 11" xfId="156"/>
    <cellStyle name="Komma 11 2" xfId="727"/>
    <cellStyle name="Komma 11 3" xfId="581"/>
    <cellStyle name="Komma 12" xfId="582"/>
    <cellStyle name="Komma 13" xfId="1065"/>
    <cellStyle name="Komma 14" xfId="1614"/>
    <cellStyle name="Komma 2" xfId="157"/>
    <cellStyle name="Komma 2 2" xfId="158"/>
    <cellStyle name="Komma 2 2 2" xfId="357"/>
    <cellStyle name="Komma 2 2 2 2" xfId="728"/>
    <cellStyle name="Komma 2 2 3" xfId="583"/>
    <cellStyle name="Komma 2 3" xfId="584"/>
    <cellStyle name="Komma 2 3 2" xfId="859"/>
    <cellStyle name="Komma 2 4" xfId="1066"/>
    <cellStyle name="Komma 2 5" xfId="1067"/>
    <cellStyle name="Komma 3" xfId="159"/>
    <cellStyle name="Komma 3 2" xfId="358"/>
    <cellStyle name="Komma 3 2 2" xfId="586"/>
    <cellStyle name="Komma 3 3" xfId="729"/>
    <cellStyle name="Komma 3 4" xfId="860"/>
    <cellStyle name="Komma 3 5" xfId="585"/>
    <cellStyle name="Komma 4" xfId="160"/>
    <cellStyle name="Komma 4 2" xfId="359"/>
    <cellStyle name="Komma 4 3" xfId="871"/>
    <cellStyle name="Komma 5" xfId="161"/>
    <cellStyle name="Komma 5 2" xfId="360"/>
    <cellStyle name="Komma 5 2 2" xfId="730"/>
    <cellStyle name="Komma 5 3" xfId="587"/>
    <cellStyle name="Komma 6" xfId="162"/>
    <cellStyle name="Komma 6 2" xfId="163"/>
    <cellStyle name="Komma 6 2 2" xfId="361"/>
    <cellStyle name="Komma 6 2 2 2" xfId="731"/>
    <cellStyle name="Komma 6 2 3" xfId="588"/>
    <cellStyle name="Komma 6 3" xfId="164"/>
    <cellStyle name="Komma 6 3 2" xfId="362"/>
    <cellStyle name="Komma 6 3 2 2" xfId="732"/>
    <cellStyle name="Komma 6 3 3" xfId="589"/>
    <cellStyle name="Komma 6 4" xfId="363"/>
    <cellStyle name="Komma 6 4 2" xfId="733"/>
    <cellStyle name="Komma 7" xfId="165"/>
    <cellStyle name="Komma 7 2" xfId="166"/>
    <cellStyle name="Komma 7 2 2" xfId="734"/>
    <cellStyle name="Komma 7 2 3" xfId="591"/>
    <cellStyle name="Komma 7 3" xfId="735"/>
    <cellStyle name="Komma 7 3 2" xfId="736"/>
    <cellStyle name="Komma 7 4" xfId="737"/>
    <cellStyle name="Komma 7 5" xfId="738"/>
    <cellStyle name="Komma 7 6" xfId="590"/>
    <cellStyle name="Komma 8" xfId="167"/>
    <cellStyle name="Komma 8 2" xfId="168"/>
    <cellStyle name="Komma 8 2 2" xfId="593"/>
    <cellStyle name="Komma 8 2 2 2" xfId="594"/>
    <cellStyle name="Komma 8 2 2 2 2" xfId="739"/>
    <cellStyle name="Komma 8 2 2 3" xfId="595"/>
    <cellStyle name="Komma 8 2 2 3 2" xfId="596"/>
    <cellStyle name="Komma 8 2 2 3 2 2" xfId="740"/>
    <cellStyle name="Komma 8 2 2 3 3" xfId="597"/>
    <cellStyle name="Komma 8 2 2 3 3 2" xfId="598"/>
    <cellStyle name="Komma 8 2 2 3 3 2 2" xfId="599"/>
    <cellStyle name="Komma 8 2 2 3 3 2 2 2" xfId="600"/>
    <cellStyle name="Komma 8 2 2 3 3 2 2 2 2" xfId="601"/>
    <cellStyle name="Komma 8 2 2 3 3 2 2 2 2 2" xfId="602"/>
    <cellStyle name="Komma 8 2 2 3 3 2 2 2 2 2 2" xfId="603"/>
    <cellStyle name="Komma 8 2 2 3 3 2 2 2 2 2 2 2" xfId="604"/>
    <cellStyle name="Komma 8 2 2 3 3 2 2 2 2 2 2 2 2" xfId="605"/>
    <cellStyle name="Komma 8 2 2 3 3 2 2 2 2 2 2 2 2 2" xfId="606"/>
    <cellStyle name="Komma 8 2 2 3 3 2 2 2 2 2 2 2 2 2 2" xfId="607"/>
    <cellStyle name="Komma 8 2 2 3 3 2 2 2 2 2 2 2 2 2 2 2" xfId="608"/>
    <cellStyle name="Komma 8 2 2 3 3 2 2 2 2 2 2 2 2 2 2 2 2" xfId="609"/>
    <cellStyle name="Komma 8 2 2 3 3 2 2 2 2 2 2 2 2 2 2 2 2 2" xfId="610"/>
    <cellStyle name="Komma 8 2 2 3 3 2 2 2 2 2 2 2 2 2 2 2 2 2 2" xfId="611"/>
    <cellStyle name="Komma 8 2 2 3 3 2 2 2 2 2 2 2 2 2 2 2 2 2 2 2" xfId="612"/>
    <cellStyle name="Komma 8 2 2 3 3 2 2 2 2 2 2 2 2 2 2 2 2 2 2 2 2" xfId="613"/>
    <cellStyle name="Komma 8 2 2 3 3 2 2 2 2 2 2 2 2 2 2 2 2 2 2 2 2 2" xfId="614"/>
    <cellStyle name="Komma 8 2 2 3 3 2 2 2 2 2 2 2 2 2 2 2 2 2 2 2 2 2 2" xfId="615"/>
    <cellStyle name="Komma 8 2 2 3 3 2 2 2 2 2 2 2 2 2 2 2 2 2 2 2 2 2 2 2" xfId="616"/>
    <cellStyle name="Komma 8 2 2 3 3 2 2 2 2 2 2 2 2 2 2 2 2 2 2 2 2 2 2 2 2" xfId="617"/>
    <cellStyle name="Komma 8 2 2 3 3 2 2 2 2 2 2 2 2 2 2 2 2 2 2 2 2 2 2 2 2 2" xfId="618"/>
    <cellStyle name="Komma 8 2 2 3 3 2 2 2 2 2 2 2 2 2 2 2 2 2 2 2 2 2 2 2 2 2 2" xfId="619"/>
    <cellStyle name="Komma 8 2 2 3 3 2 2 2 2 2 2 2 2 2 2 2 2 2 2 2 2 2 2 2 2 2 2 2" xfId="620"/>
    <cellStyle name="Komma 8 2 2 3 3 2 2 2 2 2 2 2 2 2 2 2 2 2 2 2 2 2 2 2 2 2 2 2 2" xfId="621"/>
    <cellStyle name="Komma 8 2 2 3 3 2 2 2 2 2 2 2 2 2 2 2 2 2 2 2 2 2 2 2 2 2 2 2 2 2" xfId="622"/>
    <cellStyle name="Komma 8 2 2 3 3 2 2 2 2 2 2 2 2 2 2 2 2 2 2 2 2 2 2 2 2 2 2 2 2 2 2" xfId="623"/>
    <cellStyle name="Komma 8 2 2 3 3 2 2 2 2 2 2 2 2 2 2 2 2 2 2 2 2 2 2 2 2 2 2 2 2 2 2 2" xfId="624"/>
    <cellStyle name="Komma 8 2 2 3 3 2 2 2 2 2 2 2 2 2 2 2 2 2 2 2 2 2 2 2 2 2 2 2 2 2 2 2 2" xfId="625"/>
    <cellStyle name="Komma 8 2 2 3 3 2 2 2 2 2 2 2 2 2 2 2 2 2 2 2 2 2 2 2 2 2 2 2 2 2 2 2 2 2" xfId="626"/>
    <cellStyle name="Komma 8 2 2 3 3 2 2 2 2 2 2 2 2 2 2 2 2 2 2 2 2 2 2 2 2 2 2 2 2 2 2 2 2 2 2" xfId="627"/>
    <cellStyle name="Komma 8 2 2 3 3 2 2 2 2 2 2 2 2 2 2 2 2 2 2 2 2 2 2 2 2 2 2 2 2 2 2 2 2 2 2 2" xfId="628"/>
    <cellStyle name="Komma 8 2 2 3 3 2 2 2 2 2 2 2 2 2 2 2 2 2 2 2 2 2 2 2 2 2 2 2 2 2 2 2 2 2 2 2 2" xfId="629"/>
    <cellStyle name="Komma 8 2 2 3 3 2 2 2 2 2 2 2 2 2 2 2 2 2 2 2 2 2 2 2 2 2 2 2 2 2 2 2 2 2 2 2 2 2" xfId="630"/>
    <cellStyle name="Komma 8 2 2 3 3 2 2 2 2 2 2 2 2 2 2 2 2 2 2 2 2 2 2 2 2 2 2 2 2 2 2 2 2 2 2 2 2 2 2" xfId="631"/>
    <cellStyle name="Komma 8 2 2 3 3 2 2 2 2 2 2 2 2 2 2 2 2 2 2 2 2 2 2 2 2 2 2 2 2 2 2 2 2 2 2 2 2 2 2 2" xfId="632"/>
    <cellStyle name="Komma 8 2 2 3 3 2 2 2 2 2 2 2 2 2 2 2 2 2 2 2 2 2 2 2 2 2 2 2 2 2 2 2 2 2 2 2 2 2 2 2 2" xfId="633"/>
    <cellStyle name="Komma 8 2 2 3 3 2 2 2 2 2 2 2 2 2 2 2 2 2 2 2 2 2 2 2 2 2 2 2 2 2 2 2 2 2 2 2 2 2 2 2 2 2" xfId="634"/>
    <cellStyle name="Komma 8 2 2 3 3 2 2 2 2 2 2 2 2 2 2 2 2 2 2 2 2 2 2 2 2 2 2 3" xfId="741"/>
    <cellStyle name="Komma 8 2 2 3 3 2 2 2 2 2 2 2 2 2 2 2 2 2 2 2 2 2 2 2 2 2 3" xfId="742"/>
    <cellStyle name="Komma 8 2 2 3 3 2 2 2 2 2 2 2 2 2 2 2 2 2 2 2 2 2 2 2 2 3" xfId="743"/>
    <cellStyle name="Komma 8 2 2 3 3 2 2 2 2 2 2 2 2 2 2 2 2 2 2 2 2 2 2 2 3" xfId="744"/>
    <cellStyle name="Komma 8 2 2 3 3 2 2 2 2 2 2 2 2 2 2 2 2 2 2 2 2 2 2 3" xfId="745"/>
    <cellStyle name="Komma 8 2 2 3 3 2 2 2 2 2 2 2 2 2 2 2 2 2 2 2 2 2 3" xfId="746"/>
    <cellStyle name="Komma 8 2 2 3 3 2 2 2 2 2 2 2 2 2 2 2 2 2 2 2 2 3" xfId="747"/>
    <cellStyle name="Komma 8 2 2 3 3 2 2 2 2 2 2 2 2 2 2 2 2 2 2 2 3" xfId="748"/>
    <cellStyle name="Komma 8 2 2 3 3 2 2 2 2 2 2 2 2 2 2 2 2 2 2 3" xfId="749"/>
    <cellStyle name="Komma 8 2 2 3 3 2 2 2 2 2 2 2 2 2 2 2 2 2 3" xfId="750"/>
    <cellStyle name="Komma 8 2 2 3 3 2 2 2 2 2 2 2 2 2 2 2 2 3" xfId="751"/>
    <cellStyle name="Komma 8 2 2 3 3 2 2 2 2 2 2 2 2 2 2 2 3" xfId="752"/>
    <cellStyle name="Komma 8 2 2 3 3 2 2 2 2 2 2 2 2 2 2 3" xfId="753"/>
    <cellStyle name="Komma 8 2 2 3 3 2 2 2 2 2 2 2 2 2 3" xfId="754"/>
    <cellStyle name="Komma 8 2 2 3 3 2 2 2 2 2 2 2 2 3" xfId="755"/>
    <cellStyle name="Komma 8 2 2 3 3 2 2 2 2 2 2 2 3" xfId="756"/>
    <cellStyle name="Komma 8 2 2 3 3 2 2 2 2 2 2 3" xfId="757"/>
    <cellStyle name="Komma 8 2 2 3 3 2 2 2 2 2 3" xfId="758"/>
    <cellStyle name="Komma 8 2 2 3 3 2 2 2 2 3" xfId="759"/>
    <cellStyle name="Komma 8 2 2 3 3 2 2 2 3" xfId="760"/>
    <cellStyle name="Komma 8 2 2 3 3 2 2 3" xfId="761"/>
    <cellStyle name="Komma 8 2 2 3 3 2 3" xfId="762"/>
    <cellStyle name="Komma 8 2 2 3 3 3" xfId="763"/>
    <cellStyle name="Komma 8 2 2 3 4" xfId="764"/>
    <cellStyle name="Komma 8 2 2 4" xfId="765"/>
    <cellStyle name="Komma 8 2 3" xfId="766"/>
    <cellStyle name="Komma 8 3" xfId="767"/>
    <cellStyle name="Komma 8 3 2" xfId="768"/>
    <cellStyle name="Komma 8 4" xfId="769"/>
    <cellStyle name="Komma 8 5" xfId="770"/>
    <cellStyle name="Komma 8 6" xfId="592"/>
    <cellStyle name="Komma 9" xfId="169"/>
    <cellStyle name="Komma 9 2" xfId="771"/>
    <cellStyle name="Komma 9 3" xfId="772"/>
    <cellStyle name="Komma 9 4" xfId="635"/>
    <cellStyle name="Kontrolní bu?ka" xfId="636"/>
    <cellStyle name="Kontrolní buňka" xfId="170"/>
    <cellStyle name="KPMG Heading 1" xfId="171"/>
    <cellStyle name="KPMG Heading 2" xfId="172"/>
    <cellStyle name="KPMG Heading 3" xfId="173"/>
    <cellStyle name="KPMG Heading 4" xfId="174"/>
    <cellStyle name="KPMG Normal" xfId="175"/>
    <cellStyle name="KPMG Normal Text" xfId="176"/>
    <cellStyle name="KPMG Normal_Überschlägige Impairmentrechnung MFP 13012011" xfId="637"/>
    <cellStyle name="Linked Cell" xfId="177"/>
    <cellStyle name="List Name - IBM Cognos" xfId="422"/>
    <cellStyle name="List Name - IBM Cognos 2" xfId="494"/>
    <cellStyle name="Locked - IBM Cognos" xfId="432"/>
    <cellStyle name="Magyarázó szöveg" xfId="178"/>
    <cellStyle name="Measure - IBM Cognos" xfId="416"/>
    <cellStyle name="Measure Header - IBM Cognos" xfId="417"/>
    <cellStyle name="Measure Name - IBM Cognos" xfId="418"/>
    <cellStyle name="Measure Summary - IBM Cognos" xfId="419"/>
    <cellStyle name="Measure Summary TM1 - IBM Cognos" xfId="421"/>
    <cellStyle name="Measure Template - IBM Cognos" xfId="420"/>
    <cellStyle name="Mesi" xfId="179"/>
    <cellStyle name="Migliaia (,0)" xfId="180"/>
    <cellStyle name="Migliaia (,0) 2" xfId="773"/>
    <cellStyle name="Migliaia (,0) 3" xfId="638"/>
    <cellStyle name="Migliaia (+0)" xfId="181"/>
    <cellStyle name="Migliaia (0)_Amm.to Cespiti esistenti" xfId="182"/>
    <cellStyle name="Money" xfId="183"/>
    <cellStyle name="Money 2" xfId="364"/>
    <cellStyle name="Money0" xfId="184"/>
    <cellStyle name="Money0 2" xfId="365"/>
    <cellStyle name="More - IBM Cognos" xfId="428"/>
    <cellStyle name="Nadpis 1" xfId="185"/>
    <cellStyle name="Nadpis 2" xfId="186"/>
    <cellStyle name="Nadpis 3" xfId="187"/>
    <cellStyle name="Nadpis 3 2" xfId="639"/>
    <cellStyle name="Nadpis 3 2 2" xfId="640"/>
    <cellStyle name="Nadpis 3 2 2 2" xfId="641"/>
    <cellStyle name="Nadpis 3 2 3" xfId="642"/>
    <cellStyle name="Nadpis 3 3" xfId="643"/>
    <cellStyle name="Nadpis 3 3 2" xfId="644"/>
    <cellStyle name="Nadpis 3 4" xfId="645"/>
    <cellStyle name="Nadpis 4" xfId="188"/>
    <cellStyle name="Název" xfId="189"/>
    <cellStyle name="Neutral 2" xfId="865"/>
    <cellStyle name="Neutral 3" xfId="874"/>
    <cellStyle name="Neutrale" xfId="190"/>
    <cellStyle name="Neutrální" xfId="191"/>
    <cellStyle name="Non_definito" xfId="192"/>
    <cellStyle name="Normal - Style1" xfId="193"/>
    <cellStyle name="Normal 10" xfId="851"/>
    <cellStyle name="Normal 17" xfId="852"/>
    <cellStyle name="Normal 2" xfId="194"/>
    <cellStyle name="Normal 2 2" xfId="867"/>
    <cellStyle name="Normal 2 3" xfId="1608"/>
    <cellStyle name="Normal 2 4" xfId="1607"/>
    <cellStyle name="Normal 3" xfId="715"/>
    <cellStyle name="Normal 3 2" xfId="866"/>
    <cellStyle name="Normal 3 2 2" xfId="1609"/>
    <cellStyle name="Normal 4" xfId="869"/>
    <cellStyle name="Normal_010308 BPlan e valutazione" xfId="195"/>
    <cellStyle name="Normale_Bp_Last2000" xfId="196"/>
    <cellStyle name="normální_List1" xfId="197"/>
    <cellStyle name="Nota" xfId="198"/>
    <cellStyle name="Nota 2" xfId="366"/>
    <cellStyle name="Nota 3" xfId="1068"/>
    <cellStyle name="Nota 4" xfId="1069"/>
    <cellStyle name="Nota 5" xfId="1070"/>
    <cellStyle name="Nota 6" xfId="1071"/>
    <cellStyle name="Nota 7" xfId="1072"/>
    <cellStyle name="Nota 8" xfId="1073"/>
    <cellStyle name="Note" xfId="199"/>
    <cellStyle name="Note 2" xfId="1074"/>
    <cellStyle name="Note 3" xfId="1075"/>
    <cellStyle name="Note 4" xfId="1076"/>
    <cellStyle name="Note 5" xfId="1077"/>
    <cellStyle name="Note 6" xfId="1078"/>
    <cellStyle name="Note 7" xfId="1079"/>
    <cellStyle name="Note 8" xfId="1080"/>
    <cellStyle name="notes" xfId="716"/>
    <cellStyle name="Notiz 10" xfId="1081"/>
    <cellStyle name="Notiz 11" xfId="1082"/>
    <cellStyle name="Notiz 12" xfId="1083"/>
    <cellStyle name="Notiz 13" xfId="1084"/>
    <cellStyle name="Notiz 2" xfId="717"/>
    <cellStyle name="Notiz 2 2" xfId="718"/>
    <cellStyle name="Notiz 2 3" xfId="719"/>
    <cellStyle name="Notiz 3" xfId="913"/>
    <cellStyle name="Notiz 4" xfId="929"/>
    <cellStyle name="Notiz 5" xfId="1085"/>
    <cellStyle name="Notiz 6" xfId="1086"/>
    <cellStyle name="Notiz 7" xfId="1087"/>
    <cellStyle name="Notiz 8" xfId="1088"/>
    <cellStyle name="Notiz 9" xfId="1089"/>
    <cellStyle name="Num2" xfId="200"/>
    <cellStyle name="Num2 2" xfId="367"/>
    <cellStyle name="Num3" xfId="201"/>
    <cellStyle name="Num3 2" xfId="368"/>
    <cellStyle name="Num4" xfId="202"/>
    <cellStyle name="Num4 2" xfId="369"/>
    <cellStyle name="NumC" xfId="203"/>
    <cellStyle name="NumC 2" xfId="370"/>
    <cellStyle name="Objektname" xfId="204"/>
    <cellStyle name="Összesen" xfId="205"/>
    <cellStyle name="Összesen 2" xfId="1090"/>
    <cellStyle name="Összesen 3" xfId="1091"/>
    <cellStyle name="Összesen 4" xfId="1092"/>
    <cellStyle name="Összesen 5" xfId="1093"/>
    <cellStyle name="Összesen 6" xfId="1094"/>
    <cellStyle name="Összesen 7" xfId="1095"/>
    <cellStyle name="Összesen 8" xfId="1096"/>
    <cellStyle name="Output" xfId="206"/>
    <cellStyle name="Output 2" xfId="1097"/>
    <cellStyle name="Output 3" xfId="1098"/>
    <cellStyle name="Output 4" xfId="1099"/>
    <cellStyle name="Output 5" xfId="1100"/>
    <cellStyle name="Output 6" xfId="1101"/>
    <cellStyle name="Output 7" xfId="1102"/>
    <cellStyle name="Output 8" xfId="1103"/>
    <cellStyle name="Pct" xfId="207"/>
    <cellStyle name="Pct 2" xfId="371"/>
    <cellStyle name="Pct2" xfId="208"/>
    <cellStyle name="Pct2 2" xfId="372"/>
    <cellStyle name="Pct3" xfId="209"/>
    <cellStyle name="Pct3 2" xfId="373"/>
    <cellStyle name="Pending Change - IBM Cognos" xfId="430"/>
    <cellStyle name="Percent (,0)" xfId="210"/>
    <cellStyle name="Percent (,00)" xfId="211"/>
    <cellStyle name="Percent (,0000)" xfId="212"/>
    <cellStyle name="Percentuale (0,00%)" xfId="213"/>
    <cellStyle name="Poznámka" xfId="214"/>
    <cellStyle name="Poznámka 2" xfId="1104"/>
    <cellStyle name="Poznámka 3" xfId="1105"/>
    <cellStyle name="Poznámka 4" xfId="1106"/>
    <cellStyle name="Poznámka 5" xfId="1107"/>
    <cellStyle name="Poznámka 6" xfId="1108"/>
    <cellStyle name="Poznámka 7" xfId="1109"/>
    <cellStyle name="Poznámka 8" xfId="1110"/>
    <cellStyle name="Propojená bu?ka" xfId="646"/>
    <cellStyle name="Propojená buňka" xfId="215"/>
    <cellStyle name="Prozent" xfId="1616" builtinId="5"/>
    <cellStyle name="Prozent 10" xfId="1620"/>
    <cellStyle name="Prozent 11" xfId="1621"/>
    <cellStyle name="Prozent 12" xfId="1626"/>
    <cellStyle name="Prozent 13" xfId="1627"/>
    <cellStyle name="Prozent 2" xfId="3"/>
    <cellStyle name="Prozent 2 2" xfId="216"/>
    <cellStyle name="Prozent 2 2 2" xfId="374"/>
    <cellStyle name="Prozent 2 3" xfId="375"/>
    <cellStyle name="Prozent 2 4" xfId="407"/>
    <cellStyle name="Prozent 2 4 2" xfId="861"/>
    <cellStyle name="Prozent 3" xfId="217"/>
    <cellStyle name="Prozent 3 2" xfId="376"/>
    <cellStyle name="Prozent 3 2 2" xfId="647"/>
    <cellStyle name="Prozent 3 3" xfId="858"/>
    <cellStyle name="Prozent 4" xfId="218"/>
    <cellStyle name="Prozent 4 2" xfId="648"/>
    <cellStyle name="Prozent 5" xfId="219"/>
    <cellStyle name="Prozent 5 2" xfId="377"/>
    <cellStyle name="Prozent 5 2 2" xfId="774"/>
    <cellStyle name="Prozent 5 2 3" xfId="650"/>
    <cellStyle name="Prozent 5 3" xfId="649"/>
    <cellStyle name="Prozent 6" xfId="651"/>
    <cellStyle name="Prozent 6 2" xfId="652"/>
    <cellStyle name="Prozent 6 2 2" xfId="775"/>
    <cellStyle name="Prozent 6 3" xfId="776"/>
    <cellStyle name="Prozent 6 4" xfId="1619"/>
    <cellStyle name="Prozent 7" xfId="653"/>
    <cellStyle name="Prozent 8" xfId="1111"/>
    <cellStyle name="Prozent 9" xfId="1612"/>
    <cellStyle name="Rossz" xfId="220"/>
    <cellStyle name="Row Name - IBM Cognos" xfId="408"/>
    <cellStyle name="Row Name - IBM Cognos 2" xfId="492"/>
    <cellStyle name="Row Template - IBM Cognos" xfId="411"/>
    <cellStyle name="SAPBEXaggData" xfId="221"/>
    <cellStyle name="SAPBEXaggData 2" xfId="654"/>
    <cellStyle name="SAPBEXaggData 2 2" xfId="1112"/>
    <cellStyle name="SAPBEXaggData 2 3" xfId="1113"/>
    <cellStyle name="SAPBEXaggData 2 4" xfId="1114"/>
    <cellStyle name="SAPBEXaggData 2 5" xfId="1115"/>
    <cellStyle name="SAPBEXaggData 2 6" xfId="1116"/>
    <cellStyle name="SAPBEXaggData 2 7" xfId="1117"/>
    <cellStyle name="SAPBEXaggData 2 8" xfId="1118"/>
    <cellStyle name="SAPBEXaggData 3" xfId="1119"/>
    <cellStyle name="SAPBEXaggData 4" xfId="1120"/>
    <cellStyle name="SAPBEXaggData 5" xfId="1121"/>
    <cellStyle name="SAPBEXaggData 6" xfId="1122"/>
    <cellStyle name="SAPBEXaggData 7" xfId="1123"/>
    <cellStyle name="SAPBEXaggData 8" xfId="1124"/>
    <cellStyle name="SAPBEXaggData 9" xfId="1125"/>
    <cellStyle name="SAPBEXaggDataEmph" xfId="222"/>
    <cellStyle name="SAPBEXaggDataEmph 2" xfId="655"/>
    <cellStyle name="SAPBEXaggDataEmph 2 2" xfId="1126"/>
    <cellStyle name="SAPBEXaggDataEmph 2 3" xfId="1127"/>
    <cellStyle name="SAPBEXaggDataEmph 2 4" xfId="1128"/>
    <cellStyle name="SAPBEXaggDataEmph 2 5" xfId="1129"/>
    <cellStyle name="SAPBEXaggDataEmph 2 6" xfId="1130"/>
    <cellStyle name="SAPBEXaggDataEmph 2 7" xfId="1131"/>
    <cellStyle name="SAPBEXaggDataEmph 2 8" xfId="1132"/>
    <cellStyle name="SAPBEXaggDataEmph 3" xfId="1133"/>
    <cellStyle name="SAPBEXaggDataEmph 4" xfId="1134"/>
    <cellStyle name="SAPBEXaggDataEmph 5" xfId="1135"/>
    <cellStyle name="SAPBEXaggDataEmph 6" xfId="1136"/>
    <cellStyle name="SAPBEXaggDataEmph 7" xfId="1137"/>
    <cellStyle name="SAPBEXaggDataEmph 8" xfId="1138"/>
    <cellStyle name="SAPBEXaggDataEmph 9" xfId="1139"/>
    <cellStyle name="SAPBEXaggItem" xfId="223"/>
    <cellStyle name="SAPBEXaggItem 2" xfId="656"/>
    <cellStyle name="SAPBEXaggItem 2 2" xfId="1140"/>
    <cellStyle name="SAPBEXaggItem 2 3" xfId="1141"/>
    <cellStyle name="SAPBEXaggItem 2 4" xfId="1142"/>
    <cellStyle name="SAPBEXaggItem 2 5" xfId="1143"/>
    <cellStyle name="SAPBEXaggItem 2 6" xfId="1144"/>
    <cellStyle name="SAPBEXaggItem 2 7" xfId="1145"/>
    <cellStyle name="SAPBEXaggItem 2 8" xfId="1146"/>
    <cellStyle name="SAPBEXaggItem 3" xfId="1147"/>
    <cellStyle name="SAPBEXaggItem 4" xfId="1148"/>
    <cellStyle name="SAPBEXaggItem 5" xfId="1149"/>
    <cellStyle name="SAPBEXaggItem 6" xfId="1150"/>
    <cellStyle name="SAPBEXaggItem 7" xfId="1151"/>
    <cellStyle name="SAPBEXaggItem 8" xfId="1152"/>
    <cellStyle name="SAPBEXaggItem 9" xfId="1153"/>
    <cellStyle name="SAPBEXaggItemX" xfId="224"/>
    <cellStyle name="SAPBEXaggItemX 2" xfId="1154"/>
    <cellStyle name="SAPBEXaggItemX 3" xfId="1155"/>
    <cellStyle name="SAPBEXaggItemX 4" xfId="1156"/>
    <cellStyle name="SAPBEXaggItemX 5" xfId="1157"/>
    <cellStyle name="SAPBEXaggItemX 6" xfId="1158"/>
    <cellStyle name="SAPBEXaggItemX 7" xfId="1159"/>
    <cellStyle name="SAPBEXaggItemX 8" xfId="1160"/>
    <cellStyle name="SAPBEXchaText" xfId="225"/>
    <cellStyle name="SAPBEXchaText 2" xfId="657"/>
    <cellStyle name="SAPBEXexcBad7" xfId="226"/>
    <cellStyle name="SAPBEXexcBad7 2" xfId="658"/>
    <cellStyle name="SAPBEXexcBad7 2 2" xfId="1161"/>
    <cellStyle name="SAPBEXexcBad7 2 3" xfId="1162"/>
    <cellStyle name="SAPBEXexcBad7 2 4" xfId="1163"/>
    <cellStyle name="SAPBEXexcBad7 2 5" xfId="1164"/>
    <cellStyle name="SAPBEXexcBad7 2 6" xfId="1165"/>
    <cellStyle name="SAPBEXexcBad7 2 7" xfId="1166"/>
    <cellStyle name="SAPBEXexcBad7 2 8" xfId="1167"/>
    <cellStyle name="SAPBEXexcBad7 3" xfId="1168"/>
    <cellStyle name="SAPBEXexcBad7 4" xfId="1169"/>
    <cellStyle name="SAPBEXexcBad7 5" xfId="1170"/>
    <cellStyle name="SAPBEXexcBad7 6" xfId="1171"/>
    <cellStyle name="SAPBEXexcBad7 7" xfId="1172"/>
    <cellStyle name="SAPBEXexcBad7 8" xfId="1173"/>
    <cellStyle name="SAPBEXexcBad7 9" xfId="1174"/>
    <cellStyle name="SAPBEXexcBad8" xfId="227"/>
    <cellStyle name="SAPBEXexcBad8 2" xfId="659"/>
    <cellStyle name="SAPBEXexcBad8 2 2" xfId="1175"/>
    <cellStyle name="SAPBEXexcBad8 2 3" xfId="1176"/>
    <cellStyle name="SAPBEXexcBad8 2 4" xfId="1177"/>
    <cellStyle name="SAPBEXexcBad8 2 5" xfId="1178"/>
    <cellStyle name="SAPBEXexcBad8 2 6" xfId="1179"/>
    <cellStyle name="SAPBEXexcBad8 2 7" xfId="1180"/>
    <cellStyle name="SAPBEXexcBad8 2 8" xfId="1181"/>
    <cellStyle name="SAPBEXexcBad8 3" xfId="1182"/>
    <cellStyle name="SAPBEXexcBad8 4" xfId="1183"/>
    <cellStyle name="SAPBEXexcBad8 5" xfId="1184"/>
    <cellStyle name="SAPBEXexcBad8 6" xfId="1185"/>
    <cellStyle name="SAPBEXexcBad8 7" xfId="1186"/>
    <cellStyle name="SAPBEXexcBad8 8" xfId="1187"/>
    <cellStyle name="SAPBEXexcBad8 9" xfId="1188"/>
    <cellStyle name="SAPBEXexcBad9" xfId="228"/>
    <cellStyle name="SAPBEXexcBad9 2" xfId="660"/>
    <cellStyle name="SAPBEXexcBad9 2 2" xfId="1189"/>
    <cellStyle name="SAPBEXexcBad9 2 3" xfId="1190"/>
    <cellStyle name="SAPBEXexcBad9 2 4" xfId="1191"/>
    <cellStyle name="SAPBEXexcBad9 2 5" xfId="1192"/>
    <cellStyle name="SAPBEXexcBad9 2 6" xfId="1193"/>
    <cellStyle name="SAPBEXexcBad9 2 7" xfId="1194"/>
    <cellStyle name="SAPBEXexcBad9 2 8" xfId="1195"/>
    <cellStyle name="SAPBEXexcBad9 3" xfId="1196"/>
    <cellStyle name="SAPBEXexcBad9 4" xfId="1197"/>
    <cellStyle name="SAPBEXexcBad9 5" xfId="1198"/>
    <cellStyle name="SAPBEXexcBad9 6" xfId="1199"/>
    <cellStyle name="SAPBEXexcBad9 7" xfId="1200"/>
    <cellStyle name="SAPBEXexcBad9 8" xfId="1201"/>
    <cellStyle name="SAPBEXexcBad9 9" xfId="1202"/>
    <cellStyle name="SAPBEXexcCritical4" xfId="229"/>
    <cellStyle name="SAPBEXexcCritical4 2" xfId="661"/>
    <cellStyle name="SAPBEXexcCritical4 2 2" xfId="1203"/>
    <cellStyle name="SAPBEXexcCritical4 2 3" xfId="1204"/>
    <cellStyle name="SAPBEXexcCritical4 2 4" xfId="1205"/>
    <cellStyle name="SAPBEXexcCritical4 2 5" xfId="1206"/>
    <cellStyle name="SAPBEXexcCritical4 2 6" xfId="1207"/>
    <cellStyle name="SAPBEXexcCritical4 2 7" xfId="1208"/>
    <cellStyle name="SAPBEXexcCritical4 2 8" xfId="1209"/>
    <cellStyle name="SAPBEXexcCritical4 3" xfId="1210"/>
    <cellStyle name="SAPBEXexcCritical4 4" xfId="1211"/>
    <cellStyle name="SAPBEXexcCritical4 5" xfId="1212"/>
    <cellStyle name="SAPBEXexcCritical4 6" xfId="1213"/>
    <cellStyle name="SAPBEXexcCritical4 7" xfId="1214"/>
    <cellStyle name="SAPBEXexcCritical4 8" xfId="1215"/>
    <cellStyle name="SAPBEXexcCritical4 9" xfId="1216"/>
    <cellStyle name="SAPBEXexcCritical5" xfId="230"/>
    <cellStyle name="SAPBEXexcCritical5 2" xfId="662"/>
    <cellStyle name="SAPBEXexcCritical5 2 2" xfId="1217"/>
    <cellStyle name="SAPBEXexcCritical5 2 3" xfId="1218"/>
    <cellStyle name="SAPBEXexcCritical5 2 4" xfId="1219"/>
    <cellStyle name="SAPBEXexcCritical5 2 5" xfId="1220"/>
    <cellStyle name="SAPBEXexcCritical5 2 6" xfId="1221"/>
    <cellStyle name="SAPBEXexcCritical5 2 7" xfId="1222"/>
    <cellStyle name="SAPBEXexcCritical5 2 8" xfId="1223"/>
    <cellStyle name="SAPBEXexcCritical5 3" xfId="1224"/>
    <cellStyle name="SAPBEXexcCritical5 4" xfId="1225"/>
    <cellStyle name="SAPBEXexcCritical5 5" xfId="1226"/>
    <cellStyle name="SAPBEXexcCritical5 6" xfId="1227"/>
    <cellStyle name="SAPBEXexcCritical5 7" xfId="1228"/>
    <cellStyle name="SAPBEXexcCritical5 8" xfId="1229"/>
    <cellStyle name="SAPBEXexcCritical5 9" xfId="1230"/>
    <cellStyle name="SAPBEXexcCritical6" xfId="231"/>
    <cellStyle name="SAPBEXexcCritical6 2" xfId="663"/>
    <cellStyle name="SAPBEXexcCritical6 2 2" xfId="1231"/>
    <cellStyle name="SAPBEXexcCritical6 2 3" xfId="1232"/>
    <cellStyle name="SAPBEXexcCritical6 2 4" xfId="1233"/>
    <cellStyle name="SAPBEXexcCritical6 2 5" xfId="1234"/>
    <cellStyle name="SAPBEXexcCritical6 2 6" xfId="1235"/>
    <cellStyle name="SAPBEXexcCritical6 2 7" xfId="1236"/>
    <cellStyle name="SAPBEXexcCritical6 2 8" xfId="1237"/>
    <cellStyle name="SAPBEXexcCritical6 3" xfId="1238"/>
    <cellStyle name="SAPBEXexcCritical6 4" xfId="1239"/>
    <cellStyle name="SAPBEXexcCritical6 5" xfId="1240"/>
    <cellStyle name="SAPBEXexcCritical6 6" xfId="1241"/>
    <cellStyle name="SAPBEXexcCritical6 7" xfId="1242"/>
    <cellStyle name="SAPBEXexcCritical6 8" xfId="1243"/>
    <cellStyle name="SAPBEXexcCritical6 9" xfId="1244"/>
    <cellStyle name="SAPBEXexcGood1" xfId="232"/>
    <cellStyle name="SAPBEXexcGood1 2" xfId="664"/>
    <cellStyle name="SAPBEXexcGood1 2 2" xfId="1245"/>
    <cellStyle name="SAPBEXexcGood1 2 3" xfId="1246"/>
    <cellStyle name="SAPBEXexcGood1 2 4" xfId="1247"/>
    <cellStyle name="SAPBEXexcGood1 2 5" xfId="1248"/>
    <cellStyle name="SAPBEXexcGood1 2 6" xfId="1249"/>
    <cellStyle name="SAPBEXexcGood1 2 7" xfId="1250"/>
    <cellStyle name="SAPBEXexcGood1 2 8" xfId="1251"/>
    <cellStyle name="SAPBEXexcGood1 3" xfId="1252"/>
    <cellStyle name="SAPBEXexcGood1 4" xfId="1253"/>
    <cellStyle name="SAPBEXexcGood1 5" xfId="1254"/>
    <cellStyle name="SAPBEXexcGood1 6" xfId="1255"/>
    <cellStyle name="SAPBEXexcGood1 7" xfId="1256"/>
    <cellStyle name="SAPBEXexcGood1 8" xfId="1257"/>
    <cellStyle name="SAPBEXexcGood1 9" xfId="1258"/>
    <cellStyle name="SAPBEXexcGood2" xfId="233"/>
    <cellStyle name="SAPBEXexcGood2 2" xfId="665"/>
    <cellStyle name="SAPBEXexcGood2 2 2" xfId="1259"/>
    <cellStyle name="SAPBEXexcGood2 2 3" xfId="1260"/>
    <cellStyle name="SAPBEXexcGood2 2 4" xfId="1261"/>
    <cellStyle name="SAPBEXexcGood2 2 5" xfId="1262"/>
    <cellStyle name="SAPBEXexcGood2 2 6" xfId="1263"/>
    <cellStyle name="SAPBEXexcGood2 2 7" xfId="1264"/>
    <cellStyle name="SAPBEXexcGood2 2 8" xfId="1265"/>
    <cellStyle name="SAPBEXexcGood2 3" xfId="1266"/>
    <cellStyle name="SAPBEXexcGood2 4" xfId="1267"/>
    <cellStyle name="SAPBEXexcGood2 5" xfId="1268"/>
    <cellStyle name="SAPBEXexcGood2 6" xfId="1269"/>
    <cellStyle name="SAPBEXexcGood2 7" xfId="1270"/>
    <cellStyle name="SAPBEXexcGood2 8" xfId="1271"/>
    <cellStyle name="SAPBEXexcGood2 9" xfId="1272"/>
    <cellStyle name="SAPBEXexcGood3" xfId="234"/>
    <cellStyle name="SAPBEXexcGood3 2" xfId="666"/>
    <cellStyle name="SAPBEXexcGood3 2 2" xfId="1273"/>
    <cellStyle name="SAPBEXexcGood3 2 3" xfId="1274"/>
    <cellStyle name="SAPBEXexcGood3 2 4" xfId="1275"/>
    <cellStyle name="SAPBEXexcGood3 2 5" xfId="1276"/>
    <cellStyle name="SAPBEXexcGood3 2 6" xfId="1277"/>
    <cellStyle name="SAPBEXexcGood3 2 7" xfId="1278"/>
    <cellStyle name="SAPBEXexcGood3 2 8" xfId="1279"/>
    <cellStyle name="SAPBEXexcGood3 3" xfId="1280"/>
    <cellStyle name="SAPBEXexcGood3 4" xfId="1281"/>
    <cellStyle name="SAPBEXexcGood3 5" xfId="1282"/>
    <cellStyle name="SAPBEXexcGood3 6" xfId="1283"/>
    <cellStyle name="SAPBEXexcGood3 7" xfId="1284"/>
    <cellStyle name="SAPBEXexcGood3 8" xfId="1285"/>
    <cellStyle name="SAPBEXexcGood3 9" xfId="1286"/>
    <cellStyle name="SAPBEXfilterDrill" xfId="235"/>
    <cellStyle name="SAPBEXfilterDrill 2" xfId="667"/>
    <cellStyle name="SAPBEXfilterItem" xfId="236"/>
    <cellStyle name="SAPBEXfilterItem 2" xfId="668"/>
    <cellStyle name="SAPBEXfilterText" xfId="237"/>
    <cellStyle name="SAPBEXfilterText 2" xfId="669"/>
    <cellStyle name="SAPBEXformats" xfId="238"/>
    <cellStyle name="SAPBEXformats 2" xfId="670"/>
    <cellStyle name="SAPBEXformats 2 2" xfId="1287"/>
    <cellStyle name="SAPBEXformats 2 3" xfId="1288"/>
    <cellStyle name="SAPBEXformats 2 4" xfId="1289"/>
    <cellStyle name="SAPBEXformats 2 5" xfId="1290"/>
    <cellStyle name="SAPBEXformats 2 6" xfId="1291"/>
    <cellStyle name="SAPBEXformats 2 7" xfId="1292"/>
    <cellStyle name="SAPBEXformats 2 8" xfId="1293"/>
    <cellStyle name="SAPBEXformats 3" xfId="1294"/>
    <cellStyle name="SAPBEXformats 4" xfId="1295"/>
    <cellStyle name="SAPBEXformats 5" xfId="1296"/>
    <cellStyle name="SAPBEXformats 6" xfId="1297"/>
    <cellStyle name="SAPBEXformats 7" xfId="1298"/>
    <cellStyle name="SAPBEXformats 8" xfId="1299"/>
    <cellStyle name="SAPBEXformats 9" xfId="1300"/>
    <cellStyle name="SAPBEXheaderItem" xfId="239"/>
    <cellStyle name="SAPBEXheaderItem 2" xfId="671"/>
    <cellStyle name="SAPBEXheaderText" xfId="240"/>
    <cellStyle name="SAPBEXheaderText 2" xfId="672"/>
    <cellStyle name="SAPBEXHLevel0" xfId="241"/>
    <cellStyle name="SAPBEXHLevel0 2" xfId="378"/>
    <cellStyle name="SAPBEXHLevel0 3" xfId="1301"/>
    <cellStyle name="SAPBEXHLevel0 4" xfId="1302"/>
    <cellStyle name="SAPBEXHLevel0 5" xfId="1303"/>
    <cellStyle name="SAPBEXHLevel0 6" xfId="1304"/>
    <cellStyle name="SAPBEXHLevel0 7" xfId="1305"/>
    <cellStyle name="SAPBEXHLevel0 8" xfId="1306"/>
    <cellStyle name="SAPBEXHLevel0X" xfId="242"/>
    <cellStyle name="SAPBEXHLevel0X 2" xfId="379"/>
    <cellStyle name="SAPBEXHLevel0X 3" xfId="1307"/>
    <cellStyle name="SAPBEXHLevel0X 4" xfId="1308"/>
    <cellStyle name="SAPBEXHLevel0X 5" xfId="1309"/>
    <cellStyle name="SAPBEXHLevel0X 6" xfId="1310"/>
    <cellStyle name="SAPBEXHLevel0X 7" xfId="1311"/>
    <cellStyle name="SAPBEXHLevel0X 8" xfId="1312"/>
    <cellStyle name="SAPBEXHLevel1" xfId="243"/>
    <cellStyle name="SAPBEXHLevel1 2" xfId="380"/>
    <cellStyle name="SAPBEXHLevel1 3" xfId="1313"/>
    <cellStyle name="SAPBEXHLevel1 4" xfId="1314"/>
    <cellStyle name="SAPBEXHLevel1 5" xfId="1315"/>
    <cellStyle name="SAPBEXHLevel1 6" xfId="1316"/>
    <cellStyle name="SAPBEXHLevel1 7" xfId="1317"/>
    <cellStyle name="SAPBEXHLevel1 8" xfId="1318"/>
    <cellStyle name="SAPBEXHLevel1X" xfId="244"/>
    <cellStyle name="SAPBEXHLevel1X 2" xfId="381"/>
    <cellStyle name="SAPBEXHLevel1X 3" xfId="1319"/>
    <cellStyle name="SAPBEXHLevel1X 4" xfId="1320"/>
    <cellStyle name="SAPBEXHLevel1X 5" xfId="1321"/>
    <cellStyle name="SAPBEXHLevel1X 6" xfId="1322"/>
    <cellStyle name="SAPBEXHLevel1X 7" xfId="1323"/>
    <cellStyle name="SAPBEXHLevel1X 8" xfId="1324"/>
    <cellStyle name="SAPBEXHLevel2" xfId="245"/>
    <cellStyle name="SAPBEXHLevel2 2" xfId="382"/>
    <cellStyle name="SAPBEXHLevel2 3" xfId="1325"/>
    <cellStyle name="SAPBEXHLevel2 4" xfId="1326"/>
    <cellStyle name="SAPBEXHLevel2 5" xfId="1327"/>
    <cellStyle name="SAPBEXHLevel2 6" xfId="1328"/>
    <cellStyle name="SAPBEXHLevel2 7" xfId="1329"/>
    <cellStyle name="SAPBEXHLevel2 8" xfId="1330"/>
    <cellStyle name="SAPBEXHLevel2X" xfId="246"/>
    <cellStyle name="SAPBEXHLevel2X 2" xfId="383"/>
    <cellStyle name="SAPBEXHLevel2X 3" xfId="1331"/>
    <cellStyle name="SAPBEXHLevel2X 4" xfId="1332"/>
    <cellStyle name="SAPBEXHLevel2X 5" xfId="1333"/>
    <cellStyle name="SAPBEXHLevel2X 6" xfId="1334"/>
    <cellStyle name="SAPBEXHLevel2X 7" xfId="1335"/>
    <cellStyle name="SAPBEXHLevel2X 8" xfId="1336"/>
    <cellStyle name="SAPBEXHLevel3" xfId="247"/>
    <cellStyle name="SAPBEXHLevel3 2" xfId="384"/>
    <cellStyle name="SAPBEXHLevel3 3" xfId="1337"/>
    <cellStyle name="SAPBEXHLevel3 4" xfId="1338"/>
    <cellStyle name="SAPBEXHLevel3 5" xfId="1339"/>
    <cellStyle name="SAPBEXHLevel3 6" xfId="1340"/>
    <cellStyle name="SAPBEXHLevel3 7" xfId="1341"/>
    <cellStyle name="SAPBEXHLevel3 8" xfId="1342"/>
    <cellStyle name="SAPBEXHLevel3X" xfId="248"/>
    <cellStyle name="SAPBEXHLevel3X 2" xfId="385"/>
    <cellStyle name="SAPBEXHLevel3X 3" xfId="1343"/>
    <cellStyle name="SAPBEXHLevel3X 4" xfId="1344"/>
    <cellStyle name="SAPBEXHLevel3X 5" xfId="1345"/>
    <cellStyle name="SAPBEXHLevel3X 6" xfId="1346"/>
    <cellStyle name="SAPBEXHLevel3X 7" xfId="1347"/>
    <cellStyle name="SAPBEXHLevel3X 8" xfId="1348"/>
    <cellStyle name="SAPBEXresData" xfId="249"/>
    <cellStyle name="SAPBEXresData 2" xfId="673"/>
    <cellStyle name="SAPBEXresData 2 2" xfId="1349"/>
    <cellStyle name="SAPBEXresData 2 3" xfId="1350"/>
    <cellStyle name="SAPBEXresData 2 4" xfId="1351"/>
    <cellStyle name="SAPBEXresData 2 5" xfId="1352"/>
    <cellStyle name="SAPBEXresData 2 6" xfId="1353"/>
    <cellStyle name="SAPBEXresData 2 7" xfId="1354"/>
    <cellStyle name="SAPBEXresData 2 8" xfId="1355"/>
    <cellStyle name="SAPBEXresData 3" xfId="1356"/>
    <cellStyle name="SAPBEXresData 4" xfId="1357"/>
    <cellStyle name="SAPBEXresData 5" xfId="1358"/>
    <cellStyle name="SAPBEXresData 6" xfId="1359"/>
    <cellStyle name="SAPBEXresData 7" xfId="1360"/>
    <cellStyle name="SAPBEXresData 8" xfId="1361"/>
    <cellStyle name="SAPBEXresData 9" xfId="1362"/>
    <cellStyle name="SAPBEXresDataEmph" xfId="250"/>
    <cellStyle name="SAPBEXresDataEmph 2" xfId="674"/>
    <cellStyle name="SAPBEXresDataEmph 2 2" xfId="1363"/>
    <cellStyle name="SAPBEXresDataEmph 2 3" xfId="1364"/>
    <cellStyle name="SAPBEXresDataEmph 2 4" xfId="1365"/>
    <cellStyle name="SAPBEXresDataEmph 2 5" xfId="1366"/>
    <cellStyle name="SAPBEXresDataEmph 2 6" xfId="1367"/>
    <cellStyle name="SAPBEXresDataEmph 2 7" xfId="1368"/>
    <cellStyle name="SAPBEXresDataEmph 2 8" xfId="1369"/>
    <cellStyle name="SAPBEXresDataEmph 3" xfId="1370"/>
    <cellStyle name="SAPBEXresDataEmph 4" xfId="1371"/>
    <cellStyle name="SAPBEXresDataEmph 5" xfId="1372"/>
    <cellStyle name="SAPBEXresDataEmph 6" xfId="1373"/>
    <cellStyle name="SAPBEXresDataEmph 7" xfId="1374"/>
    <cellStyle name="SAPBEXresDataEmph 8" xfId="1375"/>
    <cellStyle name="SAPBEXresDataEmph 9" xfId="1376"/>
    <cellStyle name="SAPBEXresItem" xfId="251"/>
    <cellStyle name="SAPBEXresItem 2" xfId="675"/>
    <cellStyle name="SAPBEXresItem 2 2" xfId="1377"/>
    <cellStyle name="SAPBEXresItem 2 3" xfId="1378"/>
    <cellStyle name="SAPBEXresItem 2 4" xfId="1379"/>
    <cellStyle name="SAPBEXresItem 2 5" xfId="1380"/>
    <cellStyle name="SAPBEXresItem 2 6" xfId="1381"/>
    <cellStyle name="SAPBEXresItem 2 7" xfId="1382"/>
    <cellStyle name="SAPBEXresItem 2 8" xfId="1383"/>
    <cellStyle name="SAPBEXresItem 3" xfId="1384"/>
    <cellStyle name="SAPBEXresItem 4" xfId="1385"/>
    <cellStyle name="SAPBEXresItem 5" xfId="1386"/>
    <cellStyle name="SAPBEXresItem 6" xfId="1387"/>
    <cellStyle name="SAPBEXresItem 7" xfId="1388"/>
    <cellStyle name="SAPBEXresItem 8" xfId="1389"/>
    <cellStyle name="SAPBEXresItem 9" xfId="1390"/>
    <cellStyle name="SAPBEXresItemX" xfId="252"/>
    <cellStyle name="SAPBEXresItemX 2" xfId="1391"/>
    <cellStyle name="SAPBEXresItemX 3" xfId="1392"/>
    <cellStyle name="SAPBEXresItemX 4" xfId="1393"/>
    <cellStyle name="SAPBEXresItemX 5" xfId="1394"/>
    <cellStyle name="SAPBEXresItemX 6" xfId="1395"/>
    <cellStyle name="SAPBEXresItemX 7" xfId="1396"/>
    <cellStyle name="SAPBEXresItemX 8" xfId="1397"/>
    <cellStyle name="SAPBEXstdData" xfId="253"/>
    <cellStyle name="SAPBEXstdData 2" xfId="676"/>
    <cellStyle name="SAPBEXstdData 2 2" xfId="1398"/>
    <cellStyle name="SAPBEXstdData 2 3" xfId="1399"/>
    <cellStyle name="SAPBEXstdData 2 4" xfId="1400"/>
    <cellStyle name="SAPBEXstdData 2 5" xfId="1401"/>
    <cellStyle name="SAPBEXstdData 2 6" xfId="1402"/>
    <cellStyle name="SAPBEXstdData 2 7" xfId="1403"/>
    <cellStyle name="SAPBEXstdData 2 8" xfId="1404"/>
    <cellStyle name="SAPBEXstdData 3" xfId="1405"/>
    <cellStyle name="SAPBEXstdData 4" xfId="1406"/>
    <cellStyle name="SAPBEXstdData 5" xfId="1407"/>
    <cellStyle name="SAPBEXstdData 6" xfId="1408"/>
    <cellStyle name="SAPBEXstdData 7" xfId="1409"/>
    <cellStyle name="SAPBEXstdData 8" xfId="1410"/>
    <cellStyle name="SAPBEXstdData 9" xfId="1411"/>
    <cellStyle name="SAPBEXstdDataEmph" xfId="254"/>
    <cellStyle name="SAPBEXstdDataEmph 2" xfId="677"/>
    <cellStyle name="SAPBEXstdDataEmph 2 2" xfId="1412"/>
    <cellStyle name="SAPBEXstdDataEmph 2 3" xfId="1413"/>
    <cellStyle name="SAPBEXstdDataEmph 2 4" xfId="1414"/>
    <cellStyle name="SAPBEXstdDataEmph 2 5" xfId="1415"/>
    <cellStyle name="SAPBEXstdDataEmph 2 6" xfId="1416"/>
    <cellStyle name="SAPBEXstdDataEmph 2 7" xfId="1417"/>
    <cellStyle name="SAPBEXstdDataEmph 2 8" xfId="1418"/>
    <cellStyle name="SAPBEXstdDataEmph 3" xfId="1419"/>
    <cellStyle name="SAPBEXstdDataEmph 4" xfId="1420"/>
    <cellStyle name="SAPBEXstdDataEmph 5" xfId="1421"/>
    <cellStyle name="SAPBEXstdDataEmph 6" xfId="1422"/>
    <cellStyle name="SAPBEXstdDataEmph 7" xfId="1423"/>
    <cellStyle name="SAPBEXstdDataEmph 8" xfId="1424"/>
    <cellStyle name="SAPBEXstdDataEmph 9" xfId="1425"/>
    <cellStyle name="SAPBEXstdItem" xfId="255"/>
    <cellStyle name="SAPBEXstdItem 2" xfId="678"/>
    <cellStyle name="SAPBEXstdItem 2 2" xfId="1426"/>
    <cellStyle name="SAPBEXstdItem 2 3" xfId="1427"/>
    <cellStyle name="SAPBEXstdItem 2 4" xfId="1428"/>
    <cellStyle name="SAPBEXstdItem 2 5" xfId="1429"/>
    <cellStyle name="SAPBEXstdItem 2 6" xfId="1430"/>
    <cellStyle name="SAPBEXstdItem 2 7" xfId="1431"/>
    <cellStyle name="SAPBEXstdItem 2 8" xfId="1432"/>
    <cellStyle name="SAPBEXstdItem 3" xfId="1433"/>
    <cellStyle name="SAPBEXstdItem 4" xfId="1434"/>
    <cellStyle name="SAPBEXstdItem 5" xfId="1435"/>
    <cellStyle name="SAPBEXstdItem 6" xfId="1436"/>
    <cellStyle name="SAPBEXstdItem 7" xfId="1437"/>
    <cellStyle name="SAPBEXstdItem 8" xfId="1438"/>
    <cellStyle name="SAPBEXstdItem 9" xfId="1439"/>
    <cellStyle name="SAPBEXstdItemX" xfId="256"/>
    <cellStyle name="SAPBEXstdItemX 2" xfId="1440"/>
    <cellStyle name="SAPBEXstdItemX 3" xfId="1441"/>
    <cellStyle name="SAPBEXstdItemX 4" xfId="1442"/>
    <cellStyle name="SAPBEXstdItemX 5" xfId="1443"/>
    <cellStyle name="SAPBEXstdItemX 6" xfId="1444"/>
    <cellStyle name="SAPBEXstdItemX 7" xfId="1445"/>
    <cellStyle name="SAPBEXstdItemX 8" xfId="1446"/>
    <cellStyle name="SAPBEXtitle" xfId="257"/>
    <cellStyle name="SAPBEXtitle 2" xfId="679"/>
    <cellStyle name="SAPBEXtitle 2 2" xfId="1447"/>
    <cellStyle name="SAPBEXtitle 2 3" xfId="1448"/>
    <cellStyle name="SAPBEXtitle 2 4" xfId="1449"/>
    <cellStyle name="SAPBEXtitle 2 5" xfId="1450"/>
    <cellStyle name="SAPBEXtitle 2 6" xfId="1451"/>
    <cellStyle name="SAPBEXtitle 2 7" xfId="1452"/>
    <cellStyle name="SAPBEXtitle 2 8" xfId="1453"/>
    <cellStyle name="SAPBEXtitle 3" xfId="1454"/>
    <cellStyle name="SAPBEXtitle 4" xfId="1455"/>
    <cellStyle name="SAPBEXtitle 5" xfId="1456"/>
    <cellStyle name="SAPBEXtitle 6" xfId="1457"/>
    <cellStyle name="SAPBEXtitle 7" xfId="1458"/>
    <cellStyle name="SAPBEXtitle 8" xfId="1459"/>
    <cellStyle name="SAPBEXtitle 9" xfId="1460"/>
    <cellStyle name="SAPBEXundefined" xfId="258"/>
    <cellStyle name="SAPBEXundefined 2" xfId="680"/>
    <cellStyle name="SAPBEXundefined 2 2" xfId="1461"/>
    <cellStyle name="SAPBEXundefined 2 3" xfId="1462"/>
    <cellStyle name="SAPBEXundefined 2 4" xfId="1463"/>
    <cellStyle name="SAPBEXundefined 2 5" xfId="1464"/>
    <cellStyle name="SAPBEXundefined 2 6" xfId="1465"/>
    <cellStyle name="SAPBEXundefined 2 7" xfId="1466"/>
    <cellStyle name="SAPBEXundefined 2 8" xfId="1467"/>
    <cellStyle name="SAPBEXundefined 3" xfId="1468"/>
    <cellStyle name="SAPBEXundefined 4" xfId="1469"/>
    <cellStyle name="SAPBEXundefined 5" xfId="1470"/>
    <cellStyle name="SAPBEXundefined 6" xfId="1471"/>
    <cellStyle name="SAPBEXundefined 7" xfId="1472"/>
    <cellStyle name="SAPBEXundefined 8" xfId="1473"/>
    <cellStyle name="SAPBEXundefined 9" xfId="1474"/>
    <cellStyle name="Schlecht 2" xfId="868"/>
    <cellStyle name="Schlecht 3" xfId="873"/>
    <cellStyle name="SEM-BPS-data" xfId="259"/>
    <cellStyle name="SEM-BPS-data 2" xfId="1475"/>
    <cellStyle name="SEM-BPS-data 3" xfId="1476"/>
    <cellStyle name="SEM-BPS-data 4" xfId="1477"/>
    <cellStyle name="SEM-BPS-data 5" xfId="1478"/>
    <cellStyle name="SEM-BPS-data 6" xfId="1479"/>
    <cellStyle name="SEM-BPS-data 7" xfId="1480"/>
    <cellStyle name="SEM-BPS-data 8" xfId="1481"/>
    <cellStyle name="SEM-BPS-head" xfId="260"/>
    <cellStyle name="SEM-BPS-headdata" xfId="261"/>
    <cellStyle name="SEM-BPS-headdata 2" xfId="1482"/>
    <cellStyle name="SEM-BPS-headdata 3" xfId="1483"/>
    <cellStyle name="SEM-BPS-headdata 4" xfId="1484"/>
    <cellStyle name="SEM-BPS-headdata 5" xfId="1485"/>
    <cellStyle name="SEM-BPS-headdata 6" xfId="1486"/>
    <cellStyle name="SEM-BPS-headdata 7" xfId="1487"/>
    <cellStyle name="SEM-BPS-headdata 8" xfId="1488"/>
    <cellStyle name="SEM-BPS-headkey" xfId="262"/>
    <cellStyle name="SEM-BPS-headkey 2" xfId="1489"/>
    <cellStyle name="SEM-BPS-headkey 3" xfId="1490"/>
    <cellStyle name="SEM-BPS-headkey 4" xfId="1491"/>
    <cellStyle name="SEM-BPS-headkey 5" xfId="1492"/>
    <cellStyle name="SEM-BPS-headkey 6" xfId="1493"/>
    <cellStyle name="SEM-BPS-headkey 7" xfId="1494"/>
    <cellStyle name="SEM-BPS-headkey 8" xfId="1495"/>
    <cellStyle name="SEM-BPS-input-on" xfId="263"/>
    <cellStyle name="SEM-BPS-key" xfId="264"/>
    <cellStyle name="SEM-BPS-sub1" xfId="265"/>
    <cellStyle name="SEM-BPS-sub1 2" xfId="1496"/>
    <cellStyle name="SEM-BPS-sub1 3" xfId="1497"/>
    <cellStyle name="SEM-BPS-sub1 4" xfId="1498"/>
    <cellStyle name="SEM-BPS-sub1 5" xfId="1499"/>
    <cellStyle name="SEM-BPS-sub1 6" xfId="1500"/>
    <cellStyle name="SEM-BPS-sub1 7" xfId="1501"/>
    <cellStyle name="SEM-BPS-sub1 8" xfId="1502"/>
    <cellStyle name="SEM-BPS-sub2" xfId="266"/>
    <cellStyle name="SEM-BPS-sub2 2" xfId="1503"/>
    <cellStyle name="SEM-BPS-sub2 3" xfId="1504"/>
    <cellStyle name="SEM-BPS-sub2 4" xfId="1505"/>
    <cellStyle name="SEM-BPS-sub2 5" xfId="1506"/>
    <cellStyle name="SEM-BPS-sub2 6" xfId="1507"/>
    <cellStyle name="SEM-BPS-sub2 7" xfId="1508"/>
    <cellStyle name="SEM-BPS-sub2 8" xfId="1509"/>
    <cellStyle name="SEM-BPS-total" xfId="267"/>
    <cellStyle name="SEM-BPS-total 2" xfId="1510"/>
    <cellStyle name="SEM-BPS-total 3" xfId="1511"/>
    <cellStyle name="SEM-BPS-total 4" xfId="1512"/>
    <cellStyle name="SEM-BPS-total 5" xfId="1513"/>
    <cellStyle name="SEM-BPS-total 6" xfId="1514"/>
    <cellStyle name="SEM-BPS-total 7" xfId="1515"/>
    <cellStyle name="SEM-BPS-total 8" xfId="1516"/>
    <cellStyle name="semestre" xfId="720"/>
    <cellStyle name="Semleges" xfId="268"/>
    <cellStyle name="Správn?" xfId="681"/>
    <cellStyle name="Správně" xfId="269"/>
    <cellStyle name="Standard" xfId="0" builtinId="0"/>
    <cellStyle name="Standard 10" xfId="4"/>
    <cellStyle name="Standard 10 2" xfId="270"/>
    <cellStyle name="Standard 10 2 2" xfId="386"/>
    <cellStyle name="Standard 10 2 3" xfId="915"/>
    <cellStyle name="Standard 10 3" xfId="387"/>
    <cellStyle name="Standard 10 3 2" xfId="778"/>
    <cellStyle name="Standard 10 3 3" xfId="777"/>
    <cellStyle name="Standard 10 4" xfId="779"/>
    <cellStyle name="Standard 10 5" xfId="682"/>
    <cellStyle name="Standard 11" xfId="271"/>
    <cellStyle name="Standard 11 2" xfId="780"/>
    <cellStyle name="Standard 11 2 2" xfId="781"/>
    <cellStyle name="Standard 11 3" xfId="782"/>
    <cellStyle name="Standard 11 3 2" xfId="783"/>
    <cellStyle name="Standard 11 4" xfId="683"/>
    <cellStyle name="Standard 12" xfId="272"/>
    <cellStyle name="Standard 12 2" xfId="273"/>
    <cellStyle name="Standard 12 2 2" xfId="784"/>
    <cellStyle name="Standard 12 2 2 2" xfId="785"/>
    <cellStyle name="Standard 12 2 2 3" xfId="786"/>
    <cellStyle name="Standard 12 2 3" xfId="787"/>
    <cellStyle name="Standard 12 2 4" xfId="788"/>
    <cellStyle name="Standard 12 2 4 2" xfId="789"/>
    <cellStyle name="Standard 12 2 4 2 2" xfId="790"/>
    <cellStyle name="Standard 12 2 4 2 3" xfId="791"/>
    <cellStyle name="Standard 12 2 4 2 4" xfId="792"/>
    <cellStyle name="Standard 12 2 4 2 5" xfId="404"/>
    <cellStyle name="Standard 12 3" xfId="274"/>
    <cellStyle name="Standard 12 3 2" xfId="793"/>
    <cellStyle name="Standard 12 4" xfId="794"/>
    <cellStyle name="Standard 12 5" xfId="795"/>
    <cellStyle name="Standard 13" xfId="275"/>
    <cellStyle name="Standard 13 2" xfId="276"/>
    <cellStyle name="Standard 13 2 2" xfId="796"/>
    <cellStyle name="Standard 13 3" xfId="797"/>
    <cellStyle name="Standard 13 3 2" xfId="798"/>
    <cellStyle name="Standard 13 4" xfId="799"/>
    <cellStyle name="Standard 13 5" xfId="800"/>
    <cellStyle name="Standard 14" xfId="277"/>
    <cellStyle name="Standard 14 2" xfId="278"/>
    <cellStyle name="Standard 14 2 2" xfId="801"/>
    <cellStyle name="Standard 14 3" xfId="802"/>
    <cellStyle name="Standard 14 3 2" xfId="803"/>
    <cellStyle name="Standard 14 4" xfId="804"/>
    <cellStyle name="Standard 14 5" xfId="805"/>
    <cellStyle name="Standard 15" xfId="279"/>
    <cellStyle name="Standard 15 2" xfId="806"/>
    <cellStyle name="Standard 15 3" xfId="684"/>
    <cellStyle name="Standard 16" xfId="280"/>
    <cellStyle name="Standard 17" xfId="281"/>
    <cellStyle name="Standard 17 2" xfId="807"/>
    <cellStyle name="Standard 18" xfId="282"/>
    <cellStyle name="Standard 18 2" xfId="808"/>
    <cellStyle name="Standard 19" xfId="283"/>
    <cellStyle name="Standard 19 2" xfId="809"/>
    <cellStyle name="Standard 2" xfId="2"/>
    <cellStyle name="Standard 2 2" xfId="284"/>
    <cellStyle name="Standard 2 2 2" xfId="285"/>
    <cellStyle name="Standard 2 2 2 2" xfId="388"/>
    <cellStyle name="Standard 2 2 2 3" xfId="916"/>
    <cellStyle name="Standard 2 2 3" xfId="286"/>
    <cellStyle name="Standard 2 2 4" xfId="389"/>
    <cellStyle name="Standard 2 3" xfId="287"/>
    <cellStyle name="Standard 2 3 2" xfId="390"/>
    <cellStyle name="Standard 2 4" xfId="288"/>
    <cellStyle name="Standard 2 4 2" xfId="862"/>
    <cellStyle name="Standard 2 5" xfId="289"/>
    <cellStyle name="Standard 2 5 2" xfId="685"/>
    <cellStyle name="Standard 2 6" xfId="406"/>
    <cellStyle name="Standard 2 6 2" xfId="686"/>
    <cellStyle name="Standard 20" xfId="290"/>
    <cellStyle name="Standard 20 2" xfId="687"/>
    <cellStyle name="Standard 20 3" xfId="810"/>
    <cellStyle name="Standard 21" xfId="291"/>
    <cellStyle name="Standard 21 2" xfId="811"/>
    <cellStyle name="Standard 21 2 2" xfId="812"/>
    <cellStyle name="Standard 21 2 3" xfId="813"/>
    <cellStyle name="Standard 21 3" xfId="814"/>
    <cellStyle name="Standard 22" xfId="292"/>
    <cellStyle name="Standard 22 2" xfId="391"/>
    <cellStyle name="Standard 22 3" xfId="688"/>
    <cellStyle name="Standard 23" xfId="293"/>
    <cellStyle name="Standard 23 2" xfId="815"/>
    <cellStyle name="Standard 24" xfId="294"/>
    <cellStyle name="Standard 24 2" xfId="816"/>
    <cellStyle name="Standard 24 2 2" xfId="817"/>
    <cellStyle name="Standard 24 2 3" xfId="818"/>
    <cellStyle name="Standard 24 3" xfId="819"/>
    <cellStyle name="Standard 25" xfId="295"/>
    <cellStyle name="Standard 25 2" xfId="820"/>
    <cellStyle name="Standard 26" xfId="296"/>
    <cellStyle name="Standard 26 2" xfId="821"/>
    <cellStyle name="Standard 27" xfId="402"/>
    <cellStyle name="Standard 27 2" xfId="403"/>
    <cellStyle name="Standard 27 2 2" xfId="822"/>
    <cellStyle name="Standard 27 3" xfId="823"/>
    <cellStyle name="Standard 27 4" xfId="689"/>
    <cellStyle name="Standard 28" xfId="405"/>
    <cellStyle name="Standard 28 2" xfId="1517"/>
    <cellStyle name="Standard 28 3" xfId="1518"/>
    <cellStyle name="Standard 28 4" xfId="1519"/>
    <cellStyle name="Standard 28 4 2" xfId="1520"/>
    <cellStyle name="Standard 28 5" xfId="1521"/>
    <cellStyle name="Standard 28 6" xfId="690"/>
    <cellStyle name="Standard 29" xfId="434"/>
    <cellStyle name="Standard 29 2" xfId="824"/>
    <cellStyle name="Standard 29 3" xfId="825"/>
    <cellStyle name="Standard 29 4" xfId="854"/>
    <cellStyle name="Standard 29 5" xfId="710"/>
    <cellStyle name="Standard 3" xfId="297"/>
    <cellStyle name="Standard 3 2" xfId="298"/>
    <cellStyle name="Standard 3 2 2" xfId="392"/>
    <cellStyle name="Standard 3 2 2 2" xfId="721"/>
    <cellStyle name="Standard 3 2 3" xfId="722"/>
    <cellStyle name="Standard 3 3" xfId="299"/>
    <cellStyle name="Standard 3 3 2" xfId="1522"/>
    <cellStyle name="Standard 3 4" xfId="300"/>
    <cellStyle name="Standard 3 4 2" xfId="826"/>
    <cellStyle name="Standard 3 4 3" xfId="691"/>
    <cellStyle name="Standard 3 5" xfId="855"/>
    <cellStyle name="Standard 3 6" xfId="1523"/>
    <cellStyle name="Standard 3 7" xfId="1524"/>
    <cellStyle name="Standard 3 8" xfId="1613"/>
    <cellStyle name="Standard 3 9" xfId="500"/>
    <cellStyle name="Standard 30" xfId="499"/>
    <cellStyle name="Standard 30 2" xfId="725"/>
    <cellStyle name="Standard 30 2 2" xfId="828"/>
    <cellStyle name="Standard 30 3" xfId="829"/>
    <cellStyle name="Standard 30 4" xfId="827"/>
    <cellStyle name="Standard 31" xfId="830"/>
    <cellStyle name="Standard 31 2" xfId="831"/>
    <cellStyle name="Standard 31 3" xfId="1618"/>
    <cellStyle name="Standard 31 3 2" xfId="1622"/>
    <cellStyle name="Standard 32" xfId="832"/>
    <cellStyle name="Standard 32 2" xfId="833"/>
    <cellStyle name="Standard 32 2 2" xfId="834"/>
    <cellStyle name="Standard 32 3" xfId="835"/>
    <cellStyle name="Standard 32 3 2" xfId="836"/>
    <cellStyle name="Standard 33" xfId="837"/>
    <cellStyle name="Standard 33 2" xfId="838"/>
    <cellStyle name="Standard 34" xfId="839"/>
    <cellStyle name="Standard 35" xfId="853"/>
    <cellStyle name="Standard 36" xfId="856"/>
    <cellStyle name="Standard 37" xfId="912"/>
    <cellStyle name="Standard 38" xfId="914"/>
    <cellStyle name="Standard 39" xfId="930"/>
    <cellStyle name="Standard 4" xfId="301"/>
    <cellStyle name="Standard 4 2" xfId="302"/>
    <cellStyle name="Standard 4 2 2" xfId="393"/>
    <cellStyle name="Standard 4 3" xfId="303"/>
    <cellStyle name="Standard 4 3 2" xfId="840"/>
    <cellStyle name="Standard 4 3 2 2" xfId="841"/>
    <cellStyle name="Standard 4 3 3" xfId="842"/>
    <cellStyle name="Standard 4 4" xfId="304"/>
    <cellStyle name="Standard 4 4 2" xfId="843"/>
    <cellStyle name="Standard 4 5" xfId="844"/>
    <cellStyle name="Standard 4 5 2" xfId="845"/>
    <cellStyle name="Standard 4 6" xfId="846"/>
    <cellStyle name="Standard 4 6 2" xfId="847"/>
    <cellStyle name="Standard 4 6 2 2" xfId="848"/>
    <cellStyle name="Standard 4 6 3" xfId="849"/>
    <cellStyle name="Standard 4 7" xfId="850"/>
    <cellStyle name="Standard 4 8" xfId="863"/>
    <cellStyle name="Standard 40" xfId="1525"/>
    <cellStyle name="Standard 41" xfId="1526"/>
    <cellStyle name="Standard 42" xfId="1527"/>
    <cellStyle name="Standard 43" xfId="1606"/>
    <cellStyle name="Standard 44" xfId="1610"/>
    <cellStyle name="Standard 45" xfId="1611"/>
    <cellStyle name="Standard 46" xfId="1615"/>
    <cellStyle name="Standard 47" xfId="1623"/>
    <cellStyle name="Standard 48" xfId="1624"/>
    <cellStyle name="Standard 49" xfId="1625"/>
    <cellStyle name="Standard 5" xfId="305"/>
    <cellStyle name="Standard 5 2" xfId="394"/>
    <cellStyle name="Standard 5 2 2" xfId="1528"/>
    <cellStyle name="Standard 5 3" xfId="857"/>
    <cellStyle name="Standard 50" xfId="1628"/>
    <cellStyle name="Standard 51" xfId="1629"/>
    <cellStyle name="Standard 6" xfId="306"/>
    <cellStyle name="Standard 6 2" xfId="395"/>
    <cellStyle name="Standard 6 3" xfId="870"/>
    <cellStyle name="Standard 7" xfId="307"/>
    <cellStyle name="Standard 7 2" xfId="396"/>
    <cellStyle name="Standard 7 3" xfId="692"/>
    <cellStyle name="Standard 8" xfId="308"/>
    <cellStyle name="Standard 8 2" xfId="397"/>
    <cellStyle name="Standard 9" xfId="309"/>
    <cellStyle name="Standard 9 2" xfId="398"/>
    <cellStyle name="Standard_1QBEIA" xfId="1630"/>
    <cellStyle name="Stil 1" xfId="310"/>
    <cellStyle name="Stil 2" xfId="311"/>
    <cellStyle name="Style 21" xfId="312"/>
    <cellStyle name="Style 21 2" xfId="399"/>
    <cellStyle name="Style 22" xfId="313"/>
    <cellStyle name="Style 22 2" xfId="1529"/>
    <cellStyle name="Style 22 3" xfId="1530"/>
    <cellStyle name="Style 22 4" xfId="1531"/>
    <cellStyle name="Style 22 5" xfId="1532"/>
    <cellStyle name="Style 22 6" xfId="1533"/>
    <cellStyle name="Style 22 7" xfId="1534"/>
    <cellStyle name="Style 22 8" xfId="1535"/>
    <cellStyle name="Style 23" xfId="314"/>
    <cellStyle name="Style 23 2" xfId="1536"/>
    <cellStyle name="Style 23 3" xfId="1537"/>
    <cellStyle name="Style 23 4" xfId="1538"/>
    <cellStyle name="Style 23 5" xfId="1539"/>
    <cellStyle name="Style 23 6" xfId="1540"/>
    <cellStyle name="Style 23 7" xfId="1541"/>
    <cellStyle name="Style 23 8" xfId="1542"/>
    <cellStyle name="Style 24" xfId="315"/>
    <cellStyle name="Style 24 2" xfId="1543"/>
    <cellStyle name="Style 24 3" xfId="1544"/>
    <cellStyle name="Style 24 4" xfId="1545"/>
    <cellStyle name="Style 24 5" xfId="1546"/>
    <cellStyle name="Style 24 6" xfId="1547"/>
    <cellStyle name="Style 24 7" xfId="1548"/>
    <cellStyle name="Style 24 8" xfId="1549"/>
    <cellStyle name="Style 25" xfId="316"/>
    <cellStyle name="Style 25 2" xfId="1550"/>
    <cellStyle name="Style 25 3" xfId="1551"/>
    <cellStyle name="Style 25 4" xfId="1552"/>
    <cellStyle name="Style 25 5" xfId="1553"/>
    <cellStyle name="Style 25 6" xfId="1554"/>
    <cellStyle name="Style 25 7" xfId="1555"/>
    <cellStyle name="Style 25 8" xfId="1556"/>
    <cellStyle name="Style 26" xfId="317"/>
    <cellStyle name="Style 26 2" xfId="1557"/>
    <cellStyle name="Style 26 3" xfId="1558"/>
    <cellStyle name="Style 26 4" xfId="1559"/>
    <cellStyle name="Style 26 5" xfId="1560"/>
    <cellStyle name="Style 26 6" xfId="1561"/>
    <cellStyle name="Style 26 7" xfId="1562"/>
    <cellStyle name="Style 26 8" xfId="1563"/>
    <cellStyle name="SubTotal" xfId="318"/>
    <cellStyle name="SubTotal 2" xfId="400"/>
    <cellStyle name="Summary Column Name - IBM Cognos" xfId="413"/>
    <cellStyle name="Summary Column Name TM1 - IBM Cognos" xfId="414"/>
    <cellStyle name="Summary Row Name - IBM Cognos" xfId="409"/>
    <cellStyle name="Summary Row Name TM1 - IBM Cognos" xfId="410"/>
    <cellStyle name="Számítás" xfId="319"/>
    <cellStyle name="Számítás 2" xfId="1564"/>
    <cellStyle name="Számítás 3" xfId="1565"/>
    <cellStyle name="Számítás 4" xfId="1566"/>
    <cellStyle name="Számítás 5" xfId="1567"/>
    <cellStyle name="Számítás 6" xfId="1568"/>
    <cellStyle name="Számítás 7" xfId="1569"/>
    <cellStyle name="Számítás 8" xfId="1570"/>
    <cellStyle name="Tab_kopf" xfId="320"/>
    <cellStyle name="Testo avviso" xfId="321"/>
    <cellStyle name="Testo descrittivo" xfId="322"/>
    <cellStyle name="tête chapitre" xfId="723"/>
    <cellStyle name="Text upozorn?ní" xfId="693"/>
    <cellStyle name="Text upozornění" xfId="323"/>
    <cellStyle name="Title" xfId="324"/>
    <cellStyle name="Titolo" xfId="325"/>
    <cellStyle name="Titolo 1" xfId="326"/>
    <cellStyle name="Titolo 2" xfId="327"/>
    <cellStyle name="Titolo 3" xfId="328"/>
    <cellStyle name="Titolo 3 2" xfId="694"/>
    <cellStyle name="Titolo 3 2 2" xfId="695"/>
    <cellStyle name="Titolo 3 2 2 2" xfId="696"/>
    <cellStyle name="Titolo 3 2 3" xfId="697"/>
    <cellStyle name="Titolo 3 3" xfId="698"/>
    <cellStyle name="Titolo 3 3 2" xfId="699"/>
    <cellStyle name="Titolo 3 4" xfId="700"/>
    <cellStyle name="Titolo 4" xfId="329"/>
    <cellStyle name="titre" xfId="724"/>
    <cellStyle name="Total" xfId="330"/>
    <cellStyle name="Total 2" xfId="401"/>
    <cellStyle name="Totale" xfId="331"/>
    <cellStyle name="Totale 2" xfId="1571"/>
    <cellStyle name="Totale 3" xfId="1572"/>
    <cellStyle name="Totale 4" xfId="1573"/>
    <cellStyle name="Totale 5" xfId="1574"/>
    <cellStyle name="Totale 6" xfId="1575"/>
    <cellStyle name="Totale 7" xfId="1576"/>
    <cellStyle name="Totale 8" xfId="1577"/>
    <cellStyle name="Überschrift 1 2" xfId="876"/>
    <cellStyle name="Überschrift 2 2" xfId="877"/>
    <cellStyle name="Überschrift 3 2" xfId="878"/>
    <cellStyle name="Überschrift 4 2" xfId="879"/>
    <cellStyle name="Überschrift 5" xfId="875"/>
    <cellStyle name="Ueberschrift Haupt" xfId="332"/>
    <cellStyle name="Ueberschrift Unterk" xfId="333"/>
    <cellStyle name="Unsaved Change - IBM Cognos" xfId="431"/>
    <cellStyle name="Valore non valido" xfId="334"/>
    <cellStyle name="Valore valido" xfId="335"/>
    <cellStyle name="Valuta (0)_Amm.to Cespiti esistenti" xfId="336"/>
    <cellStyle name="Verknüpfte Zelle 2" xfId="883"/>
    <cellStyle name="Vstup" xfId="337"/>
    <cellStyle name="Vstup 2" xfId="1578"/>
    <cellStyle name="Vstup 3" xfId="1579"/>
    <cellStyle name="Vstup 4" xfId="1580"/>
    <cellStyle name="Vstup 5" xfId="1581"/>
    <cellStyle name="Vstup 6" xfId="1582"/>
    <cellStyle name="Vstup 7" xfId="1583"/>
    <cellStyle name="Vstup 8" xfId="1584"/>
    <cellStyle name="Výpo?et" xfId="701"/>
    <cellStyle name="Výpo?et 2" xfId="1585"/>
    <cellStyle name="Výpo?et 3" xfId="1586"/>
    <cellStyle name="Výpo?et 4" xfId="1587"/>
    <cellStyle name="Výpo?et 5" xfId="1588"/>
    <cellStyle name="Výpo?et 6" xfId="1589"/>
    <cellStyle name="Výpo?et 7" xfId="1590"/>
    <cellStyle name="Výpo?et 8" xfId="1591"/>
    <cellStyle name="Výpočet" xfId="338"/>
    <cellStyle name="Výpočet 2" xfId="1592"/>
    <cellStyle name="Výpočet 3" xfId="1593"/>
    <cellStyle name="Výpočet 4" xfId="1594"/>
    <cellStyle name="Výpočet 5" xfId="1595"/>
    <cellStyle name="Výpočet 6" xfId="1596"/>
    <cellStyle name="Výpočet 7" xfId="1597"/>
    <cellStyle name="Výpočet 8" xfId="1598"/>
    <cellStyle name="Výstup" xfId="339"/>
    <cellStyle name="Výstup 2" xfId="1599"/>
    <cellStyle name="Výstup 3" xfId="1600"/>
    <cellStyle name="Výstup 4" xfId="1601"/>
    <cellStyle name="Výstup 5" xfId="1602"/>
    <cellStyle name="Výstup 6" xfId="1603"/>
    <cellStyle name="Výstup 7" xfId="1604"/>
    <cellStyle name="Výstup 8" xfId="1605"/>
    <cellStyle name="Vysv?tlující text" xfId="702"/>
    <cellStyle name="Vysvětlující text" xfId="340"/>
    <cellStyle name="Währung 2" xfId="703"/>
    <cellStyle name="Warnender Text 2" xfId="885"/>
    <cellStyle name="Warning Text" xfId="341"/>
    <cellStyle name="Weiss" xfId="342"/>
    <cellStyle name="Zelle überprüfen 2" xfId="884"/>
    <cellStyle name="Zvýrazn?ní 1" xfId="704"/>
    <cellStyle name="Zvýrazn?ní 2" xfId="705"/>
    <cellStyle name="Zvýrazn?ní 3" xfId="706"/>
    <cellStyle name="Zvýrazn?ní 4" xfId="707"/>
    <cellStyle name="Zvýrazn?ní 5" xfId="708"/>
    <cellStyle name="Zvýrazn?ní 6" xfId="709"/>
    <cellStyle name="Zvýraznění 1" xfId="343"/>
    <cellStyle name="Zvýraznění 2" xfId="344"/>
    <cellStyle name="Zvýraznění 3" xfId="345"/>
    <cellStyle name="Zvýraznění 4" xfId="346"/>
    <cellStyle name="Zvýraznění 5" xfId="347"/>
    <cellStyle name="Zvýraznění 6" xfId="3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R38"/>
  <sheetViews>
    <sheetView showGridLines="0" tabSelected="1" zoomScaleNormal="100" workbookViewId="0">
      <selection activeCell="C1" sqref="C1"/>
    </sheetView>
  </sheetViews>
  <sheetFormatPr baseColWidth="10" defaultRowHeight="13.1"/>
  <cols>
    <col min="1" max="2" width="2.109375" style="2" customWidth="1"/>
    <col min="3" max="3" width="35.88671875" style="2" customWidth="1"/>
    <col min="4" max="7" width="8.5546875" style="2" customWidth="1"/>
    <col min="8" max="8" width="1.44140625" style="2" customWidth="1"/>
    <col min="9" max="12" width="8.5546875" style="2" customWidth="1"/>
    <col min="13" max="13" width="1.44140625" style="2" customWidth="1"/>
    <col min="14" max="14" width="8.5546875" style="2" customWidth="1"/>
    <col min="15" max="248" width="11.44140625" style="2"/>
    <col min="249" max="249" width="2.44140625" style="2" customWidth="1"/>
    <col min="250" max="250" width="27.44140625" style="2" customWidth="1"/>
    <col min="251" max="254" width="13.6640625" style="2" customWidth="1"/>
    <col min="255" max="504" width="11.44140625" style="2"/>
    <col min="505" max="505" width="2.44140625" style="2" customWidth="1"/>
    <col min="506" max="506" width="27.44140625" style="2" customWidth="1"/>
    <col min="507" max="510" width="13.6640625" style="2" customWidth="1"/>
    <col min="511" max="760" width="11.44140625" style="2"/>
    <col min="761" max="761" width="2.44140625" style="2" customWidth="1"/>
    <col min="762" max="762" width="27.44140625" style="2" customWidth="1"/>
    <col min="763" max="766" width="13.6640625" style="2" customWidth="1"/>
    <col min="767" max="1016" width="11.44140625" style="2"/>
    <col min="1017" max="1017" width="2.44140625" style="2" customWidth="1"/>
    <col min="1018" max="1018" width="27.44140625" style="2" customWidth="1"/>
    <col min="1019" max="1022" width="13.6640625" style="2" customWidth="1"/>
    <col min="1023" max="1272" width="11.44140625" style="2"/>
    <col min="1273" max="1273" width="2.44140625" style="2" customWidth="1"/>
    <col min="1274" max="1274" width="27.44140625" style="2" customWidth="1"/>
    <col min="1275" max="1278" width="13.6640625" style="2" customWidth="1"/>
    <col min="1279" max="1528" width="11.44140625" style="2"/>
    <col min="1529" max="1529" width="2.44140625" style="2" customWidth="1"/>
    <col min="1530" max="1530" width="27.44140625" style="2" customWidth="1"/>
    <col min="1531" max="1534" width="13.6640625" style="2" customWidth="1"/>
    <col min="1535" max="1784" width="11.44140625" style="2"/>
    <col min="1785" max="1785" width="2.44140625" style="2" customWidth="1"/>
    <col min="1786" max="1786" width="27.44140625" style="2" customWidth="1"/>
    <col min="1787" max="1790" width="13.6640625" style="2" customWidth="1"/>
    <col min="1791" max="2040" width="11.44140625" style="2"/>
    <col min="2041" max="2041" width="2.44140625" style="2" customWidth="1"/>
    <col min="2042" max="2042" width="27.44140625" style="2" customWidth="1"/>
    <col min="2043" max="2046" width="13.6640625" style="2" customWidth="1"/>
    <col min="2047" max="2296" width="11.44140625" style="2"/>
    <col min="2297" max="2297" width="2.44140625" style="2" customWidth="1"/>
    <col min="2298" max="2298" width="27.44140625" style="2" customWidth="1"/>
    <col min="2299" max="2302" width="13.6640625" style="2" customWidth="1"/>
    <col min="2303" max="2552" width="11.44140625" style="2"/>
    <col min="2553" max="2553" width="2.44140625" style="2" customWidth="1"/>
    <col min="2554" max="2554" width="27.44140625" style="2" customWidth="1"/>
    <col min="2555" max="2558" width="13.6640625" style="2" customWidth="1"/>
    <col min="2559" max="2808" width="11.44140625" style="2"/>
    <col min="2809" max="2809" width="2.44140625" style="2" customWidth="1"/>
    <col min="2810" max="2810" width="27.44140625" style="2" customWidth="1"/>
    <col min="2811" max="2814" width="13.6640625" style="2" customWidth="1"/>
    <col min="2815" max="3064" width="11.44140625" style="2"/>
    <col min="3065" max="3065" width="2.44140625" style="2" customWidth="1"/>
    <col min="3066" max="3066" width="27.44140625" style="2" customWidth="1"/>
    <col min="3067" max="3070" width="13.6640625" style="2" customWidth="1"/>
    <col min="3071" max="3320" width="11.44140625" style="2"/>
    <col min="3321" max="3321" width="2.44140625" style="2" customWidth="1"/>
    <col min="3322" max="3322" width="27.44140625" style="2" customWidth="1"/>
    <col min="3323" max="3326" width="13.6640625" style="2" customWidth="1"/>
    <col min="3327" max="3576" width="11.44140625" style="2"/>
    <col min="3577" max="3577" width="2.44140625" style="2" customWidth="1"/>
    <col min="3578" max="3578" width="27.44140625" style="2" customWidth="1"/>
    <col min="3579" max="3582" width="13.6640625" style="2" customWidth="1"/>
    <col min="3583" max="3832" width="11.44140625" style="2"/>
    <col min="3833" max="3833" width="2.44140625" style="2" customWidth="1"/>
    <col min="3834" max="3834" width="27.44140625" style="2" customWidth="1"/>
    <col min="3835" max="3838" width="13.6640625" style="2" customWidth="1"/>
    <col min="3839" max="4088" width="11.44140625" style="2"/>
    <col min="4089" max="4089" width="2.44140625" style="2" customWidth="1"/>
    <col min="4090" max="4090" width="27.44140625" style="2" customWidth="1"/>
    <col min="4091" max="4094" width="13.6640625" style="2" customWidth="1"/>
    <col min="4095" max="4344" width="11.44140625" style="2"/>
    <col min="4345" max="4345" width="2.44140625" style="2" customWidth="1"/>
    <col min="4346" max="4346" width="27.44140625" style="2" customWidth="1"/>
    <col min="4347" max="4350" width="13.6640625" style="2" customWidth="1"/>
    <col min="4351" max="4600" width="11.44140625" style="2"/>
    <col min="4601" max="4601" width="2.44140625" style="2" customWidth="1"/>
    <col min="4602" max="4602" width="27.44140625" style="2" customWidth="1"/>
    <col min="4603" max="4606" width="13.6640625" style="2" customWidth="1"/>
    <col min="4607" max="4856" width="11.44140625" style="2"/>
    <col min="4857" max="4857" width="2.44140625" style="2" customWidth="1"/>
    <col min="4858" max="4858" width="27.44140625" style="2" customWidth="1"/>
    <col min="4859" max="4862" width="13.6640625" style="2" customWidth="1"/>
    <col min="4863" max="5112" width="11.44140625" style="2"/>
    <col min="5113" max="5113" width="2.44140625" style="2" customWidth="1"/>
    <col min="5114" max="5114" width="27.44140625" style="2" customWidth="1"/>
    <col min="5115" max="5118" width="13.6640625" style="2" customWidth="1"/>
    <col min="5119" max="5368" width="11.44140625" style="2"/>
    <col min="5369" max="5369" width="2.44140625" style="2" customWidth="1"/>
    <col min="5370" max="5370" width="27.44140625" style="2" customWidth="1"/>
    <col min="5371" max="5374" width="13.6640625" style="2" customWidth="1"/>
    <col min="5375" max="5624" width="11.44140625" style="2"/>
    <col min="5625" max="5625" width="2.44140625" style="2" customWidth="1"/>
    <col min="5626" max="5626" width="27.44140625" style="2" customWidth="1"/>
    <col min="5627" max="5630" width="13.6640625" style="2" customWidth="1"/>
    <col min="5631" max="5880" width="11.44140625" style="2"/>
    <col min="5881" max="5881" width="2.44140625" style="2" customWidth="1"/>
    <col min="5882" max="5882" width="27.44140625" style="2" customWidth="1"/>
    <col min="5883" max="5886" width="13.6640625" style="2" customWidth="1"/>
    <col min="5887" max="6136" width="11.44140625" style="2"/>
    <col min="6137" max="6137" width="2.44140625" style="2" customWidth="1"/>
    <col min="6138" max="6138" width="27.44140625" style="2" customWidth="1"/>
    <col min="6139" max="6142" width="13.6640625" style="2" customWidth="1"/>
    <col min="6143" max="6392" width="11.44140625" style="2"/>
    <col min="6393" max="6393" width="2.44140625" style="2" customWidth="1"/>
    <col min="6394" max="6394" width="27.44140625" style="2" customWidth="1"/>
    <col min="6395" max="6398" width="13.6640625" style="2" customWidth="1"/>
    <col min="6399" max="6648" width="11.44140625" style="2"/>
    <col min="6649" max="6649" width="2.44140625" style="2" customWidth="1"/>
    <col min="6650" max="6650" width="27.44140625" style="2" customWidth="1"/>
    <col min="6651" max="6654" width="13.6640625" style="2" customWidth="1"/>
    <col min="6655" max="6904" width="11.44140625" style="2"/>
    <col min="6905" max="6905" width="2.44140625" style="2" customWidth="1"/>
    <col min="6906" max="6906" width="27.44140625" style="2" customWidth="1"/>
    <col min="6907" max="6910" width="13.6640625" style="2" customWidth="1"/>
    <col min="6911" max="7160" width="11.44140625" style="2"/>
    <col min="7161" max="7161" width="2.44140625" style="2" customWidth="1"/>
    <col min="7162" max="7162" width="27.44140625" style="2" customWidth="1"/>
    <col min="7163" max="7166" width="13.6640625" style="2" customWidth="1"/>
    <col min="7167" max="7416" width="11.44140625" style="2"/>
    <col min="7417" max="7417" width="2.44140625" style="2" customWidth="1"/>
    <col min="7418" max="7418" width="27.44140625" style="2" customWidth="1"/>
    <col min="7419" max="7422" width="13.6640625" style="2" customWidth="1"/>
    <col min="7423" max="7672" width="11.44140625" style="2"/>
    <col min="7673" max="7673" width="2.44140625" style="2" customWidth="1"/>
    <col min="7674" max="7674" width="27.44140625" style="2" customWidth="1"/>
    <col min="7675" max="7678" width="13.6640625" style="2" customWidth="1"/>
    <col min="7679" max="7928" width="11.44140625" style="2"/>
    <col min="7929" max="7929" width="2.44140625" style="2" customWidth="1"/>
    <col min="7930" max="7930" width="27.44140625" style="2" customWidth="1"/>
    <col min="7931" max="7934" width="13.6640625" style="2" customWidth="1"/>
    <col min="7935" max="8184" width="11.44140625" style="2"/>
    <col min="8185" max="8185" width="2.44140625" style="2" customWidth="1"/>
    <col min="8186" max="8186" width="27.44140625" style="2" customWidth="1"/>
    <col min="8187" max="8190" width="13.6640625" style="2" customWidth="1"/>
    <col min="8191" max="8440" width="11.44140625" style="2"/>
    <col min="8441" max="8441" width="2.44140625" style="2" customWidth="1"/>
    <col min="8442" max="8442" width="27.44140625" style="2" customWidth="1"/>
    <col min="8443" max="8446" width="13.6640625" style="2" customWidth="1"/>
    <col min="8447" max="8696" width="11.44140625" style="2"/>
    <col min="8697" max="8697" width="2.44140625" style="2" customWidth="1"/>
    <col min="8698" max="8698" width="27.44140625" style="2" customWidth="1"/>
    <col min="8699" max="8702" width="13.6640625" style="2" customWidth="1"/>
    <col min="8703" max="8952" width="11.44140625" style="2"/>
    <col min="8953" max="8953" width="2.44140625" style="2" customWidth="1"/>
    <col min="8954" max="8954" width="27.44140625" style="2" customWidth="1"/>
    <col min="8955" max="8958" width="13.6640625" style="2" customWidth="1"/>
    <col min="8959" max="9208" width="11.44140625" style="2"/>
    <col min="9209" max="9209" width="2.44140625" style="2" customWidth="1"/>
    <col min="9210" max="9210" width="27.44140625" style="2" customWidth="1"/>
    <col min="9211" max="9214" width="13.6640625" style="2" customWidth="1"/>
    <col min="9215" max="9464" width="11.44140625" style="2"/>
    <col min="9465" max="9465" width="2.44140625" style="2" customWidth="1"/>
    <col min="9466" max="9466" width="27.44140625" style="2" customWidth="1"/>
    <col min="9467" max="9470" width="13.6640625" style="2" customWidth="1"/>
    <col min="9471" max="9720" width="11.44140625" style="2"/>
    <col min="9721" max="9721" width="2.44140625" style="2" customWidth="1"/>
    <col min="9722" max="9722" width="27.44140625" style="2" customWidth="1"/>
    <col min="9723" max="9726" width="13.6640625" style="2" customWidth="1"/>
    <col min="9727" max="9976" width="11.44140625" style="2"/>
    <col min="9977" max="9977" width="2.44140625" style="2" customWidth="1"/>
    <col min="9978" max="9978" width="27.44140625" style="2" customWidth="1"/>
    <col min="9979" max="9982" width="13.6640625" style="2" customWidth="1"/>
    <col min="9983" max="10232" width="11.44140625" style="2"/>
    <col min="10233" max="10233" width="2.44140625" style="2" customWidth="1"/>
    <col min="10234" max="10234" width="27.44140625" style="2" customWidth="1"/>
    <col min="10235" max="10238" width="13.6640625" style="2" customWidth="1"/>
    <col min="10239" max="10488" width="11.44140625" style="2"/>
    <col min="10489" max="10489" width="2.44140625" style="2" customWidth="1"/>
    <col min="10490" max="10490" width="27.44140625" style="2" customWidth="1"/>
    <col min="10491" max="10494" width="13.6640625" style="2" customWidth="1"/>
    <col min="10495" max="10744" width="11.44140625" style="2"/>
    <col min="10745" max="10745" width="2.44140625" style="2" customWidth="1"/>
    <col min="10746" max="10746" width="27.44140625" style="2" customWidth="1"/>
    <col min="10747" max="10750" width="13.6640625" style="2" customWidth="1"/>
    <col min="10751" max="11000" width="11.44140625" style="2"/>
    <col min="11001" max="11001" width="2.44140625" style="2" customWidth="1"/>
    <col min="11002" max="11002" width="27.44140625" style="2" customWidth="1"/>
    <col min="11003" max="11006" width="13.6640625" style="2" customWidth="1"/>
    <col min="11007" max="11256" width="11.44140625" style="2"/>
    <col min="11257" max="11257" width="2.44140625" style="2" customWidth="1"/>
    <col min="11258" max="11258" width="27.44140625" style="2" customWidth="1"/>
    <col min="11259" max="11262" width="13.6640625" style="2" customWidth="1"/>
    <col min="11263" max="11512" width="11.44140625" style="2"/>
    <col min="11513" max="11513" width="2.44140625" style="2" customWidth="1"/>
    <col min="11514" max="11514" width="27.44140625" style="2" customWidth="1"/>
    <col min="11515" max="11518" width="13.6640625" style="2" customWidth="1"/>
    <col min="11519" max="11768" width="11.44140625" style="2"/>
    <col min="11769" max="11769" width="2.44140625" style="2" customWidth="1"/>
    <col min="11770" max="11770" width="27.44140625" style="2" customWidth="1"/>
    <col min="11771" max="11774" width="13.6640625" style="2" customWidth="1"/>
    <col min="11775" max="12024" width="11.44140625" style="2"/>
    <col min="12025" max="12025" width="2.44140625" style="2" customWidth="1"/>
    <col min="12026" max="12026" width="27.44140625" style="2" customWidth="1"/>
    <col min="12027" max="12030" width="13.6640625" style="2" customWidth="1"/>
    <col min="12031" max="12280" width="11.44140625" style="2"/>
    <col min="12281" max="12281" width="2.44140625" style="2" customWidth="1"/>
    <col min="12282" max="12282" width="27.44140625" style="2" customWidth="1"/>
    <col min="12283" max="12286" width="13.6640625" style="2" customWidth="1"/>
    <col min="12287" max="12536" width="11.44140625" style="2"/>
    <col min="12537" max="12537" width="2.44140625" style="2" customWidth="1"/>
    <col min="12538" max="12538" width="27.44140625" style="2" customWidth="1"/>
    <col min="12539" max="12542" width="13.6640625" style="2" customWidth="1"/>
    <col min="12543" max="12792" width="11.44140625" style="2"/>
    <col min="12793" max="12793" width="2.44140625" style="2" customWidth="1"/>
    <col min="12794" max="12794" width="27.44140625" style="2" customWidth="1"/>
    <col min="12795" max="12798" width="13.6640625" style="2" customWidth="1"/>
    <col min="12799" max="13048" width="11.44140625" style="2"/>
    <col min="13049" max="13049" width="2.44140625" style="2" customWidth="1"/>
    <col min="13050" max="13050" width="27.44140625" style="2" customWidth="1"/>
    <col min="13051" max="13054" width="13.6640625" style="2" customWidth="1"/>
    <col min="13055" max="13304" width="11.44140625" style="2"/>
    <col min="13305" max="13305" width="2.44140625" style="2" customWidth="1"/>
    <col min="13306" max="13306" width="27.44140625" style="2" customWidth="1"/>
    <col min="13307" max="13310" width="13.6640625" style="2" customWidth="1"/>
    <col min="13311" max="13560" width="11.44140625" style="2"/>
    <col min="13561" max="13561" width="2.44140625" style="2" customWidth="1"/>
    <col min="13562" max="13562" width="27.44140625" style="2" customWidth="1"/>
    <col min="13563" max="13566" width="13.6640625" style="2" customWidth="1"/>
    <col min="13567" max="13816" width="11.44140625" style="2"/>
    <col min="13817" max="13817" width="2.44140625" style="2" customWidth="1"/>
    <col min="13818" max="13818" width="27.44140625" style="2" customWidth="1"/>
    <col min="13819" max="13822" width="13.6640625" style="2" customWidth="1"/>
    <col min="13823" max="14072" width="11.44140625" style="2"/>
    <col min="14073" max="14073" width="2.44140625" style="2" customWidth="1"/>
    <col min="14074" max="14074" width="27.44140625" style="2" customWidth="1"/>
    <col min="14075" max="14078" width="13.6640625" style="2" customWidth="1"/>
    <col min="14079" max="14328" width="11.44140625" style="2"/>
    <col min="14329" max="14329" width="2.44140625" style="2" customWidth="1"/>
    <col min="14330" max="14330" width="27.44140625" style="2" customWidth="1"/>
    <col min="14331" max="14334" width="13.6640625" style="2" customWidth="1"/>
    <col min="14335" max="14584" width="11.44140625" style="2"/>
    <col min="14585" max="14585" width="2.44140625" style="2" customWidth="1"/>
    <col min="14586" max="14586" width="27.44140625" style="2" customWidth="1"/>
    <col min="14587" max="14590" width="13.6640625" style="2" customWidth="1"/>
    <col min="14591" max="14840" width="11.44140625" style="2"/>
    <col min="14841" max="14841" width="2.44140625" style="2" customWidth="1"/>
    <col min="14842" max="14842" width="27.44140625" style="2" customWidth="1"/>
    <col min="14843" max="14846" width="13.6640625" style="2" customWidth="1"/>
    <col min="14847" max="15096" width="11.44140625" style="2"/>
    <col min="15097" max="15097" width="2.44140625" style="2" customWidth="1"/>
    <col min="15098" max="15098" width="27.44140625" style="2" customWidth="1"/>
    <col min="15099" max="15102" width="13.6640625" style="2" customWidth="1"/>
    <col min="15103" max="15352" width="11.44140625" style="2"/>
    <col min="15353" max="15353" width="2.44140625" style="2" customWidth="1"/>
    <col min="15354" max="15354" width="27.44140625" style="2" customWidth="1"/>
    <col min="15355" max="15358" width="13.6640625" style="2" customWidth="1"/>
    <col min="15359" max="15608" width="11.44140625" style="2"/>
    <col min="15609" max="15609" width="2.44140625" style="2" customWidth="1"/>
    <col min="15610" max="15610" width="27.44140625" style="2" customWidth="1"/>
    <col min="15611" max="15614" width="13.6640625" style="2" customWidth="1"/>
    <col min="15615" max="15864" width="11.44140625" style="2"/>
    <col min="15865" max="15865" width="2.44140625" style="2" customWidth="1"/>
    <col min="15866" max="15866" width="27.44140625" style="2" customWidth="1"/>
    <col min="15867" max="15870" width="13.6640625" style="2" customWidth="1"/>
    <col min="15871" max="16120" width="11.44140625" style="2"/>
    <col min="16121" max="16121" width="2.44140625" style="2" customWidth="1"/>
    <col min="16122" max="16122" width="27.44140625" style="2" customWidth="1"/>
    <col min="16123" max="16126" width="13.6640625" style="2" customWidth="1"/>
    <col min="16127" max="16384" width="11.44140625" style="2"/>
  </cols>
  <sheetData>
    <row r="1" spans="1:15">
      <c r="A1" s="150" t="s">
        <v>789</v>
      </c>
    </row>
    <row r="3" spans="1:15" s="52" customFormat="1" ht="15.05" customHeight="1">
      <c r="A3" s="932" t="s">
        <v>204</v>
      </c>
      <c r="B3" s="932"/>
      <c r="C3" s="932"/>
      <c r="D3" s="225" t="s">
        <v>74</v>
      </c>
      <c r="E3" s="225"/>
      <c r="F3" s="225"/>
      <c r="G3" s="225"/>
      <c r="H3" s="96"/>
      <c r="I3" s="225" t="s">
        <v>75</v>
      </c>
      <c r="J3" s="225"/>
      <c r="K3" s="225"/>
      <c r="L3" s="225"/>
      <c r="M3" s="96"/>
      <c r="N3" s="220" t="s">
        <v>165</v>
      </c>
    </row>
    <row r="4" spans="1:15" ht="15.05" customHeight="1">
      <c r="A4" s="933"/>
      <c r="B4" s="933"/>
      <c r="C4" s="933"/>
      <c r="D4" s="216" t="s">
        <v>76</v>
      </c>
      <c r="E4" s="217" t="s">
        <v>49</v>
      </c>
      <c r="F4" s="935" t="s">
        <v>164</v>
      </c>
      <c r="G4" s="935"/>
      <c r="H4" s="249"/>
      <c r="I4" s="216" t="s">
        <v>76</v>
      </c>
      <c r="J4" s="217" t="s">
        <v>77</v>
      </c>
      <c r="K4" s="935" t="s">
        <v>164</v>
      </c>
      <c r="L4" s="935"/>
      <c r="M4" s="249"/>
      <c r="N4" s="930" t="s">
        <v>166</v>
      </c>
    </row>
    <row r="5" spans="1:15" s="6" customFormat="1" ht="15.05" customHeight="1">
      <c r="A5" s="934"/>
      <c r="B5" s="934"/>
      <c r="C5" s="934"/>
      <c r="D5" s="638">
        <v>2019</v>
      </c>
      <c r="E5" s="638">
        <v>2020</v>
      </c>
      <c r="F5" s="218" t="s">
        <v>0</v>
      </c>
      <c r="G5" s="219" t="s">
        <v>57</v>
      </c>
      <c r="H5" s="250"/>
      <c r="I5" s="638">
        <v>2019</v>
      </c>
      <c r="J5" s="638">
        <v>2020</v>
      </c>
      <c r="K5" s="218" t="s">
        <v>0</v>
      </c>
      <c r="L5" s="219" t="s">
        <v>57</v>
      </c>
      <c r="M5" s="250"/>
      <c r="N5" s="931"/>
    </row>
    <row r="6" spans="1:15" s="7" customFormat="1" ht="15.05" customHeight="1">
      <c r="A6" s="213" t="s">
        <v>72</v>
      </c>
      <c r="B6" s="213"/>
      <c r="C6" s="213"/>
      <c r="D6" s="213"/>
      <c r="E6" s="213"/>
      <c r="F6" s="214"/>
      <c r="G6" s="215"/>
      <c r="H6" s="251"/>
      <c r="I6" s="213"/>
      <c r="J6" s="213"/>
      <c r="K6" s="214"/>
      <c r="L6" s="215"/>
      <c r="M6" s="251"/>
      <c r="N6" s="213"/>
    </row>
    <row r="7" spans="1:15" s="52" customFormat="1" ht="15.05" customHeight="1">
      <c r="A7" s="18"/>
      <c r="B7" s="225" t="s">
        <v>163</v>
      </c>
      <c r="C7" s="225"/>
      <c r="D7" s="226">
        <v>78869.782889150156</v>
      </c>
      <c r="E7" s="226">
        <v>102389.2390000001</v>
      </c>
      <c r="F7" s="228">
        <v>23519.456110849947</v>
      </c>
      <c r="G7" s="227">
        <v>29.820617287492794</v>
      </c>
      <c r="H7" s="18"/>
      <c r="I7" s="226">
        <v>78869.782889150156</v>
      </c>
      <c r="J7" s="226">
        <v>101390.11167381005</v>
      </c>
      <c r="K7" s="227">
        <v>22520.328784659898</v>
      </c>
      <c r="L7" s="227">
        <v>28.553811053736201</v>
      </c>
      <c r="M7" s="18"/>
      <c r="N7" s="86">
        <v>-999.12732619004964</v>
      </c>
    </row>
    <row r="8" spans="1:15" s="13" customFormat="1" ht="15.05" customHeight="1">
      <c r="A8" s="7"/>
      <c r="B8" s="7"/>
      <c r="C8" s="240" t="s">
        <v>183</v>
      </c>
      <c r="D8" s="222"/>
      <c r="E8" s="222"/>
      <c r="F8" s="229"/>
      <c r="G8" s="223"/>
      <c r="H8" s="7"/>
      <c r="I8" s="222"/>
      <c r="J8" s="222">
        <v>5280.0949565300007</v>
      </c>
      <c r="K8" s="223">
        <v>5280.0949565300007</v>
      </c>
      <c r="L8" s="223"/>
      <c r="M8" s="7"/>
      <c r="N8" s="224">
        <v>5280.0949565300007</v>
      </c>
    </row>
    <row r="9" spans="1:15" s="52" customFormat="1" ht="15.05" customHeight="1">
      <c r="A9" s="18"/>
      <c r="B9" s="18"/>
      <c r="C9" s="234" t="s">
        <v>172</v>
      </c>
      <c r="D9" s="151">
        <v>78869.782889150156</v>
      </c>
      <c r="E9" s="151">
        <v>102389.2390000001</v>
      </c>
      <c r="F9" s="241">
        <v>23519.456110849947</v>
      </c>
      <c r="G9" s="237">
        <v>29.820617287492794</v>
      </c>
      <c r="H9" s="18"/>
      <c r="I9" s="151">
        <v>78869.782889150156</v>
      </c>
      <c r="J9" s="151">
        <v>96110.016717280057</v>
      </c>
      <c r="K9" s="146">
        <v>17240.233828129902</v>
      </c>
      <c r="L9" s="237">
        <v>21.859111559062729</v>
      </c>
      <c r="M9" s="18"/>
      <c r="N9" s="235">
        <v>-6279.2222827200458</v>
      </c>
      <c r="O9" s="392"/>
    </row>
    <row r="10" spans="1:15" s="13" customFormat="1" ht="15.05" customHeight="1">
      <c r="A10" s="7"/>
      <c r="B10" s="7"/>
      <c r="C10" s="236" t="s">
        <v>176</v>
      </c>
      <c r="D10" s="16"/>
      <c r="E10" s="16">
        <v>20000</v>
      </c>
      <c r="F10" s="230">
        <v>20000</v>
      </c>
      <c r="G10" s="83"/>
      <c r="H10" s="7"/>
      <c r="I10" s="16"/>
      <c r="J10" s="16">
        <v>8470.4796974999936</v>
      </c>
      <c r="K10" s="83">
        <v>8470.4796974999936</v>
      </c>
      <c r="L10" s="83"/>
      <c r="M10" s="7"/>
      <c r="N10" s="77">
        <v>-11529.520302500006</v>
      </c>
    </row>
    <row r="11" spans="1:15" s="13" customFormat="1" ht="15.05" customHeight="1">
      <c r="A11" s="7"/>
      <c r="B11" s="7"/>
      <c r="C11" s="236" t="s">
        <v>168</v>
      </c>
      <c r="D11" s="16">
        <v>2.2204455599999999</v>
      </c>
      <c r="E11" s="16">
        <v>20</v>
      </c>
      <c r="F11" s="230">
        <v>17.779554439999998</v>
      </c>
      <c r="G11" s="230">
        <v>800.72012393764783</v>
      </c>
      <c r="H11" s="7"/>
      <c r="I11" s="16">
        <v>2.2204455599999999</v>
      </c>
      <c r="J11" s="16">
        <v>5489.2284883599996</v>
      </c>
      <c r="K11" s="83">
        <v>5487.0080427999992</v>
      </c>
      <c r="L11" s="83" t="s">
        <v>341</v>
      </c>
      <c r="M11" s="7"/>
      <c r="N11" s="77">
        <v>5469.2284883599996</v>
      </c>
    </row>
    <row r="12" spans="1:15" s="13" customFormat="1" ht="15.05" customHeight="1">
      <c r="A12" s="7"/>
      <c r="B12" s="7"/>
      <c r="C12" s="236" t="s">
        <v>225</v>
      </c>
      <c r="D12" s="16"/>
      <c r="E12" s="16"/>
      <c r="F12" s="230"/>
      <c r="G12" s="230"/>
      <c r="H12" s="7"/>
      <c r="I12" s="16"/>
      <c r="J12" s="16">
        <v>365.30004737000002</v>
      </c>
      <c r="K12" s="83">
        <v>365.30004737000002</v>
      </c>
      <c r="L12" s="83"/>
      <c r="M12" s="7"/>
      <c r="N12" s="77">
        <v>365.30004737000002</v>
      </c>
    </row>
    <row r="13" spans="1:15" s="13" customFormat="1" ht="15.05" customHeight="1">
      <c r="A13" s="7"/>
      <c r="B13" s="7"/>
      <c r="C13" s="236" t="s">
        <v>169</v>
      </c>
      <c r="D13" s="16">
        <v>4694.9217891300004</v>
      </c>
      <c r="E13" s="16">
        <v>4981.4870000000001</v>
      </c>
      <c r="F13" s="230">
        <v>286.56521086999965</v>
      </c>
      <c r="G13" s="230">
        <v>6.1037270425563799</v>
      </c>
      <c r="H13" s="7"/>
      <c r="I13" s="16">
        <v>4694.9217891300004</v>
      </c>
      <c r="J13" s="16">
        <v>6299.8460429500001</v>
      </c>
      <c r="K13" s="83">
        <v>1604.9242538199996</v>
      </c>
      <c r="L13" s="83">
        <v>34.184259629965055</v>
      </c>
      <c r="M13" s="7"/>
      <c r="N13" s="77">
        <v>1318.35904295</v>
      </c>
    </row>
    <row r="14" spans="1:15" s="13" customFormat="1" ht="15.05" customHeight="1">
      <c r="A14" s="7"/>
      <c r="B14" s="7"/>
      <c r="C14" s="236" t="s">
        <v>173</v>
      </c>
      <c r="D14" s="16">
        <v>4704.9432107399998</v>
      </c>
      <c r="E14" s="16">
        <v>4424</v>
      </c>
      <c r="F14" s="230">
        <v>-280.94321073999981</v>
      </c>
      <c r="G14" s="230">
        <v>-5.9712348939449305</v>
      </c>
      <c r="H14" s="7"/>
      <c r="I14" s="16">
        <v>4704.9432107399998</v>
      </c>
      <c r="J14" s="16">
        <v>3675.42191826</v>
      </c>
      <c r="K14" s="83">
        <v>-1029.5212924799998</v>
      </c>
      <c r="L14" s="83">
        <v>-21.88169434500093</v>
      </c>
      <c r="M14" s="7"/>
      <c r="N14" s="77">
        <v>-748.57808174000002</v>
      </c>
    </row>
    <row r="15" spans="1:15" s="13" customFormat="1" ht="15.05" customHeight="1">
      <c r="A15" s="7"/>
      <c r="B15" s="7"/>
      <c r="C15" s="7"/>
      <c r="D15" s="16"/>
      <c r="E15" s="16"/>
      <c r="F15" s="230"/>
      <c r="G15" s="83"/>
      <c r="H15" s="7"/>
      <c r="I15" s="16"/>
      <c r="J15" s="16"/>
      <c r="K15" s="83"/>
      <c r="L15" s="83"/>
      <c r="M15" s="7"/>
      <c r="N15" s="77"/>
    </row>
    <row r="16" spans="1:15" s="13" customFormat="1" ht="15.05" customHeight="1">
      <c r="A16" s="7"/>
      <c r="B16" s="18" t="s">
        <v>170</v>
      </c>
      <c r="C16" s="52"/>
      <c r="D16" s="151">
        <v>80356.550610540013</v>
      </c>
      <c r="E16" s="151">
        <v>81790.775999999998</v>
      </c>
      <c r="F16" s="231">
        <v>1434.2253894599853</v>
      </c>
      <c r="G16" s="146">
        <v>1.784826972490609</v>
      </c>
      <c r="H16" s="18"/>
      <c r="I16" s="42">
        <v>80356.550610540013</v>
      </c>
      <c r="J16" s="151">
        <v>78910.378439109976</v>
      </c>
      <c r="K16" s="146">
        <v>-1446.1721714300365</v>
      </c>
      <c r="L16" s="146">
        <v>-1.7996941885162858</v>
      </c>
      <c r="M16" s="18"/>
      <c r="N16" s="79">
        <v>-2880.3975608900219</v>
      </c>
    </row>
    <row r="17" spans="1:14" s="13" customFormat="1" ht="15.05" customHeight="1">
      <c r="A17" s="7"/>
      <c r="B17" s="7"/>
      <c r="C17" s="240" t="s">
        <v>181</v>
      </c>
      <c r="D17" s="222"/>
      <c r="E17" s="222"/>
      <c r="F17" s="229"/>
      <c r="G17" s="223"/>
      <c r="H17" s="7"/>
      <c r="I17" s="222"/>
      <c r="J17" s="222">
        <v>5280.0949565300007</v>
      </c>
      <c r="K17" s="223">
        <v>5280.0949565300007</v>
      </c>
      <c r="L17" s="223"/>
      <c r="M17" s="7"/>
      <c r="N17" s="224">
        <v>5280.0949565300007</v>
      </c>
    </row>
    <row r="18" spans="1:14" s="52" customFormat="1" ht="15.05" customHeight="1">
      <c r="A18" s="18"/>
      <c r="B18" s="18"/>
      <c r="C18" s="18" t="s">
        <v>171</v>
      </c>
      <c r="D18" s="151">
        <v>80356.550610540013</v>
      </c>
      <c r="E18" s="151">
        <v>81790.775999999998</v>
      </c>
      <c r="F18" s="231">
        <v>1434.2253894599853</v>
      </c>
      <c r="G18" s="146">
        <v>1.784826972490609</v>
      </c>
      <c r="H18" s="18"/>
      <c r="I18" s="151">
        <v>80356.550610540013</v>
      </c>
      <c r="J18" s="151">
        <v>73630.28348257998</v>
      </c>
      <c r="K18" s="146">
        <v>-6726.2671279600327</v>
      </c>
      <c r="L18" s="146">
        <v>-8.3705274515327162</v>
      </c>
      <c r="M18" s="18"/>
      <c r="N18" s="235">
        <v>-8160.492517420018</v>
      </c>
    </row>
    <row r="19" spans="1:14" s="239" customFormat="1" ht="15.05" customHeight="1">
      <c r="A19" s="238"/>
      <c r="B19" s="238"/>
      <c r="C19" s="236" t="s">
        <v>174</v>
      </c>
      <c r="D19" s="16">
        <v>90893.295072330002</v>
      </c>
      <c r="E19" s="16">
        <v>92200</v>
      </c>
      <c r="F19" s="83">
        <v>1306.7049276699981</v>
      </c>
      <c r="G19" s="83">
        <v>1.4376252138622148</v>
      </c>
      <c r="H19" s="238"/>
      <c r="I19" s="16">
        <v>90893.295072330002</v>
      </c>
      <c r="J19" s="16">
        <v>81807.46366501</v>
      </c>
      <c r="K19" s="83">
        <v>-9085.8314073200017</v>
      </c>
      <c r="L19" s="83">
        <v>-9.996151421388987</v>
      </c>
      <c r="M19" s="238"/>
      <c r="N19" s="77">
        <v>-10392.53633499</v>
      </c>
    </row>
    <row r="20" spans="1:14" s="239" customFormat="1" ht="15.05" customHeight="1">
      <c r="A20" s="238"/>
      <c r="B20" s="238"/>
      <c r="C20" s="236" t="s">
        <v>224</v>
      </c>
      <c r="D20" s="16">
        <v>-32729.378000000001</v>
      </c>
      <c r="E20" s="16">
        <v>-33499.406000000003</v>
      </c>
      <c r="F20" s="83">
        <v>-770.02800000000207</v>
      </c>
      <c r="G20" s="83">
        <v>2.3527119885993617</v>
      </c>
      <c r="H20" s="238"/>
      <c r="I20" s="16">
        <v>-32729.378000000001</v>
      </c>
      <c r="J20" s="16">
        <v>-30041.623</v>
      </c>
      <c r="K20" s="83">
        <v>2687.755000000001</v>
      </c>
      <c r="L20" s="83">
        <v>-8.2120564588792391</v>
      </c>
      <c r="M20" s="238"/>
      <c r="N20" s="77">
        <v>3457.7830000000031</v>
      </c>
    </row>
    <row r="21" spans="1:14" s="239" customFormat="1" ht="15.05" customHeight="1">
      <c r="A21" s="238"/>
      <c r="B21" s="238"/>
      <c r="C21" s="236" t="s">
        <v>223</v>
      </c>
      <c r="D21" s="16">
        <v>-3149.1699054200003</v>
      </c>
      <c r="E21" s="16">
        <v>-3300</v>
      </c>
      <c r="F21" s="83">
        <v>-150.8300945799997</v>
      </c>
      <c r="G21" s="83">
        <v>4.7895191148755654</v>
      </c>
      <c r="H21" s="238"/>
      <c r="I21" s="16">
        <v>-3149.1699054200003</v>
      </c>
      <c r="J21" s="16">
        <v>-3477.6362306000001</v>
      </c>
      <c r="K21" s="83">
        <v>-328.46632517999979</v>
      </c>
      <c r="L21" s="83">
        <v>10.430250988194704</v>
      </c>
      <c r="M21" s="238"/>
      <c r="N21" s="77">
        <v>-177.63623060000009</v>
      </c>
    </row>
    <row r="22" spans="1:14" s="239" customFormat="1" ht="15.05" customHeight="1">
      <c r="A22" s="238"/>
      <c r="B22" s="238"/>
      <c r="C22" s="236" t="s">
        <v>175</v>
      </c>
      <c r="D22" s="16">
        <v>7054.5212464699998</v>
      </c>
      <c r="E22" s="16">
        <v>7275.3230000000003</v>
      </c>
      <c r="F22" s="83">
        <v>220.8017535300005</v>
      </c>
      <c r="G22" s="83">
        <v>3.1299325044982624</v>
      </c>
      <c r="H22" s="238"/>
      <c r="I22" s="16">
        <v>7054.5212464699998</v>
      </c>
      <c r="J22" s="16">
        <v>6992.0893930299999</v>
      </c>
      <c r="K22" s="83">
        <v>-62.431853439999941</v>
      </c>
      <c r="L22" s="83">
        <v>-0.88499065009181332</v>
      </c>
      <c r="M22" s="238"/>
      <c r="N22" s="77">
        <v>-283.23360697000044</v>
      </c>
    </row>
    <row r="23" spans="1:14" s="239" customFormat="1" ht="15.05" customHeight="1">
      <c r="A23" s="238"/>
      <c r="B23" s="238"/>
      <c r="C23" s="236" t="s">
        <v>785</v>
      </c>
      <c r="D23" s="16">
        <v>5547.8363141299997</v>
      </c>
      <c r="E23" s="16">
        <v>5873.9340000000002</v>
      </c>
      <c r="F23" s="83">
        <v>326.09768587000053</v>
      </c>
      <c r="G23" s="83">
        <v>5.877925508354485</v>
      </c>
      <c r="H23" s="238"/>
      <c r="I23" s="16">
        <v>5547.8363141299997</v>
      </c>
      <c r="J23" s="16">
        <v>5389.0638275700003</v>
      </c>
      <c r="K23" s="83">
        <v>-158.77248655999938</v>
      </c>
      <c r="L23" s="83">
        <v>-2.8618812374765921</v>
      </c>
      <c r="M23" s="238"/>
      <c r="N23" s="77">
        <v>-484.87017242999991</v>
      </c>
    </row>
    <row r="24" spans="1:14" s="13" customFormat="1" ht="15.05" customHeight="1">
      <c r="A24" s="7"/>
      <c r="B24" s="7"/>
      <c r="C24" s="7"/>
      <c r="D24" s="16"/>
      <c r="E24" s="16"/>
      <c r="F24" s="230"/>
      <c r="G24" s="83"/>
      <c r="H24" s="12"/>
      <c r="I24" s="104"/>
      <c r="J24" s="16"/>
      <c r="K24" s="83"/>
      <c r="L24" s="83"/>
      <c r="M24" s="12"/>
      <c r="N24" s="87"/>
    </row>
    <row r="25" spans="1:14" s="14" customFormat="1" ht="15.05" customHeight="1">
      <c r="A25" s="937" t="s">
        <v>67</v>
      </c>
      <c r="B25" s="937"/>
      <c r="C25" s="937"/>
      <c r="D25" s="93">
        <v>1486.7677213898569</v>
      </c>
      <c r="E25" s="93">
        <v>-20598.463000000105</v>
      </c>
      <c r="F25" s="232">
        <v>-22085.230721389962</v>
      </c>
      <c r="G25" s="88"/>
      <c r="H25" s="84"/>
      <c r="I25" s="101">
        <v>1486.7677213898569</v>
      </c>
      <c r="J25" s="93">
        <v>-22479.733234700077</v>
      </c>
      <c r="K25" s="232">
        <v>-23966.500956089934</v>
      </c>
      <c r="L25" s="89"/>
      <c r="M25" s="84"/>
      <c r="N25" s="382">
        <v>-1881.2702346999722</v>
      </c>
    </row>
    <row r="26" spans="1:14" s="13" customFormat="1" ht="9" customHeight="1">
      <c r="A26" s="7"/>
      <c r="B26" s="7"/>
      <c r="C26" s="7"/>
      <c r="D26" s="125"/>
      <c r="E26" s="125"/>
      <c r="F26" s="245"/>
      <c r="G26" s="245"/>
      <c r="H26" s="7"/>
      <c r="I26" s="7"/>
      <c r="J26" s="7"/>
      <c r="K26" s="90"/>
      <c r="L26" s="90"/>
      <c r="M26" s="7"/>
      <c r="N26" s="78"/>
    </row>
    <row r="27" spans="1:14" s="13" customFormat="1" ht="15.05" customHeight="1">
      <c r="A27" s="246" t="s">
        <v>73</v>
      </c>
      <c r="B27" s="242"/>
      <c r="C27" s="242"/>
      <c r="D27" s="242"/>
      <c r="E27" s="242"/>
      <c r="F27" s="243"/>
      <c r="G27" s="244"/>
      <c r="H27" s="221"/>
      <c r="I27" s="242"/>
      <c r="J27" s="242"/>
      <c r="K27" s="243"/>
      <c r="L27" s="244"/>
      <c r="M27" s="221"/>
      <c r="N27" s="242"/>
    </row>
    <row r="28" spans="1:14" s="52" customFormat="1" ht="15.05" customHeight="1">
      <c r="A28" s="18"/>
      <c r="B28" s="18" t="s">
        <v>177</v>
      </c>
      <c r="D28" s="247">
        <v>80247.741340310284</v>
      </c>
      <c r="E28" s="247">
        <v>104370.44899999951</v>
      </c>
      <c r="F28" s="231">
        <v>24122.707659689229</v>
      </c>
      <c r="G28" s="146">
        <v>30.060294852899293</v>
      </c>
      <c r="H28" s="18"/>
      <c r="I28" s="247">
        <v>80247.741340310284</v>
      </c>
      <c r="J28" s="247">
        <v>105031.09188759016</v>
      </c>
      <c r="K28" s="146">
        <v>24783.350547279872</v>
      </c>
      <c r="L28" s="146">
        <v>30.883549036202751</v>
      </c>
      <c r="M28" s="18"/>
      <c r="N28" s="235">
        <v>660.6428875906422</v>
      </c>
    </row>
    <row r="29" spans="1:14" s="13" customFormat="1" ht="15.05" customHeight="1">
      <c r="A29" s="7"/>
      <c r="C29" s="221" t="s">
        <v>182</v>
      </c>
      <c r="D29" s="248"/>
      <c r="E29" s="248"/>
      <c r="F29" s="229"/>
      <c r="G29" s="223"/>
      <c r="H29" s="7"/>
      <c r="I29" s="248"/>
      <c r="J29" s="248">
        <v>5280.0949565300007</v>
      </c>
      <c r="K29" s="223">
        <v>5280.0949565300007</v>
      </c>
      <c r="L29" s="223"/>
      <c r="M29" s="7"/>
      <c r="N29" s="224">
        <v>5280.0949565300007</v>
      </c>
    </row>
    <row r="30" spans="1:14" s="52" customFormat="1" ht="15.05" customHeight="1">
      <c r="A30" s="18"/>
      <c r="B30" s="18"/>
      <c r="C30" s="18" t="s">
        <v>179</v>
      </c>
      <c r="D30" s="151">
        <v>80247.741340310284</v>
      </c>
      <c r="E30" s="151">
        <v>104370.44899999951</v>
      </c>
      <c r="F30" s="241">
        <v>24122.707659689229</v>
      </c>
      <c r="G30" s="237">
        <v>30.060294852899293</v>
      </c>
      <c r="H30" s="18"/>
      <c r="I30" s="151">
        <v>80247.741340310284</v>
      </c>
      <c r="J30" s="151">
        <v>99750.996931060159</v>
      </c>
      <c r="K30" s="146">
        <v>19503.255590749875</v>
      </c>
      <c r="L30" s="237">
        <v>24.303806269190211</v>
      </c>
      <c r="M30" s="18"/>
      <c r="N30" s="235">
        <v>-4619.4520689393539</v>
      </c>
    </row>
    <row r="31" spans="1:14" s="13" customFormat="1" ht="15.05" customHeight="1">
      <c r="A31" s="7"/>
      <c r="B31" s="7"/>
      <c r="C31" s="236" t="s">
        <v>176</v>
      </c>
      <c r="D31" s="75"/>
      <c r="E31" s="75">
        <v>20000</v>
      </c>
      <c r="F31" s="83">
        <v>20000</v>
      </c>
      <c r="G31" s="83"/>
      <c r="H31" s="7"/>
      <c r="I31" s="75"/>
      <c r="J31" s="75">
        <v>8195.0927983500042</v>
      </c>
      <c r="K31" s="83">
        <v>8195.0927983500042</v>
      </c>
      <c r="L31" s="83"/>
      <c r="M31" s="7"/>
      <c r="N31" s="77">
        <v>-11804.907201649996</v>
      </c>
    </row>
    <row r="32" spans="1:14" s="13" customFormat="1" ht="15.05" customHeight="1">
      <c r="A32" s="7"/>
      <c r="B32" s="7"/>
      <c r="C32" s="7"/>
      <c r="D32" s="75"/>
      <c r="E32" s="75"/>
      <c r="F32" s="230"/>
      <c r="G32" s="83"/>
      <c r="H32" s="7"/>
      <c r="I32" s="75"/>
      <c r="J32" s="75"/>
      <c r="K32" s="83"/>
      <c r="L32" s="83"/>
      <c r="M32" s="7"/>
      <c r="N32" s="77"/>
    </row>
    <row r="33" spans="1:18" s="52" customFormat="1" ht="15.05" customHeight="1">
      <c r="A33" s="18"/>
      <c r="B33" s="18" t="s">
        <v>178</v>
      </c>
      <c r="D33" s="247">
        <v>81066.824919089937</v>
      </c>
      <c r="E33" s="247">
        <v>81499.708000000901</v>
      </c>
      <c r="F33" s="231">
        <v>432.88308091096405</v>
      </c>
      <c r="G33" s="146">
        <v>0.53398302122108521</v>
      </c>
      <c r="H33" s="18"/>
      <c r="I33" s="247">
        <v>81066.824919089937</v>
      </c>
      <c r="J33" s="247">
        <v>81839.211689600023</v>
      </c>
      <c r="K33" s="146">
        <v>772.38677051008563</v>
      </c>
      <c r="L33" s="146">
        <v>0.95277787341613396</v>
      </c>
      <c r="M33" s="18"/>
      <c r="N33" s="235">
        <v>339.50368959912157</v>
      </c>
    </row>
    <row r="34" spans="1:18" s="13" customFormat="1" ht="15.05" customHeight="1">
      <c r="A34" s="7"/>
      <c r="B34" s="7"/>
      <c r="C34" s="240" t="s">
        <v>181</v>
      </c>
      <c r="D34" s="248"/>
      <c r="E34" s="248"/>
      <c r="F34" s="229"/>
      <c r="G34" s="223"/>
      <c r="H34" s="7"/>
      <c r="I34" s="248"/>
      <c r="J34" s="248">
        <v>5280.0949565300007</v>
      </c>
      <c r="K34" s="223">
        <v>5280.0949565300007</v>
      </c>
      <c r="L34" s="223"/>
      <c r="M34" s="7"/>
      <c r="N34" s="224">
        <v>5280.0949565300007</v>
      </c>
    </row>
    <row r="35" spans="1:18" s="13" customFormat="1" ht="15.05" customHeight="1">
      <c r="A35" s="7"/>
      <c r="B35" s="7"/>
      <c r="C35" s="18" t="s">
        <v>180</v>
      </c>
      <c r="D35" s="151">
        <v>81066.824919089937</v>
      </c>
      <c r="E35" s="151">
        <v>81499.708000000901</v>
      </c>
      <c r="F35" s="241">
        <v>432.88308091096405</v>
      </c>
      <c r="G35" s="237">
        <v>0.53398302122108521</v>
      </c>
      <c r="H35" s="18"/>
      <c r="I35" s="151">
        <v>81066.824919089937</v>
      </c>
      <c r="J35" s="151">
        <v>76559.116733070026</v>
      </c>
      <c r="K35" s="146">
        <v>-4507.7081860199105</v>
      </c>
      <c r="L35" s="237">
        <v>-5.5604844404833935</v>
      </c>
      <c r="M35" s="7"/>
      <c r="N35" s="235">
        <v>-4940.5912669308746</v>
      </c>
    </row>
    <row r="36" spans="1:18" s="14" customFormat="1" ht="15.05" customHeight="1">
      <c r="A36" s="937" t="s">
        <v>64</v>
      </c>
      <c r="B36" s="937"/>
      <c r="C36" s="937"/>
      <c r="D36" s="91">
        <v>819.08357877965318</v>
      </c>
      <c r="E36" s="91">
        <v>-22870.740999998612</v>
      </c>
      <c r="F36" s="232">
        <v>-23689.824578778265</v>
      </c>
      <c r="G36" s="88"/>
      <c r="H36" s="45"/>
      <c r="I36" s="91">
        <v>819.08357877965318</v>
      </c>
      <c r="J36" s="91">
        <v>-23191.880197990133</v>
      </c>
      <c r="K36" s="232">
        <v>-24010.963776769786</v>
      </c>
      <c r="L36" s="233"/>
      <c r="M36" s="45"/>
      <c r="N36" s="383">
        <v>-321.13919799152063</v>
      </c>
      <c r="R36" s="297"/>
    </row>
    <row r="37" spans="1:18" s="5" customFormat="1" ht="15.05" customHeight="1">
      <c r="A37" s="936"/>
      <c r="B37" s="936"/>
      <c r="C37" s="936"/>
      <c r="D37" s="936"/>
      <c r="E37" s="936"/>
      <c r="F37" s="936"/>
      <c r="G37" s="936"/>
      <c r="H37" s="936"/>
      <c r="I37" s="936"/>
      <c r="J37" s="936"/>
      <c r="K37" s="936"/>
      <c r="L37" s="936"/>
      <c r="M37" s="4"/>
      <c r="N37" s="80"/>
    </row>
    <row r="38" spans="1:18" s="5" customFormat="1" ht="15.05" customHeight="1">
      <c r="A38" s="7"/>
      <c r="B38" s="7"/>
      <c r="C38" s="4"/>
      <c r="D38" s="4"/>
      <c r="E38" s="4"/>
      <c r="F38" s="4"/>
      <c r="G38" s="4"/>
      <c r="H38" s="4"/>
      <c r="I38" s="8"/>
      <c r="J38" s="8"/>
      <c r="K38" s="9"/>
      <c r="L38" s="8"/>
      <c r="M38" s="4"/>
      <c r="N38" s="80"/>
    </row>
  </sheetData>
  <mergeCells count="7">
    <mergeCell ref="N4:N5"/>
    <mergeCell ref="A3:C5"/>
    <mergeCell ref="F4:G4"/>
    <mergeCell ref="K4:L4"/>
    <mergeCell ref="A37:L37"/>
    <mergeCell ref="A25:C25"/>
    <mergeCell ref="A36:C36"/>
  </mergeCells>
  <printOptions horizontalCentered="1"/>
  <pageMargins left="0.70866141732283461" right="0.70866141732283461" top="1.1811023622047243" bottom="1.1811023622047243" header="0.31496062992125984" footer="0.31496062992125984"/>
  <pageSetup paperSize="9" scale="8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showGridLines="0" workbookViewId="0"/>
  </sheetViews>
  <sheetFormatPr baseColWidth="10" defaultRowHeight="15.05"/>
  <cols>
    <col min="1" max="1" width="29" customWidth="1"/>
    <col min="2" max="8" width="10" customWidth="1"/>
    <col min="9" max="9" width="10" style="123" customWidth="1"/>
  </cols>
  <sheetData>
    <row r="1" spans="1:10">
      <c r="A1" s="665" t="s">
        <v>800</v>
      </c>
    </row>
    <row r="2" spans="1:10">
      <c r="A2" s="665" t="s">
        <v>1588</v>
      </c>
    </row>
    <row r="3" spans="1:10" ht="15.05" customHeight="1">
      <c r="A3" s="969" t="s">
        <v>62</v>
      </c>
      <c r="B3" s="974" t="s">
        <v>2</v>
      </c>
      <c r="C3" s="974"/>
      <c r="D3" s="972" t="s">
        <v>219</v>
      </c>
      <c r="E3" s="972"/>
      <c r="F3" s="972"/>
      <c r="G3" s="975" t="s">
        <v>4</v>
      </c>
      <c r="H3" s="975"/>
      <c r="I3" s="976" t="s">
        <v>89</v>
      </c>
    </row>
    <row r="4" spans="1:10" ht="15.05" customHeight="1">
      <c r="A4" s="970"/>
      <c r="B4" s="979" t="s">
        <v>90</v>
      </c>
      <c r="C4" s="979" t="s">
        <v>91</v>
      </c>
      <c r="D4" s="973"/>
      <c r="E4" s="973"/>
      <c r="F4" s="973"/>
      <c r="G4" s="979" t="s">
        <v>94</v>
      </c>
      <c r="H4" s="979" t="s">
        <v>90</v>
      </c>
      <c r="I4" s="977"/>
    </row>
    <row r="5" spans="1:10" ht="100.5" customHeight="1">
      <c r="A5" s="971"/>
      <c r="B5" s="980"/>
      <c r="C5" s="980"/>
      <c r="D5" s="114" t="s">
        <v>95</v>
      </c>
      <c r="E5" s="114" t="s">
        <v>78</v>
      </c>
      <c r="F5" s="114" t="s">
        <v>84</v>
      </c>
      <c r="G5" s="980"/>
      <c r="H5" s="980"/>
      <c r="I5" s="978"/>
    </row>
    <row r="6" spans="1:10">
      <c r="A6" s="64" t="s">
        <v>107</v>
      </c>
      <c r="B6" s="116">
        <v>44.121482350000001</v>
      </c>
      <c r="C6" s="116"/>
      <c r="D6" s="300"/>
      <c r="E6" s="300">
        <v>25.551818349999998</v>
      </c>
      <c r="F6" s="300">
        <v>18.569664000000003</v>
      </c>
      <c r="G6" s="116">
        <v>1.2396637600000002</v>
      </c>
      <c r="H6" s="116">
        <v>45.36114611</v>
      </c>
      <c r="I6" s="117">
        <v>1.2396637599999991</v>
      </c>
    </row>
    <row r="7" spans="1:10">
      <c r="A7" s="64" t="s">
        <v>108</v>
      </c>
      <c r="B7" s="116">
        <v>15.965179989999999</v>
      </c>
      <c r="C7" s="116">
        <v>2.4902400000000002E-2</v>
      </c>
      <c r="D7" s="300"/>
      <c r="E7" s="300">
        <v>15.940277589999999</v>
      </c>
      <c r="F7" s="300"/>
      <c r="G7" s="116">
        <v>8.7120000000009412E-3</v>
      </c>
      <c r="H7" s="116">
        <v>15.94898959</v>
      </c>
      <c r="I7" s="117">
        <v>-1.6190399999999272E-2</v>
      </c>
    </row>
    <row r="8" spans="1:10">
      <c r="A8" s="64" t="s">
        <v>109</v>
      </c>
      <c r="B8" s="116">
        <v>6.4666242199999999</v>
      </c>
      <c r="C8" s="116"/>
      <c r="D8" s="300"/>
      <c r="E8" s="300">
        <v>6.45117691</v>
      </c>
      <c r="F8" s="300">
        <v>1.5447310000000001E-2</v>
      </c>
      <c r="G8" s="116">
        <v>-8.8008799999998999E-3</v>
      </c>
      <c r="H8" s="116">
        <v>6.45782334</v>
      </c>
      <c r="I8" s="117">
        <v>-8.8008799999998999E-3</v>
      </c>
    </row>
    <row r="9" spans="1:10">
      <c r="A9" s="64" t="s">
        <v>187</v>
      </c>
      <c r="B9" s="116">
        <v>8.7662752600000005</v>
      </c>
      <c r="C9" s="116">
        <v>0.13347672999999999</v>
      </c>
      <c r="D9" s="300"/>
      <c r="E9" s="300">
        <v>8.6327985299999987</v>
      </c>
      <c r="F9" s="300"/>
      <c r="G9" s="116">
        <v>0.14321882000000041</v>
      </c>
      <c r="H9" s="116">
        <v>8.7760173500000001</v>
      </c>
      <c r="I9" s="117">
        <v>9.7420899999995925E-3</v>
      </c>
    </row>
    <row r="10" spans="1:10">
      <c r="A10" s="64" t="s">
        <v>111</v>
      </c>
      <c r="B10" s="116">
        <v>134.71324207999999</v>
      </c>
      <c r="C10" s="116">
        <v>20.081658310000002</v>
      </c>
      <c r="D10" s="300">
        <v>9.7253433600000001</v>
      </c>
      <c r="E10" s="300">
        <v>104.90624040999998</v>
      </c>
      <c r="F10" s="300"/>
      <c r="G10" s="116">
        <v>-45.46733094999999</v>
      </c>
      <c r="H10" s="116">
        <v>69.164252819999987</v>
      </c>
      <c r="I10" s="117">
        <v>-65.548989259999999</v>
      </c>
    </row>
    <row r="11" spans="1:10" s="299" customFormat="1">
      <c r="A11" s="64" t="s">
        <v>114</v>
      </c>
      <c r="B11" s="116">
        <v>358.81598444999997</v>
      </c>
      <c r="C11" s="116"/>
      <c r="D11" s="300"/>
      <c r="E11" s="300">
        <v>2</v>
      </c>
      <c r="F11" s="300">
        <v>356.81598444999997</v>
      </c>
      <c r="G11" s="116">
        <v>0</v>
      </c>
      <c r="H11" s="116">
        <v>358.81598444999997</v>
      </c>
      <c r="I11" s="117">
        <v>0</v>
      </c>
      <c r="J11"/>
    </row>
    <row r="12" spans="1:10" s="299" customFormat="1">
      <c r="A12" s="64" t="s">
        <v>188</v>
      </c>
      <c r="B12" s="116">
        <v>7.16309489</v>
      </c>
      <c r="C12" s="116"/>
      <c r="D12" s="300"/>
      <c r="E12" s="300">
        <v>7.16309489</v>
      </c>
      <c r="F12" s="300"/>
      <c r="G12" s="116">
        <v>0</v>
      </c>
      <c r="H12" s="116">
        <v>7.16309489</v>
      </c>
      <c r="I12" s="117">
        <v>0</v>
      </c>
      <c r="J12"/>
    </row>
    <row r="13" spans="1:10" s="299" customFormat="1">
      <c r="A13" s="64" t="s">
        <v>116</v>
      </c>
      <c r="B13" s="116">
        <v>8.5765031</v>
      </c>
      <c r="C13" s="116"/>
      <c r="D13" s="300"/>
      <c r="E13" s="300"/>
      <c r="F13" s="300">
        <v>8.5765031</v>
      </c>
      <c r="G13" s="116">
        <v>2.9473890000000225E-2</v>
      </c>
      <c r="H13" s="116">
        <v>8.6059769900000003</v>
      </c>
      <c r="I13" s="117">
        <v>2.9473890000000225E-2</v>
      </c>
      <c r="J13"/>
    </row>
    <row r="14" spans="1:10" s="299" customFormat="1">
      <c r="A14" s="64" t="s">
        <v>117</v>
      </c>
      <c r="B14" s="116">
        <v>113.6</v>
      </c>
      <c r="C14" s="116"/>
      <c r="D14" s="300"/>
      <c r="E14" s="300"/>
      <c r="F14" s="300">
        <v>113.6</v>
      </c>
      <c r="G14" s="116">
        <v>0</v>
      </c>
      <c r="H14" s="116">
        <v>113.6</v>
      </c>
      <c r="I14" s="117">
        <v>0</v>
      </c>
      <c r="J14"/>
    </row>
    <row r="15" spans="1:10" s="299" customFormat="1">
      <c r="A15" s="64" t="s">
        <v>120</v>
      </c>
      <c r="B15" s="116">
        <v>609.88286591999997</v>
      </c>
      <c r="C15" s="116"/>
      <c r="D15" s="300"/>
      <c r="E15" s="300">
        <v>148.32783721999999</v>
      </c>
      <c r="F15" s="300">
        <v>461.55502869999998</v>
      </c>
      <c r="G15" s="116">
        <v>250.47267170000006</v>
      </c>
      <c r="H15" s="116">
        <v>860.35553762000018</v>
      </c>
      <c r="I15" s="117">
        <v>250.47267170000021</v>
      </c>
      <c r="J15"/>
    </row>
    <row r="16" spans="1:10" s="299" customFormat="1">
      <c r="A16" s="64" t="s">
        <v>189</v>
      </c>
      <c r="B16" s="116">
        <v>688.50608588</v>
      </c>
      <c r="C16" s="116"/>
      <c r="D16" s="300"/>
      <c r="E16" s="300">
        <v>6.5595808199999999</v>
      </c>
      <c r="F16" s="300">
        <v>681.94650505999994</v>
      </c>
      <c r="G16" s="116">
        <v>-0.16479864999996607</v>
      </c>
      <c r="H16" s="116">
        <v>688.34128723000003</v>
      </c>
      <c r="I16" s="117">
        <v>-0.16479864999996607</v>
      </c>
      <c r="J16"/>
    </row>
    <row r="17" spans="1:10" s="299" customFormat="1">
      <c r="A17" s="64" t="s">
        <v>122</v>
      </c>
      <c r="B17" s="116">
        <v>31.497973559999998</v>
      </c>
      <c r="C17" s="116">
        <v>0.29025000000000001</v>
      </c>
      <c r="D17" s="300"/>
      <c r="E17" s="300">
        <v>22.86372356</v>
      </c>
      <c r="F17" s="300">
        <v>8.3439999999999994</v>
      </c>
      <c r="G17" s="116">
        <v>6.1413199999993395E-3</v>
      </c>
      <c r="H17" s="116">
        <v>31.213864880000003</v>
      </c>
      <c r="I17" s="117">
        <v>-0.28410867999999567</v>
      </c>
      <c r="J17"/>
    </row>
    <row r="18" spans="1:10" s="299" customFormat="1">
      <c r="A18" s="64" t="s">
        <v>123</v>
      </c>
      <c r="B18" s="116">
        <v>2.6</v>
      </c>
      <c r="C18" s="116"/>
      <c r="D18" s="300"/>
      <c r="E18" s="300"/>
      <c r="F18" s="300">
        <v>2.6</v>
      </c>
      <c r="G18" s="116">
        <v>0</v>
      </c>
      <c r="H18" s="116">
        <v>2.6</v>
      </c>
      <c r="I18" s="117">
        <v>0</v>
      </c>
      <c r="J18"/>
    </row>
    <row r="19" spans="1:10" s="299" customFormat="1">
      <c r="A19" s="64" t="s">
        <v>124</v>
      </c>
      <c r="B19" s="116">
        <v>134.529</v>
      </c>
      <c r="C19" s="116"/>
      <c r="D19" s="300"/>
      <c r="E19" s="300"/>
      <c r="F19" s="300">
        <v>134.529</v>
      </c>
      <c r="G19" s="116">
        <v>0</v>
      </c>
      <c r="H19" s="116">
        <v>134.529</v>
      </c>
      <c r="I19" s="117">
        <v>0</v>
      </c>
      <c r="J19"/>
    </row>
    <row r="20" spans="1:10" s="299" customFormat="1">
      <c r="A20" s="64" t="s">
        <v>125</v>
      </c>
      <c r="B20" s="116">
        <v>7.83535</v>
      </c>
      <c r="C20" s="116"/>
      <c r="D20" s="300"/>
      <c r="E20" s="300"/>
      <c r="F20" s="300">
        <v>7.83535</v>
      </c>
      <c r="G20" s="116">
        <v>0</v>
      </c>
      <c r="H20" s="116">
        <v>7.83535</v>
      </c>
      <c r="I20" s="117">
        <v>0</v>
      </c>
      <c r="J20"/>
    </row>
    <row r="21" spans="1:10" s="299" customFormat="1">
      <c r="A21" s="64" t="s">
        <v>190</v>
      </c>
      <c r="B21" s="116">
        <v>93.015199999999993</v>
      </c>
      <c r="C21" s="116"/>
      <c r="D21" s="300"/>
      <c r="E21" s="300"/>
      <c r="F21" s="300">
        <v>93.015199999999993</v>
      </c>
      <c r="G21" s="116">
        <v>0</v>
      </c>
      <c r="H21" s="116">
        <v>93.015199999999993</v>
      </c>
      <c r="I21" s="117">
        <v>0</v>
      </c>
      <c r="J21"/>
    </row>
    <row r="22" spans="1:10" s="299" customFormat="1">
      <c r="A22" s="64" t="s">
        <v>127</v>
      </c>
      <c r="B22" s="116">
        <v>1291.9567258699999</v>
      </c>
      <c r="C22" s="116">
        <v>0.88956162000000005</v>
      </c>
      <c r="D22" s="300"/>
      <c r="E22" s="300">
        <v>171.68841424999999</v>
      </c>
      <c r="F22" s="300">
        <v>1119.3787500000001</v>
      </c>
      <c r="G22" s="116">
        <v>0</v>
      </c>
      <c r="H22" s="116">
        <v>1291.0671642500001</v>
      </c>
      <c r="I22" s="117">
        <v>-0.88956161999976757</v>
      </c>
      <c r="J22"/>
    </row>
    <row r="23" spans="1:10" s="299" customFormat="1">
      <c r="A23" s="64" t="s">
        <v>191</v>
      </c>
      <c r="B23" s="116">
        <v>255.04455630999999</v>
      </c>
      <c r="C23" s="116"/>
      <c r="D23" s="300"/>
      <c r="E23" s="300"/>
      <c r="F23" s="300">
        <v>255.04455630999999</v>
      </c>
      <c r="G23" s="116">
        <v>0</v>
      </c>
      <c r="H23" s="116">
        <v>255.04455630999999</v>
      </c>
      <c r="I23" s="117">
        <v>0</v>
      </c>
      <c r="J23"/>
    </row>
    <row r="24" spans="1:10" s="299" customFormat="1">
      <c r="A24" s="64" t="s">
        <v>192</v>
      </c>
      <c r="B24" s="116">
        <v>155.18148613</v>
      </c>
      <c r="C24" s="116"/>
      <c r="D24" s="300"/>
      <c r="E24" s="300">
        <v>59.204028620000003</v>
      </c>
      <c r="F24" s="300">
        <v>95.977457510000008</v>
      </c>
      <c r="G24" s="116">
        <v>-13.553434370000005</v>
      </c>
      <c r="H24" s="116">
        <v>141.62805176000001</v>
      </c>
      <c r="I24" s="117">
        <v>-13.553434369999991</v>
      </c>
      <c r="J24"/>
    </row>
    <row r="25" spans="1:10" s="299" customFormat="1">
      <c r="A25" s="64" t="s">
        <v>131</v>
      </c>
      <c r="B25" s="116">
        <v>260.70256946000001</v>
      </c>
      <c r="C25" s="116"/>
      <c r="D25" s="300"/>
      <c r="E25" s="300"/>
      <c r="F25" s="300">
        <v>260.70256946000001</v>
      </c>
      <c r="G25" s="116">
        <v>0</v>
      </c>
      <c r="H25" s="116">
        <v>260.70256946000001</v>
      </c>
      <c r="I25" s="117">
        <v>0</v>
      </c>
      <c r="J25"/>
    </row>
    <row r="26" spans="1:10" s="299" customFormat="1">
      <c r="A26" s="351" t="s">
        <v>132</v>
      </c>
      <c r="B26" s="405">
        <v>4241.5394980299998</v>
      </c>
      <c r="C26" s="405"/>
      <c r="D26" s="406"/>
      <c r="E26" s="406"/>
      <c r="F26" s="406">
        <v>4241.5394980299998</v>
      </c>
      <c r="G26" s="405">
        <v>-446.67256672999974</v>
      </c>
      <c r="H26" s="405">
        <v>3794.8669313</v>
      </c>
      <c r="I26" s="407">
        <v>-446.67256672999974</v>
      </c>
      <c r="J26"/>
    </row>
    <row r="27" spans="1:10" s="404" customFormat="1">
      <c r="A27" s="403" t="s">
        <v>277</v>
      </c>
      <c r="B27" s="116">
        <v>15.1</v>
      </c>
      <c r="C27" s="116"/>
      <c r="D27" s="300"/>
      <c r="E27" s="300"/>
      <c r="F27" s="300">
        <v>15.1</v>
      </c>
      <c r="G27" s="116">
        <v>0</v>
      </c>
      <c r="H27" s="116">
        <v>15.1</v>
      </c>
      <c r="I27" s="300">
        <v>0</v>
      </c>
      <c r="J27" s="123"/>
    </row>
    <row r="28" spans="1:10" s="404" customFormat="1">
      <c r="A28" s="403" t="s">
        <v>278</v>
      </c>
      <c r="B28" s="116">
        <v>4.5999999999999996</v>
      </c>
      <c r="C28" s="116"/>
      <c r="D28" s="300"/>
      <c r="E28" s="300"/>
      <c r="F28" s="300">
        <v>4.5999999999999996</v>
      </c>
      <c r="G28" s="116">
        <v>0</v>
      </c>
      <c r="H28" s="116">
        <v>4.5999999999999996</v>
      </c>
      <c r="I28" s="300">
        <v>0</v>
      </c>
      <c r="J28" s="123"/>
    </row>
    <row r="29" spans="1:10" s="404" customFormat="1">
      <c r="A29" s="403" t="s">
        <v>279</v>
      </c>
      <c r="B29" s="116">
        <v>921.9</v>
      </c>
      <c r="C29" s="116"/>
      <c r="D29" s="300"/>
      <c r="E29" s="300"/>
      <c r="F29" s="300">
        <v>921.9</v>
      </c>
      <c r="G29" s="116">
        <v>-98.399999999999977</v>
      </c>
      <c r="H29" s="116">
        <v>823.5</v>
      </c>
      <c r="I29" s="300">
        <v>-98.399999999999977</v>
      </c>
      <c r="J29" s="123"/>
    </row>
    <row r="30" spans="1:10" s="404" customFormat="1">
      <c r="A30" s="403" t="s">
        <v>280</v>
      </c>
      <c r="B30" s="116">
        <v>2900</v>
      </c>
      <c r="C30" s="116"/>
      <c r="D30" s="300"/>
      <c r="E30" s="300"/>
      <c r="F30" s="300">
        <v>2900</v>
      </c>
      <c r="G30" s="116">
        <v>-98.300000000000182</v>
      </c>
      <c r="H30" s="116">
        <v>2801.7</v>
      </c>
      <c r="I30" s="300">
        <v>-98.300000000000182</v>
      </c>
      <c r="J30" s="123"/>
    </row>
    <row r="31" spans="1:10" s="404" customFormat="1">
      <c r="A31" s="403" t="s">
        <v>228</v>
      </c>
      <c r="B31" s="116">
        <v>250</v>
      </c>
      <c r="C31" s="116"/>
      <c r="D31" s="300"/>
      <c r="E31" s="300"/>
      <c r="F31" s="300">
        <v>250</v>
      </c>
      <c r="G31" s="116">
        <v>-250</v>
      </c>
      <c r="H31" s="116">
        <v>0</v>
      </c>
      <c r="I31" s="300">
        <v>-250</v>
      </c>
      <c r="J31" s="123"/>
    </row>
    <row r="32" spans="1:10" s="404" customFormat="1">
      <c r="A32" s="403" t="s">
        <v>281</v>
      </c>
      <c r="B32" s="116">
        <v>150</v>
      </c>
      <c r="C32" s="116"/>
      <c r="D32" s="300"/>
      <c r="E32" s="300"/>
      <c r="F32" s="300">
        <v>150</v>
      </c>
      <c r="G32" s="116">
        <v>0</v>
      </c>
      <c r="H32" s="116">
        <v>150</v>
      </c>
      <c r="I32" s="300">
        <v>0</v>
      </c>
      <c r="J32" s="123"/>
    </row>
    <row r="33" spans="1:10" s="299" customFormat="1">
      <c r="A33" s="118" t="s">
        <v>38</v>
      </c>
      <c r="B33" s="119">
        <v>8470.479697499999</v>
      </c>
      <c r="C33" s="119">
        <v>21.419849060000001</v>
      </c>
      <c r="D33" s="120">
        <v>9.7253433600000001</v>
      </c>
      <c r="E33" s="120">
        <v>579.28899115000002</v>
      </c>
      <c r="F33" s="120">
        <v>7860.0455139300002</v>
      </c>
      <c r="G33" s="121">
        <v>-253.96705008999965</v>
      </c>
      <c r="H33" s="121">
        <v>8195.0927983500005</v>
      </c>
      <c r="I33" s="122">
        <v>-275.3868991499985</v>
      </c>
      <c r="J33"/>
    </row>
  </sheetData>
  <mergeCells count="9">
    <mergeCell ref="A3:A5"/>
    <mergeCell ref="D3:F4"/>
    <mergeCell ref="B3:C3"/>
    <mergeCell ref="G3:H3"/>
    <mergeCell ref="I3:I5"/>
    <mergeCell ref="B4:B5"/>
    <mergeCell ref="C4:C5"/>
    <mergeCell ref="G4:G5"/>
    <mergeCell ref="H4:H5"/>
  </mergeCells>
  <pageMargins left="0.7" right="0.7" top="0.78740157499999996" bottom="0.78740157499999996" header="0.3" footer="0.3"/>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2"/>
  <sheetViews>
    <sheetView showGridLines="0" zoomScaleNormal="100" workbookViewId="0"/>
  </sheetViews>
  <sheetFormatPr baseColWidth="10" defaultRowHeight="15.05"/>
  <cols>
    <col min="1" max="1" width="41.44140625" customWidth="1"/>
    <col min="2" max="2" width="9.33203125" style="123" customWidth="1"/>
    <col min="3" max="19" width="9.33203125" customWidth="1"/>
    <col min="20" max="20" width="41.44140625" style="299" customWidth="1"/>
  </cols>
  <sheetData>
    <row r="1" spans="1:21" s="351" customFormat="1" ht="13.1">
      <c r="A1" s="351" t="s">
        <v>799</v>
      </c>
      <c r="B1" s="658"/>
      <c r="T1" s="659"/>
    </row>
    <row r="3" spans="1:21" s="113" customFormat="1" ht="15.05" customHeight="1">
      <c r="A3" s="969" t="s">
        <v>62</v>
      </c>
      <c r="B3" s="988" t="s">
        <v>89</v>
      </c>
      <c r="C3" s="974" t="s">
        <v>2</v>
      </c>
      <c r="D3" s="974"/>
      <c r="E3" s="974"/>
      <c r="F3" s="986" t="s">
        <v>88</v>
      </c>
      <c r="G3" s="986"/>
      <c r="H3" s="986"/>
      <c r="I3" s="986"/>
      <c r="J3" s="344"/>
      <c r="K3" s="987" t="s">
        <v>4</v>
      </c>
      <c r="L3" s="987"/>
      <c r="M3" s="987"/>
      <c r="N3" s="987"/>
      <c r="O3" s="987"/>
      <c r="P3" s="987"/>
      <c r="Q3" s="987"/>
      <c r="R3" s="987"/>
      <c r="S3" s="346"/>
      <c r="T3" s="981" t="s">
        <v>62</v>
      </c>
    </row>
    <row r="4" spans="1:21" ht="15.05" customHeight="1">
      <c r="A4" s="970"/>
      <c r="B4" s="989"/>
      <c r="C4" s="979" t="s">
        <v>90</v>
      </c>
      <c r="D4" s="979" t="s">
        <v>91</v>
      </c>
      <c r="E4" s="979" t="s">
        <v>92</v>
      </c>
      <c r="F4" s="991" t="s">
        <v>93</v>
      </c>
      <c r="G4" s="991"/>
      <c r="H4" s="991"/>
      <c r="I4" s="991"/>
      <c r="J4" s="984" t="s">
        <v>94</v>
      </c>
      <c r="K4" s="992" t="s">
        <v>79</v>
      </c>
      <c r="L4" s="992"/>
      <c r="M4" s="992"/>
      <c r="N4" s="992"/>
      <c r="O4" s="992"/>
      <c r="P4" s="984" t="s">
        <v>90</v>
      </c>
      <c r="Q4" s="349"/>
      <c r="R4" s="343" t="s">
        <v>198</v>
      </c>
      <c r="S4" s="345" t="s">
        <v>165</v>
      </c>
      <c r="T4" s="982"/>
    </row>
    <row r="5" spans="1:21" ht="122.25" customHeight="1">
      <c r="A5" s="971"/>
      <c r="B5" s="990"/>
      <c r="C5" s="980"/>
      <c r="D5" s="980"/>
      <c r="E5" s="980"/>
      <c r="F5" s="114" t="s">
        <v>95</v>
      </c>
      <c r="G5" s="114" t="s">
        <v>78</v>
      </c>
      <c r="H5" s="114" t="s">
        <v>84</v>
      </c>
      <c r="I5" s="114" t="s">
        <v>96</v>
      </c>
      <c r="J5" s="985"/>
      <c r="K5" s="115" t="s">
        <v>97</v>
      </c>
      <c r="L5" s="115" t="s">
        <v>98</v>
      </c>
      <c r="M5" s="115" t="s">
        <v>99</v>
      </c>
      <c r="N5" s="115" t="s">
        <v>80</v>
      </c>
      <c r="O5" s="115" t="s">
        <v>100</v>
      </c>
      <c r="P5" s="985"/>
      <c r="Q5" s="350"/>
      <c r="R5" s="115" t="s">
        <v>221</v>
      </c>
      <c r="S5" s="342" t="s">
        <v>222</v>
      </c>
      <c r="T5" s="983"/>
    </row>
    <row r="6" spans="1:21" s="314" customFormat="1">
      <c r="A6" s="171" t="s">
        <v>101</v>
      </c>
      <c r="B6" s="324">
        <v>0.10984295999999816</v>
      </c>
      <c r="C6" s="315">
        <v>9.4100028700000014</v>
      </c>
      <c r="D6" s="315">
        <v>0.23684124000000001</v>
      </c>
      <c r="E6" s="315"/>
      <c r="F6" s="316">
        <v>6.0085395000000004</v>
      </c>
      <c r="G6" s="316">
        <v>3.1646221300000001</v>
      </c>
      <c r="H6" s="316"/>
      <c r="I6" s="316"/>
      <c r="J6" s="315">
        <v>-0.26022476999999988</v>
      </c>
      <c r="K6" s="315">
        <v>0.21070311</v>
      </c>
      <c r="L6" s="315">
        <v>4.1828999999999998E-4</v>
      </c>
      <c r="M6" s="315">
        <v>0.39207172000000001</v>
      </c>
      <c r="N6" s="315">
        <v>3.7158500000000001E-3</v>
      </c>
      <c r="O6" s="315"/>
      <c r="P6" s="315">
        <v>9.5198458299999995</v>
      </c>
      <c r="Q6" s="316"/>
      <c r="R6" s="315">
        <v>11.144000000000002</v>
      </c>
      <c r="S6" s="341">
        <v>1.6241541700000024</v>
      </c>
      <c r="T6" s="371" t="s">
        <v>101</v>
      </c>
    </row>
    <row r="7" spans="1:21" s="314" customFormat="1">
      <c r="A7" s="171" t="s">
        <v>102</v>
      </c>
      <c r="B7" s="324">
        <v>-65.21814015999999</v>
      </c>
      <c r="C7" s="315">
        <v>252.2124765099999</v>
      </c>
      <c r="D7" s="315">
        <v>70.191795960000007</v>
      </c>
      <c r="E7" s="315">
        <v>3.3800000000000004E-2</v>
      </c>
      <c r="F7" s="316">
        <v>39.842560200000008</v>
      </c>
      <c r="G7" s="316">
        <v>101.45829942000003</v>
      </c>
      <c r="H7" s="316">
        <v>40.686020930000005</v>
      </c>
      <c r="I7" s="316"/>
      <c r="J7" s="315">
        <v>-2.1945923899999928</v>
      </c>
      <c r="K7" s="315">
        <v>6.4172852599999999</v>
      </c>
      <c r="L7" s="315">
        <v>2.5444700000000001E-3</v>
      </c>
      <c r="M7" s="315">
        <v>0.75702758000000003</v>
      </c>
      <c r="N7" s="315">
        <v>2.5190880000000002E-2</v>
      </c>
      <c r="O7" s="315"/>
      <c r="P7" s="315">
        <v>186.99433634999991</v>
      </c>
      <c r="Q7" s="316"/>
      <c r="R7" s="315">
        <v>216.82599999999985</v>
      </c>
      <c r="S7" s="341">
        <v>29.831663649999939</v>
      </c>
      <c r="T7" s="371" t="s">
        <v>102</v>
      </c>
      <c r="U7" s="318"/>
    </row>
    <row r="8" spans="1:21" s="314" customFormat="1">
      <c r="A8" s="171" t="s">
        <v>103</v>
      </c>
      <c r="B8" s="324">
        <v>-0.17868865000000156</v>
      </c>
      <c r="C8" s="315">
        <v>17.121964519999999</v>
      </c>
      <c r="D8" s="315">
        <v>7.7593610000000007E-2</v>
      </c>
      <c r="E8" s="315">
        <v>5.0000000000000001E-3</v>
      </c>
      <c r="F8" s="316">
        <v>7.7573054900000011</v>
      </c>
      <c r="G8" s="316">
        <v>6.9286838800000004</v>
      </c>
      <c r="H8" s="316">
        <v>2.3533815400000004</v>
      </c>
      <c r="I8" s="316"/>
      <c r="J8" s="315">
        <v>-0.40259509999999987</v>
      </c>
      <c r="K8" s="315">
        <v>8.3899550000000003E-2</v>
      </c>
      <c r="L8" s="315"/>
      <c r="M8" s="315">
        <v>0.22233884000000001</v>
      </c>
      <c r="N8" s="315">
        <v>2.6166999999999998E-4</v>
      </c>
      <c r="O8" s="315"/>
      <c r="P8" s="315">
        <v>16.943275869999997</v>
      </c>
      <c r="Q8" s="316"/>
      <c r="R8" s="315">
        <v>17.441999999999997</v>
      </c>
      <c r="S8" s="341">
        <v>0.49872412999999938</v>
      </c>
      <c r="T8" s="371" t="s">
        <v>103</v>
      </c>
    </row>
    <row r="9" spans="1:21" s="314" customFormat="1">
      <c r="A9" s="171" t="s">
        <v>104</v>
      </c>
      <c r="B9" s="324">
        <v>8.1776420000007732E-2</v>
      </c>
      <c r="C9" s="315">
        <v>21.575303109999997</v>
      </c>
      <c r="D9" s="315">
        <v>0.37465110000000001</v>
      </c>
      <c r="E9" s="315">
        <v>1.72211E-3</v>
      </c>
      <c r="F9" s="316">
        <v>18.787835560000001</v>
      </c>
      <c r="G9" s="316">
        <v>2.40679284</v>
      </c>
      <c r="H9" s="316">
        <v>4.3014999999999998E-3</v>
      </c>
      <c r="I9" s="316"/>
      <c r="J9" s="315">
        <v>-0.23736450000000009</v>
      </c>
      <c r="K9" s="315">
        <v>0.13192909</v>
      </c>
      <c r="L9" s="315"/>
      <c r="M9" s="315">
        <v>0.56358503999999998</v>
      </c>
      <c r="N9" s="315"/>
      <c r="O9" s="315"/>
      <c r="P9" s="315">
        <v>21.657079530000004</v>
      </c>
      <c r="Q9" s="316"/>
      <c r="R9" s="315">
        <v>22.051000000000013</v>
      </c>
      <c r="S9" s="341">
        <v>0.39392047000000829</v>
      </c>
      <c r="T9" s="371" t="s">
        <v>104</v>
      </c>
    </row>
    <row r="10" spans="1:21" s="314" customFormat="1">
      <c r="A10" s="171" t="s">
        <v>105</v>
      </c>
      <c r="B10" s="324">
        <v>0.18552269000000265</v>
      </c>
      <c r="C10" s="315">
        <v>12.331706029999996</v>
      </c>
      <c r="D10" s="315">
        <v>6.2077939999999998E-2</v>
      </c>
      <c r="E10" s="315">
        <v>4.4999999999999997E-3</v>
      </c>
      <c r="F10" s="316">
        <v>7.2665177299999995</v>
      </c>
      <c r="G10" s="316">
        <v>4.0869177100000007</v>
      </c>
      <c r="H10" s="316">
        <v>0.91169264999999999</v>
      </c>
      <c r="I10" s="316"/>
      <c r="J10" s="315">
        <v>-0.11123728999999999</v>
      </c>
      <c r="K10" s="315">
        <v>4.9874139999999997E-2</v>
      </c>
      <c r="L10" s="315"/>
      <c r="M10" s="315">
        <v>0.31343884999999999</v>
      </c>
      <c r="N10" s="315">
        <v>2.493E-5</v>
      </c>
      <c r="O10" s="315"/>
      <c r="P10" s="315">
        <v>12.517228719999999</v>
      </c>
      <c r="Q10" s="316"/>
      <c r="R10" s="315">
        <v>12.335000000000001</v>
      </c>
      <c r="S10" s="341">
        <v>-0.18222871999999768</v>
      </c>
      <c r="T10" s="371" t="s">
        <v>105</v>
      </c>
    </row>
    <row r="11" spans="1:21" s="314" customFormat="1">
      <c r="A11" s="171" t="s">
        <v>106</v>
      </c>
      <c r="B11" s="324">
        <v>0.15780581999999299</v>
      </c>
      <c r="C11" s="315">
        <v>35.474698600000011</v>
      </c>
      <c r="D11" s="315">
        <v>0.37895230000000002</v>
      </c>
      <c r="E11" s="315"/>
      <c r="F11" s="316">
        <v>30.624289310000002</v>
      </c>
      <c r="G11" s="316">
        <v>4.3171773099999999</v>
      </c>
      <c r="H11" s="316">
        <v>0.15427968</v>
      </c>
      <c r="I11" s="316"/>
      <c r="J11" s="315">
        <v>-0.42442848999999733</v>
      </c>
      <c r="K11" s="315">
        <v>0.32796387999999999</v>
      </c>
      <c r="L11" s="315"/>
      <c r="M11" s="315">
        <v>0.63301355000000004</v>
      </c>
      <c r="N11" s="315">
        <v>2.0918E-4</v>
      </c>
      <c r="O11" s="315"/>
      <c r="P11" s="315">
        <v>35.632504420000004</v>
      </c>
      <c r="Q11" s="316"/>
      <c r="R11" s="315">
        <v>36.356999999999992</v>
      </c>
      <c r="S11" s="341">
        <v>0.72449557999998859</v>
      </c>
      <c r="T11" s="371" t="s">
        <v>106</v>
      </c>
    </row>
    <row r="12" spans="1:21" s="314" customFormat="1">
      <c r="A12" s="171" t="s">
        <v>107</v>
      </c>
      <c r="B12" s="324">
        <v>2.5551305299996443</v>
      </c>
      <c r="C12" s="315">
        <v>433.61719885999992</v>
      </c>
      <c r="D12" s="315">
        <v>1.7841208799999999</v>
      </c>
      <c r="E12" s="315">
        <v>2.9519E-2</v>
      </c>
      <c r="F12" s="316">
        <v>54.471574029999978</v>
      </c>
      <c r="G12" s="316">
        <v>97.385771069999947</v>
      </c>
      <c r="H12" s="316">
        <v>279.94621387999996</v>
      </c>
      <c r="I12" s="316"/>
      <c r="J12" s="315">
        <v>-0.33572936000000103</v>
      </c>
      <c r="K12" s="315">
        <v>2.1113793300000001</v>
      </c>
      <c r="L12" s="315">
        <v>3.9091899999999999E-3</v>
      </c>
      <c r="M12" s="315">
        <v>2.1134217400000002</v>
      </c>
      <c r="N12" s="315">
        <v>0.47578951000000003</v>
      </c>
      <c r="O12" s="315"/>
      <c r="P12" s="315">
        <v>436.17232938999956</v>
      </c>
      <c r="Q12" s="316"/>
      <c r="R12" s="315">
        <v>416.47399999999976</v>
      </c>
      <c r="S12" s="341">
        <v>-19.698329389999799</v>
      </c>
      <c r="T12" s="371" t="s">
        <v>107</v>
      </c>
    </row>
    <row r="13" spans="1:21" s="314" customFormat="1">
      <c r="A13" s="171" t="s">
        <v>108</v>
      </c>
      <c r="B13" s="324">
        <v>54.27340412998683</v>
      </c>
      <c r="C13" s="315">
        <v>2955.5770938600081</v>
      </c>
      <c r="D13" s="315">
        <v>39.010122280000012</v>
      </c>
      <c r="E13" s="315">
        <v>1.2931774299999999</v>
      </c>
      <c r="F13" s="316">
        <v>2300.0399430899993</v>
      </c>
      <c r="G13" s="316">
        <v>584.18900868000082</v>
      </c>
      <c r="H13" s="316">
        <v>31.044731500000008</v>
      </c>
      <c r="I13" s="316">
        <v>1.1088E-4</v>
      </c>
      <c r="J13" s="315">
        <v>-22.028109880000006</v>
      </c>
      <c r="K13" s="315">
        <v>43.976275469999997</v>
      </c>
      <c r="L13" s="315">
        <v>1.0137023700000003</v>
      </c>
      <c r="M13" s="315">
        <v>70.181604709999974</v>
      </c>
      <c r="N13" s="315">
        <v>1.4332311699999998</v>
      </c>
      <c r="O13" s="315"/>
      <c r="P13" s="315">
        <v>3009.8504979899949</v>
      </c>
      <c r="Q13" s="316"/>
      <c r="R13" s="315">
        <v>2993.2720000000168</v>
      </c>
      <c r="S13" s="341">
        <v>-16.578497989978132</v>
      </c>
      <c r="T13" s="371" t="s">
        <v>108</v>
      </c>
    </row>
    <row r="14" spans="1:21" s="314" customFormat="1">
      <c r="A14" s="171" t="s">
        <v>109</v>
      </c>
      <c r="B14" s="324">
        <v>0.99628169999994043</v>
      </c>
      <c r="C14" s="315">
        <v>521.3005585599999</v>
      </c>
      <c r="D14" s="315">
        <v>13.853079510000001</v>
      </c>
      <c r="E14" s="315">
        <v>2.262631E-2</v>
      </c>
      <c r="F14" s="316">
        <v>133.45261886999998</v>
      </c>
      <c r="G14" s="316">
        <v>108.27653665999999</v>
      </c>
      <c r="H14" s="316">
        <v>265.69569720999993</v>
      </c>
      <c r="I14" s="316"/>
      <c r="J14" s="315">
        <v>1.6520803600000002</v>
      </c>
      <c r="K14" s="315">
        <v>9.78913397</v>
      </c>
      <c r="L14" s="315">
        <v>1.201173E-2</v>
      </c>
      <c r="M14" s="315">
        <v>3.38606717</v>
      </c>
      <c r="N14" s="315">
        <v>3.2694290000000001E-2</v>
      </c>
      <c r="O14" s="315"/>
      <c r="P14" s="315">
        <v>522.29684025999984</v>
      </c>
      <c r="Q14" s="316"/>
      <c r="R14" s="315">
        <v>498.38499999999993</v>
      </c>
      <c r="S14" s="341">
        <v>-23.911840259999906</v>
      </c>
      <c r="T14" s="371" t="s">
        <v>109</v>
      </c>
    </row>
    <row r="15" spans="1:21" s="314" customFormat="1">
      <c r="A15" s="171" t="s">
        <v>187</v>
      </c>
      <c r="B15" s="324">
        <v>-63.760885220001455</v>
      </c>
      <c r="C15" s="315">
        <v>1772.8719136600005</v>
      </c>
      <c r="D15" s="315">
        <v>59.921139770000003</v>
      </c>
      <c r="E15" s="315">
        <v>3.1900000000000005E-2</v>
      </c>
      <c r="F15" s="316">
        <v>831.29514683000014</v>
      </c>
      <c r="G15" s="316">
        <v>783.62978818000181</v>
      </c>
      <c r="H15" s="316">
        <v>97.993938879999973</v>
      </c>
      <c r="I15" s="316"/>
      <c r="J15" s="315">
        <v>-59.485588830000125</v>
      </c>
      <c r="K15" s="315">
        <v>28.029470489999994</v>
      </c>
      <c r="L15" s="315">
        <v>0.11778722999999998</v>
      </c>
      <c r="M15" s="315">
        <v>27.123947409999996</v>
      </c>
      <c r="N15" s="315">
        <v>0.40653824999999993</v>
      </c>
      <c r="O15" s="315"/>
      <c r="P15" s="315">
        <v>1709.111028439999</v>
      </c>
      <c r="Q15" s="316"/>
      <c r="R15" s="315">
        <v>1759.0379999999825</v>
      </c>
      <c r="S15" s="341">
        <v>49.926971559983485</v>
      </c>
      <c r="T15" s="371" t="s">
        <v>187</v>
      </c>
    </row>
    <row r="16" spans="1:21" s="314" customFormat="1">
      <c r="A16" s="171" t="s">
        <v>111</v>
      </c>
      <c r="B16" s="324">
        <v>-278.11031114999923</v>
      </c>
      <c r="C16" s="315">
        <v>2676.9158724100048</v>
      </c>
      <c r="D16" s="315">
        <v>426.69173617000001</v>
      </c>
      <c r="E16" s="315">
        <v>1.68594</v>
      </c>
      <c r="F16" s="316">
        <v>1332.5208315099992</v>
      </c>
      <c r="G16" s="316">
        <v>903.49956185000053</v>
      </c>
      <c r="H16" s="316">
        <v>12.517802879999994</v>
      </c>
      <c r="I16" s="316"/>
      <c r="J16" s="315">
        <v>-136.97573760999958</v>
      </c>
      <c r="K16" s="315">
        <v>225.04785969</v>
      </c>
      <c r="L16" s="315">
        <v>0.35506911000000008</v>
      </c>
      <c r="M16" s="315">
        <v>35.4401048</v>
      </c>
      <c r="N16" s="315">
        <v>26.400069030000004</v>
      </c>
      <c r="O16" s="315"/>
      <c r="P16" s="315">
        <v>2398.8055612600056</v>
      </c>
      <c r="Q16" s="316"/>
      <c r="R16" s="315">
        <v>2457.7999999999965</v>
      </c>
      <c r="S16" s="341">
        <v>58.994438739990983</v>
      </c>
      <c r="T16" s="371" t="s">
        <v>111</v>
      </c>
    </row>
    <row r="17" spans="1:20" s="314" customFormat="1">
      <c r="A17" s="171" t="s">
        <v>112</v>
      </c>
      <c r="B17" s="324">
        <v>61.514337019999857</v>
      </c>
      <c r="C17" s="315">
        <v>1177.2855221400009</v>
      </c>
      <c r="D17" s="315">
        <v>1.6612707300000003</v>
      </c>
      <c r="E17" s="315">
        <v>0.65453415999999964</v>
      </c>
      <c r="F17" s="316">
        <v>755.70674341000006</v>
      </c>
      <c r="G17" s="316">
        <v>299.9827122100001</v>
      </c>
      <c r="H17" s="316">
        <v>119.28026163</v>
      </c>
      <c r="I17" s="316"/>
      <c r="J17" s="315">
        <v>10.68305468999996</v>
      </c>
      <c r="K17" s="315">
        <v>3.5287894</v>
      </c>
      <c r="L17" s="315">
        <v>0.14448322</v>
      </c>
      <c r="M17" s="315">
        <v>49.44837635999999</v>
      </c>
      <c r="N17" s="315">
        <v>2.5438240000000004E-2</v>
      </c>
      <c r="O17" s="315"/>
      <c r="P17" s="315">
        <v>1238.7998591600008</v>
      </c>
      <c r="Q17" s="316"/>
      <c r="R17" s="315">
        <v>1192.8049999999762</v>
      </c>
      <c r="S17" s="341">
        <v>-45.994859160024589</v>
      </c>
      <c r="T17" s="371" t="s">
        <v>112</v>
      </c>
    </row>
    <row r="18" spans="1:20" s="314" customFormat="1">
      <c r="A18" s="319" t="s">
        <v>113</v>
      </c>
      <c r="B18" s="327">
        <v>513.85643267</v>
      </c>
      <c r="C18" s="325"/>
      <c r="D18" s="325"/>
      <c r="E18" s="325"/>
      <c r="F18" s="326"/>
      <c r="G18" s="326"/>
      <c r="H18" s="326"/>
      <c r="I18" s="326"/>
      <c r="J18" s="325"/>
      <c r="K18" s="325"/>
      <c r="L18" s="325">
        <v>513.85643267</v>
      </c>
      <c r="M18" s="325"/>
      <c r="N18" s="325"/>
      <c r="O18" s="325"/>
      <c r="P18" s="325">
        <v>513.85643267</v>
      </c>
      <c r="Q18" s="326"/>
      <c r="R18" s="325">
        <v>750</v>
      </c>
      <c r="S18" s="341">
        <v>236.14356733</v>
      </c>
      <c r="T18" s="320" t="s">
        <v>113</v>
      </c>
    </row>
    <row r="19" spans="1:20" s="314" customFormat="1">
      <c r="A19" s="171" t="s">
        <v>114</v>
      </c>
      <c r="B19" s="324">
        <v>-2.0985554999998612</v>
      </c>
      <c r="C19" s="315">
        <v>530.73210543999937</v>
      </c>
      <c r="D19" s="315">
        <v>0.36179854</v>
      </c>
      <c r="E19" s="315">
        <v>3.4002999999999999E-2</v>
      </c>
      <c r="F19" s="316">
        <v>20.499327870000002</v>
      </c>
      <c r="G19" s="316">
        <v>17.767257270000005</v>
      </c>
      <c r="H19" s="316">
        <v>492.06970719999998</v>
      </c>
      <c r="I19" s="316">
        <v>1.1559999999999999E-5</v>
      </c>
      <c r="J19" s="315">
        <v>-2.8863741099999705</v>
      </c>
      <c r="K19" s="315">
        <v>0.23277466000000002</v>
      </c>
      <c r="L19" s="315">
        <v>1E-8</v>
      </c>
      <c r="M19" s="315">
        <v>0.94494813999999994</v>
      </c>
      <c r="N19" s="315">
        <v>5.8973400000000009E-3</v>
      </c>
      <c r="O19" s="315"/>
      <c r="P19" s="315">
        <v>528.63354993999951</v>
      </c>
      <c r="Q19" s="316"/>
      <c r="R19" s="315">
        <v>184.85900000000004</v>
      </c>
      <c r="S19" s="341">
        <v>-343.77454993999947</v>
      </c>
      <c r="T19" s="371" t="s">
        <v>114</v>
      </c>
    </row>
    <row r="20" spans="1:20" s="314" customFormat="1">
      <c r="A20" s="254" t="s">
        <v>188</v>
      </c>
      <c r="B20" s="324">
        <v>4.0011159300000259</v>
      </c>
      <c r="C20" s="315">
        <v>380.80545265999979</v>
      </c>
      <c r="D20" s="315">
        <v>0.20625104999999999</v>
      </c>
      <c r="E20" s="315">
        <v>3.2295000000000004E-2</v>
      </c>
      <c r="F20" s="316">
        <v>87.943418309999984</v>
      </c>
      <c r="G20" s="316">
        <v>83.082368960000039</v>
      </c>
      <c r="H20" s="316">
        <v>209.54111934000005</v>
      </c>
      <c r="I20" s="316"/>
      <c r="J20" s="315">
        <v>-4.4882693499999879</v>
      </c>
      <c r="K20" s="315">
        <v>2.7353662399999994</v>
      </c>
      <c r="L20" s="315">
        <v>1.70953128</v>
      </c>
      <c r="M20" s="315">
        <v>2.9482629999999999</v>
      </c>
      <c r="N20" s="315">
        <v>1.3347708100000002</v>
      </c>
      <c r="O20" s="315"/>
      <c r="P20" s="315">
        <v>384.80656858999981</v>
      </c>
      <c r="Q20" s="316"/>
      <c r="R20" s="315">
        <v>388.18299999999954</v>
      </c>
      <c r="S20" s="341">
        <v>3.376431409999725</v>
      </c>
      <c r="T20" s="372" t="s">
        <v>188</v>
      </c>
    </row>
    <row r="21" spans="1:20" s="314" customFormat="1">
      <c r="A21" s="171" t="s">
        <v>116</v>
      </c>
      <c r="B21" s="324">
        <v>-4.9073531400008505</v>
      </c>
      <c r="C21" s="315">
        <v>15830.834573509997</v>
      </c>
      <c r="D21" s="315">
        <v>0.15523334999999999</v>
      </c>
      <c r="E21" s="315">
        <v>4.3153999999999998E-2</v>
      </c>
      <c r="F21" s="316">
        <v>76.609125820000031</v>
      </c>
      <c r="G21" s="316">
        <v>378.58303125999987</v>
      </c>
      <c r="H21" s="316">
        <v>15375.444029079999</v>
      </c>
      <c r="I21" s="316"/>
      <c r="J21" s="315">
        <v>-13.359853189999921</v>
      </c>
      <c r="K21" s="315">
        <v>0.33292337</v>
      </c>
      <c r="L21" s="315">
        <v>6.93129346</v>
      </c>
      <c r="M21" s="315">
        <v>1.3851481999999999</v>
      </c>
      <c r="N21" s="315">
        <v>1.5223699999999999E-3</v>
      </c>
      <c r="O21" s="315"/>
      <c r="P21" s="315">
        <v>15825.927220369997</v>
      </c>
      <c r="Q21" s="316"/>
      <c r="R21" s="315">
        <v>8415.876000000002</v>
      </c>
      <c r="S21" s="341">
        <v>-7410.0512203699946</v>
      </c>
      <c r="T21" s="371" t="s">
        <v>116</v>
      </c>
    </row>
    <row r="22" spans="1:20" s="314" customFormat="1">
      <c r="A22" s="171" t="s">
        <v>117</v>
      </c>
      <c r="B22" s="324">
        <v>-72.856373580000309</v>
      </c>
      <c r="C22" s="315">
        <v>3940.4426000000003</v>
      </c>
      <c r="D22" s="315">
        <v>1.47664084</v>
      </c>
      <c r="E22" s="315">
        <v>3.4163415499999998</v>
      </c>
      <c r="F22" s="316">
        <v>97.431993419999969</v>
      </c>
      <c r="G22" s="316">
        <v>56.05851768000003</v>
      </c>
      <c r="H22" s="316">
        <v>3782.0591005200008</v>
      </c>
      <c r="I22" s="316">
        <v>5.9900000000000002E-6</v>
      </c>
      <c r="J22" s="315">
        <v>-81.163133260000095</v>
      </c>
      <c r="K22" s="315">
        <v>1.4428350599999999</v>
      </c>
      <c r="L22" s="315">
        <v>2.3429213300000002</v>
      </c>
      <c r="M22" s="315">
        <v>9.4113776899999984</v>
      </c>
      <c r="N22" s="315">
        <v>2.6079900000000001E-3</v>
      </c>
      <c r="O22" s="315"/>
      <c r="P22" s="315">
        <v>3867.58622642</v>
      </c>
      <c r="Q22" s="316"/>
      <c r="R22" s="315">
        <v>3848.8660000000041</v>
      </c>
      <c r="S22" s="341">
        <v>-18.720226419995925</v>
      </c>
      <c r="T22" s="371" t="s">
        <v>117</v>
      </c>
    </row>
    <row r="23" spans="1:20" s="314" customFormat="1">
      <c r="A23" s="171" t="s">
        <v>118</v>
      </c>
      <c r="B23" s="324">
        <v>707.85639393000019</v>
      </c>
      <c r="C23" s="315">
        <v>10656.100201319998</v>
      </c>
      <c r="D23" s="315"/>
      <c r="E23" s="315"/>
      <c r="F23" s="316"/>
      <c r="G23" s="316"/>
      <c r="H23" s="316">
        <v>10656.10020132</v>
      </c>
      <c r="I23" s="316"/>
      <c r="J23" s="315">
        <v>707.85639393000076</v>
      </c>
      <c r="K23" s="315"/>
      <c r="L23" s="315"/>
      <c r="M23" s="315"/>
      <c r="N23" s="315"/>
      <c r="O23" s="315"/>
      <c r="P23" s="315">
        <v>11363.956595249998</v>
      </c>
      <c r="Q23" s="316"/>
      <c r="R23" s="315">
        <v>11084.149999999998</v>
      </c>
      <c r="S23" s="341">
        <v>-279.8065952500001</v>
      </c>
      <c r="T23" s="371" t="s">
        <v>118</v>
      </c>
    </row>
    <row r="24" spans="1:20" s="314" customFormat="1">
      <c r="A24" s="171" t="s">
        <v>119</v>
      </c>
      <c r="B24" s="324">
        <v>-48.1453065099995</v>
      </c>
      <c r="C24" s="315">
        <v>10100.286665539998</v>
      </c>
      <c r="D24" s="315"/>
      <c r="E24" s="315">
        <v>1.5779999999999999E-2</v>
      </c>
      <c r="F24" s="316"/>
      <c r="G24" s="316">
        <v>0.27426810000000001</v>
      </c>
      <c r="H24" s="316">
        <v>10099.996617439998</v>
      </c>
      <c r="I24" s="316"/>
      <c r="J24" s="315">
        <v>-48.261461109999729</v>
      </c>
      <c r="K24" s="315"/>
      <c r="L24" s="315">
        <v>0.13193459999999999</v>
      </c>
      <c r="M24" s="315"/>
      <c r="N24" s="315"/>
      <c r="O24" s="315"/>
      <c r="P24" s="315">
        <v>10052.141359029998</v>
      </c>
      <c r="Q24" s="316"/>
      <c r="R24" s="315">
        <v>10144.220999999998</v>
      </c>
      <c r="S24" s="341">
        <v>92.079640969999673</v>
      </c>
      <c r="T24" s="371" t="s">
        <v>119</v>
      </c>
    </row>
    <row r="25" spans="1:20" s="314" customFormat="1">
      <c r="A25" s="171" t="s">
        <v>120</v>
      </c>
      <c r="B25" s="324">
        <v>190.79133316999969</v>
      </c>
      <c r="C25" s="315">
        <v>1790.7043891700005</v>
      </c>
      <c r="D25" s="315"/>
      <c r="E25" s="315"/>
      <c r="F25" s="316"/>
      <c r="G25" s="316">
        <v>196.89762113999993</v>
      </c>
      <c r="H25" s="316">
        <v>1593.8067680300003</v>
      </c>
      <c r="I25" s="316"/>
      <c r="J25" s="315">
        <v>190.78950852999986</v>
      </c>
      <c r="K25" s="315"/>
      <c r="L25" s="315"/>
      <c r="M25" s="315"/>
      <c r="N25" s="315">
        <v>1.82464E-3</v>
      </c>
      <c r="O25" s="315"/>
      <c r="P25" s="315">
        <v>1981.4957223400002</v>
      </c>
      <c r="Q25" s="316"/>
      <c r="R25" s="315">
        <v>1235.5089999999998</v>
      </c>
      <c r="S25" s="341">
        <v>-745.98672234000037</v>
      </c>
      <c r="T25" s="371" t="s">
        <v>120</v>
      </c>
    </row>
    <row r="26" spans="1:20" s="314" customFormat="1">
      <c r="A26" s="171" t="s">
        <v>189</v>
      </c>
      <c r="B26" s="324">
        <v>-42.497874420001608</v>
      </c>
      <c r="C26" s="315">
        <v>8067.7476483500004</v>
      </c>
      <c r="D26" s="315">
        <v>0.10573099999999999</v>
      </c>
      <c r="E26" s="315">
        <v>135.71033803</v>
      </c>
      <c r="F26" s="316">
        <v>25.491824190000006</v>
      </c>
      <c r="G26" s="316">
        <v>634.26960008000015</v>
      </c>
      <c r="H26" s="316">
        <v>7272.1701550500011</v>
      </c>
      <c r="I26" s="316"/>
      <c r="J26" s="315">
        <v>56.404731929999649</v>
      </c>
      <c r="K26" s="315">
        <v>0.13266548</v>
      </c>
      <c r="L26" s="315">
        <v>35.928691659999998</v>
      </c>
      <c r="M26" s="315">
        <v>0.84887351999999994</v>
      </c>
      <c r="N26" s="315">
        <v>3.2320199999999999E-3</v>
      </c>
      <c r="O26" s="315"/>
      <c r="P26" s="315">
        <v>8025.2497739299988</v>
      </c>
      <c r="Q26" s="316"/>
      <c r="R26" s="315">
        <v>7299.4370000000072</v>
      </c>
      <c r="S26" s="341">
        <v>-725.81277392999164</v>
      </c>
      <c r="T26" s="371" t="s">
        <v>189</v>
      </c>
    </row>
    <row r="27" spans="1:20" s="314" customFormat="1">
      <c r="A27" s="171" t="s">
        <v>122</v>
      </c>
      <c r="B27" s="324">
        <v>98.96834293000029</v>
      </c>
      <c r="C27" s="315">
        <v>9291.504182640032</v>
      </c>
      <c r="D27" s="315">
        <v>27.787192700000002</v>
      </c>
      <c r="E27" s="315">
        <v>0.98871934000000006</v>
      </c>
      <c r="F27" s="316">
        <v>3501.396450119998</v>
      </c>
      <c r="G27" s="316">
        <v>1008.7839647399991</v>
      </c>
      <c r="H27" s="316">
        <v>4752.540284329998</v>
      </c>
      <c r="I27" s="316">
        <v>7.5714100000000006E-3</v>
      </c>
      <c r="J27" s="315">
        <v>-43.878744589999897</v>
      </c>
      <c r="K27" s="315">
        <v>41.85101521</v>
      </c>
      <c r="L27" s="315">
        <v>1.1693129899999999</v>
      </c>
      <c r="M27" s="315">
        <v>126.55657053</v>
      </c>
      <c r="N27" s="315">
        <v>0.52299088999999988</v>
      </c>
      <c r="O27" s="315">
        <v>1.5231099400000001</v>
      </c>
      <c r="P27" s="315">
        <v>9390.4725255700323</v>
      </c>
      <c r="Q27" s="316"/>
      <c r="R27" s="315">
        <v>9422.2440000000825</v>
      </c>
      <c r="S27" s="341">
        <v>31.771474430050148</v>
      </c>
      <c r="T27" s="371" t="s">
        <v>122</v>
      </c>
    </row>
    <row r="28" spans="1:20" s="314" customFormat="1">
      <c r="A28" s="171" t="s">
        <v>123</v>
      </c>
      <c r="B28" s="324">
        <v>1.5017416600003344</v>
      </c>
      <c r="C28" s="315">
        <v>4875.258434549999</v>
      </c>
      <c r="D28" s="315">
        <v>1.98480433</v>
      </c>
      <c r="E28" s="315">
        <v>4.8916000000000001E-2</v>
      </c>
      <c r="F28" s="316">
        <v>52.049448469999994</v>
      </c>
      <c r="G28" s="316">
        <v>64.995040419999995</v>
      </c>
      <c r="H28" s="316">
        <v>4756.180225330002</v>
      </c>
      <c r="I28" s="316"/>
      <c r="J28" s="315">
        <v>-1.257145350000016</v>
      </c>
      <c r="K28" s="315">
        <v>3.4724174300000001</v>
      </c>
      <c r="L28" s="315">
        <v>1.0206999999999999E-4</v>
      </c>
      <c r="M28" s="315">
        <v>1.3130612099999999</v>
      </c>
      <c r="N28" s="315">
        <v>7.0266299999999999E-3</v>
      </c>
      <c r="O28" s="315"/>
      <c r="P28" s="315">
        <v>4876.7601762099994</v>
      </c>
      <c r="Q28" s="316"/>
      <c r="R28" s="315">
        <v>5030.5500000000247</v>
      </c>
      <c r="S28" s="341">
        <v>153.78982379002537</v>
      </c>
      <c r="T28" s="371" t="s">
        <v>123</v>
      </c>
    </row>
    <row r="29" spans="1:20" s="314" customFormat="1">
      <c r="A29" s="171" t="s">
        <v>124</v>
      </c>
      <c r="B29" s="324">
        <v>-4.6805318300000636</v>
      </c>
      <c r="C29" s="315">
        <v>599.10196673000007</v>
      </c>
      <c r="D29" s="315">
        <v>0.73055014000000007</v>
      </c>
      <c r="E29" s="315">
        <v>7.3000000000000001E-3</v>
      </c>
      <c r="F29" s="316">
        <v>20.351410120000001</v>
      </c>
      <c r="G29" s="316">
        <v>16.070884130000007</v>
      </c>
      <c r="H29" s="316">
        <v>561.94058894</v>
      </c>
      <c r="I29" s="316">
        <v>1.2333999999999999E-3</v>
      </c>
      <c r="J29" s="315">
        <v>-4.9623357800000036</v>
      </c>
      <c r="K29" s="315">
        <v>0.21009869</v>
      </c>
      <c r="L29" s="315"/>
      <c r="M29" s="315">
        <v>0.80644368</v>
      </c>
      <c r="N29" s="315">
        <v>3.1117200000000001E-3</v>
      </c>
      <c r="O29" s="315"/>
      <c r="P29" s="315">
        <v>594.42143490000001</v>
      </c>
      <c r="Q29" s="316"/>
      <c r="R29" s="315">
        <v>467.01599999999996</v>
      </c>
      <c r="S29" s="341">
        <v>-127.40543490000005</v>
      </c>
      <c r="T29" s="371" t="s">
        <v>124</v>
      </c>
    </row>
    <row r="30" spans="1:20" s="314" customFormat="1">
      <c r="A30" s="171" t="s">
        <v>125</v>
      </c>
      <c r="B30" s="324">
        <v>-0.12986166999999682</v>
      </c>
      <c r="C30" s="315">
        <v>109.69472295</v>
      </c>
      <c r="D30" s="315"/>
      <c r="E30" s="315"/>
      <c r="F30" s="316"/>
      <c r="G30" s="316">
        <v>2.5174786199999999</v>
      </c>
      <c r="H30" s="316">
        <v>107.17724433000002</v>
      </c>
      <c r="I30" s="316"/>
      <c r="J30" s="315">
        <v>-0.1298616699999986</v>
      </c>
      <c r="K30" s="315"/>
      <c r="L30" s="315"/>
      <c r="M30" s="315"/>
      <c r="N30" s="315"/>
      <c r="O30" s="315"/>
      <c r="P30" s="315">
        <v>109.56486128</v>
      </c>
      <c r="Q30" s="316"/>
      <c r="R30" s="315">
        <v>115.54599999999998</v>
      </c>
      <c r="S30" s="341">
        <v>5.9811387199999757</v>
      </c>
      <c r="T30" s="371" t="s">
        <v>125</v>
      </c>
    </row>
    <row r="31" spans="1:20" s="314" customFormat="1">
      <c r="A31" s="171" t="s">
        <v>190</v>
      </c>
      <c r="B31" s="324">
        <v>29.640336769999976</v>
      </c>
      <c r="C31" s="315">
        <v>517.04576831000031</v>
      </c>
      <c r="D31" s="315"/>
      <c r="E31" s="315"/>
      <c r="F31" s="316"/>
      <c r="G31" s="316">
        <v>5.24284645</v>
      </c>
      <c r="H31" s="316">
        <v>511.80292185999991</v>
      </c>
      <c r="I31" s="316"/>
      <c r="J31" s="315">
        <v>17.965202929999975</v>
      </c>
      <c r="K31" s="315"/>
      <c r="L31" s="315">
        <v>0.36324183999999998</v>
      </c>
      <c r="M31" s="315">
        <v>11.311892</v>
      </c>
      <c r="N31" s="315"/>
      <c r="O31" s="315"/>
      <c r="P31" s="315">
        <v>546.68610508000029</v>
      </c>
      <c r="Q31" s="316"/>
      <c r="R31" s="315">
        <v>465.08400000000006</v>
      </c>
      <c r="S31" s="341">
        <v>-81.602105080000229</v>
      </c>
      <c r="T31" s="371" t="s">
        <v>190</v>
      </c>
    </row>
    <row r="32" spans="1:20" s="314" customFormat="1">
      <c r="A32" s="171" t="s">
        <v>127</v>
      </c>
      <c r="B32" s="324">
        <v>49.298995859999195</v>
      </c>
      <c r="C32" s="315">
        <v>1770.8262450800016</v>
      </c>
      <c r="D32" s="315">
        <v>26.693883189999998</v>
      </c>
      <c r="E32" s="315">
        <v>0.14804</v>
      </c>
      <c r="F32" s="316">
        <v>136.71872177999992</v>
      </c>
      <c r="G32" s="316">
        <v>287.7870762299998</v>
      </c>
      <c r="H32" s="316">
        <v>1319.4782598199993</v>
      </c>
      <c r="I32" s="316">
        <v>2.6405999999999999E-4</v>
      </c>
      <c r="J32" s="315">
        <v>12.383928210000038</v>
      </c>
      <c r="K32" s="315">
        <v>59.909921790000006</v>
      </c>
      <c r="L32" s="315">
        <v>1.44849E-3</v>
      </c>
      <c r="M32" s="315">
        <v>3.7321903999999999</v>
      </c>
      <c r="N32" s="315">
        <v>0.11343016</v>
      </c>
      <c r="O32" s="315"/>
      <c r="P32" s="315">
        <v>1820.1252409400008</v>
      </c>
      <c r="Q32" s="316"/>
      <c r="R32" s="315">
        <v>571.31400000000053</v>
      </c>
      <c r="S32" s="341">
        <v>-1248.8112409400003</v>
      </c>
      <c r="T32" s="371" t="s">
        <v>127</v>
      </c>
    </row>
    <row r="33" spans="1:20" s="314" customFormat="1">
      <c r="A33" s="171" t="s">
        <v>191</v>
      </c>
      <c r="B33" s="327">
        <v>1233.2157388399983</v>
      </c>
      <c r="C33" s="325">
        <v>4291.5040352300039</v>
      </c>
      <c r="D33" s="325">
        <v>2.0652813299999999</v>
      </c>
      <c r="E33" s="325">
        <v>5.2219999999999996E-2</v>
      </c>
      <c r="F33" s="326">
        <v>85.70748101999996</v>
      </c>
      <c r="G33" s="326">
        <v>105.21858369</v>
      </c>
      <c r="H33" s="326">
        <v>4098.4604691900004</v>
      </c>
      <c r="I33" s="326"/>
      <c r="J33" s="325">
        <v>1222.11542573</v>
      </c>
      <c r="K33" s="325">
        <v>6.3277633500000006</v>
      </c>
      <c r="L33" s="325">
        <v>1.8387200000000001E-3</v>
      </c>
      <c r="M33" s="325">
        <v>6.8694488600000003</v>
      </c>
      <c r="N33" s="325">
        <v>1.8763510000000001E-2</v>
      </c>
      <c r="O33" s="325"/>
      <c r="P33" s="325">
        <v>5524.7197740700021</v>
      </c>
      <c r="Q33" s="326"/>
      <c r="R33" s="325">
        <v>5541.2150000000465</v>
      </c>
      <c r="S33" s="341">
        <v>16.495225930044398</v>
      </c>
      <c r="T33" s="371" t="s">
        <v>191</v>
      </c>
    </row>
    <row r="34" spans="1:20" s="314" customFormat="1">
      <c r="A34" s="171" t="s">
        <v>192</v>
      </c>
      <c r="B34" s="324">
        <v>-213.09516054999949</v>
      </c>
      <c r="C34" s="315">
        <v>2902.3744413199997</v>
      </c>
      <c r="D34" s="315">
        <v>33.269098419999978</v>
      </c>
      <c r="E34" s="315">
        <v>8.6518999999999999E-2</v>
      </c>
      <c r="F34" s="316">
        <v>179.4523760000001</v>
      </c>
      <c r="G34" s="316">
        <v>268.31839884999988</v>
      </c>
      <c r="H34" s="316">
        <v>2420.2119223099994</v>
      </c>
      <c r="I34" s="316">
        <v>1.03612674</v>
      </c>
      <c r="J34" s="315">
        <v>-201.01411717999997</v>
      </c>
      <c r="K34" s="315">
        <v>12.825310229999999</v>
      </c>
      <c r="L34" s="315">
        <v>0.90795895999999987</v>
      </c>
      <c r="M34" s="315">
        <v>4.9665821800000023</v>
      </c>
      <c r="N34" s="315">
        <v>2.5747226799999998</v>
      </c>
      <c r="O34" s="315"/>
      <c r="P34" s="315">
        <v>2689.2792807700002</v>
      </c>
      <c r="Q34" s="316"/>
      <c r="R34" s="315">
        <v>2669.3500000000008</v>
      </c>
      <c r="S34" s="341">
        <v>-19.929280769999423</v>
      </c>
      <c r="T34" s="371" t="s">
        <v>192</v>
      </c>
    </row>
    <row r="35" spans="1:20" s="314" customFormat="1">
      <c r="A35" s="171" t="s">
        <v>193</v>
      </c>
      <c r="B35" s="324">
        <v>14.24037611</v>
      </c>
      <c r="C35" s="315">
        <v>336.07197180999992</v>
      </c>
      <c r="D35" s="315">
        <v>0.10536964</v>
      </c>
      <c r="E35" s="315"/>
      <c r="F35" s="316"/>
      <c r="G35" s="316">
        <v>65.276661349999998</v>
      </c>
      <c r="H35" s="316">
        <v>270.68994081999995</v>
      </c>
      <c r="I35" s="316"/>
      <c r="J35" s="315">
        <v>13.982180629999998</v>
      </c>
      <c r="K35" s="315">
        <v>0.16797090000000001</v>
      </c>
      <c r="L35" s="315">
        <v>0.19559422000000001</v>
      </c>
      <c r="M35" s="315"/>
      <c r="N35" s="315"/>
      <c r="O35" s="315"/>
      <c r="P35" s="315">
        <v>350.31234791999992</v>
      </c>
      <c r="Q35" s="316"/>
      <c r="R35" s="315">
        <v>464.57999999999964</v>
      </c>
      <c r="S35" s="341">
        <v>114.26765207999972</v>
      </c>
      <c r="T35" s="371" t="s">
        <v>193</v>
      </c>
    </row>
    <row r="36" spans="1:20" s="314" customFormat="1">
      <c r="A36" s="171" t="s">
        <v>131</v>
      </c>
      <c r="B36" s="324">
        <v>0</v>
      </c>
      <c r="C36" s="315">
        <v>1395.5946794599997</v>
      </c>
      <c r="D36" s="315"/>
      <c r="E36" s="315"/>
      <c r="F36" s="316"/>
      <c r="G36" s="316">
        <v>0.20218462000000001</v>
      </c>
      <c r="H36" s="316">
        <v>1395.3924948400004</v>
      </c>
      <c r="I36" s="316"/>
      <c r="J36" s="315">
        <v>0</v>
      </c>
      <c r="K36" s="315"/>
      <c r="L36" s="315"/>
      <c r="M36" s="315"/>
      <c r="N36" s="315"/>
      <c r="O36" s="315"/>
      <c r="P36" s="315">
        <v>1395.5946794599997</v>
      </c>
      <c r="Q36" s="316"/>
      <c r="R36" s="315">
        <v>1289.7829999999999</v>
      </c>
      <c r="S36" s="341">
        <v>-105.81167945999982</v>
      </c>
      <c r="T36" s="371" t="s">
        <v>131</v>
      </c>
    </row>
    <row r="37" spans="1:20" s="314" customFormat="1">
      <c r="A37" s="171" t="s">
        <v>132</v>
      </c>
      <c r="B37" s="324">
        <v>1039.38441031</v>
      </c>
      <c r="C37" s="315">
        <v>5080.4221391699994</v>
      </c>
      <c r="D37" s="315">
        <v>5.7738535300000002</v>
      </c>
      <c r="E37" s="315">
        <v>189.18137194999997</v>
      </c>
      <c r="F37" s="316"/>
      <c r="G37" s="316">
        <v>43.853392169999999</v>
      </c>
      <c r="H37" s="316">
        <v>4841.6135215199993</v>
      </c>
      <c r="I37" s="316"/>
      <c r="J37" s="315">
        <v>-428.57031379999984</v>
      </c>
      <c r="K37" s="315"/>
      <c r="L37" s="315">
        <v>28.644275019999998</v>
      </c>
      <c r="M37" s="315">
        <v>1623.1931505099999</v>
      </c>
      <c r="N37" s="315"/>
      <c r="O37" s="315">
        <v>11.072524059999999</v>
      </c>
      <c r="P37" s="315">
        <v>6119.8065494799994</v>
      </c>
      <c r="Q37" s="316"/>
      <c r="R37" s="315">
        <v>800.14699999999993</v>
      </c>
      <c r="S37" s="341">
        <v>-5319.6595494799994</v>
      </c>
      <c r="T37" s="371" t="s">
        <v>132</v>
      </c>
    </row>
    <row r="38" spans="1:20" s="314" customFormat="1">
      <c r="A38" s="171" t="s">
        <v>133</v>
      </c>
      <c r="B38" s="324">
        <v>148.58442447000002</v>
      </c>
      <c r="C38" s="315">
        <v>25.941204219999999</v>
      </c>
      <c r="D38" s="315"/>
      <c r="E38" s="315">
        <v>23.75</v>
      </c>
      <c r="F38" s="316"/>
      <c r="G38" s="316">
        <v>0.80468921999999998</v>
      </c>
      <c r="H38" s="316">
        <v>1.3865149999999999</v>
      </c>
      <c r="I38" s="316"/>
      <c r="J38" s="315">
        <v>-0.51386420999999993</v>
      </c>
      <c r="K38" s="315"/>
      <c r="L38" s="315">
        <v>141.26278803</v>
      </c>
      <c r="M38" s="315">
        <v>10.378510349999999</v>
      </c>
      <c r="N38" s="315"/>
      <c r="O38" s="315">
        <v>21.206990300000001</v>
      </c>
      <c r="P38" s="315">
        <v>174.52562869000002</v>
      </c>
      <c r="Q38" s="316"/>
      <c r="R38" s="315">
        <v>348.50600000000003</v>
      </c>
      <c r="S38" s="341">
        <v>173.98037131000001</v>
      </c>
      <c r="T38" s="371" t="s">
        <v>133</v>
      </c>
    </row>
    <row r="39" spans="1:20" s="314" customFormat="1">
      <c r="A39" s="171" t="s">
        <v>134</v>
      </c>
      <c r="B39" s="324">
        <v>1.3098322700000011</v>
      </c>
      <c r="C39" s="315">
        <v>55.907060430000001</v>
      </c>
      <c r="D39" s="315"/>
      <c r="E39" s="315"/>
      <c r="F39" s="316"/>
      <c r="G39" s="316"/>
      <c r="H39" s="316">
        <v>3.2256102499999999</v>
      </c>
      <c r="I39" s="316">
        <v>52.681450179999999</v>
      </c>
      <c r="J39" s="315">
        <v>0</v>
      </c>
      <c r="K39" s="315"/>
      <c r="L39" s="315">
        <v>1.30983227</v>
      </c>
      <c r="M39" s="315"/>
      <c r="N39" s="315"/>
      <c r="O39" s="315"/>
      <c r="P39" s="315">
        <v>57.216892700000002</v>
      </c>
      <c r="Q39" s="316"/>
      <c r="R39" s="315">
        <v>17.228000000000002</v>
      </c>
      <c r="S39" s="341">
        <v>-39.988892700000001</v>
      </c>
      <c r="T39" s="371" t="s">
        <v>134</v>
      </c>
    </row>
    <row r="40" spans="1:20" s="314" customFormat="1">
      <c r="A40" s="303" t="s">
        <v>207</v>
      </c>
      <c r="B40" s="324">
        <v>284.13567997000064</v>
      </c>
      <c r="C40" s="315">
        <v>3675.42191826</v>
      </c>
      <c r="D40" s="315"/>
      <c r="E40" s="315"/>
      <c r="F40" s="316"/>
      <c r="G40" s="316"/>
      <c r="H40" s="316"/>
      <c r="I40" s="316">
        <v>3675.42191826</v>
      </c>
      <c r="J40" s="315">
        <v>284.13567997000018</v>
      </c>
      <c r="K40" s="315"/>
      <c r="L40" s="315"/>
      <c r="M40" s="315"/>
      <c r="N40" s="315"/>
      <c r="O40" s="315"/>
      <c r="P40" s="315">
        <v>3959.5575982300006</v>
      </c>
      <c r="Q40" s="316"/>
      <c r="R40" s="315">
        <v>4182.8559999999998</v>
      </c>
      <c r="S40" s="347">
        <v>223.29840176999915</v>
      </c>
      <c r="T40" s="373" t="s">
        <v>207</v>
      </c>
    </row>
    <row r="41" spans="1:20" s="314" customFormat="1">
      <c r="A41" s="309" t="s">
        <v>38</v>
      </c>
      <c r="B41" s="323">
        <v>3640.9802137800143</v>
      </c>
      <c r="C41" s="310">
        <v>96110.016717280028</v>
      </c>
      <c r="D41" s="310">
        <v>714.95906954999975</v>
      </c>
      <c r="E41" s="310">
        <v>357.27771687999996</v>
      </c>
      <c r="F41" s="311">
        <v>9801.4254826499964</v>
      </c>
      <c r="G41" s="311">
        <v>6135.32973692</v>
      </c>
      <c r="H41" s="311">
        <v>75371.876018799987</v>
      </c>
      <c r="I41" s="311">
        <v>3729.1486924800001</v>
      </c>
      <c r="J41" s="312">
        <v>1465.0271050900012</v>
      </c>
      <c r="K41" s="312">
        <v>449.34562579000004</v>
      </c>
      <c r="L41" s="312">
        <v>736.40712323000002</v>
      </c>
      <c r="M41" s="312">
        <v>1995.2414580399998</v>
      </c>
      <c r="N41" s="312">
        <v>33.393063759999997</v>
      </c>
      <c r="O41" s="312">
        <v>33.802624299999998</v>
      </c>
      <c r="P41" s="312">
        <v>99750.996931060043</v>
      </c>
      <c r="Q41" s="311"/>
      <c r="R41" s="312">
        <v>84370.449000000124</v>
      </c>
      <c r="S41" s="348">
        <v>-15380.547931059918</v>
      </c>
      <c r="T41" s="313" t="s">
        <v>38</v>
      </c>
    </row>
    <row r="42" spans="1:20" s="664" customFormat="1">
      <c r="A42" s="660"/>
      <c r="B42" s="661"/>
      <c r="C42" s="662"/>
      <c r="D42" s="662"/>
      <c r="E42" s="662"/>
      <c r="F42" s="662"/>
      <c r="G42" s="662"/>
      <c r="H42" s="662"/>
      <c r="I42" s="662"/>
      <c r="J42" s="662"/>
      <c r="K42" s="662"/>
      <c r="L42" s="662"/>
      <c r="M42" s="662"/>
      <c r="N42" s="662"/>
      <c r="O42" s="662"/>
      <c r="P42" s="662"/>
      <c r="Q42" s="662"/>
      <c r="R42" s="662"/>
      <c r="S42" s="662"/>
      <c r="T42" s="663"/>
    </row>
  </sheetData>
  <sortState ref="A4:Q38">
    <sortCondition ref="A4:A38"/>
  </sortState>
  <mergeCells count="13">
    <mergeCell ref="A3:A5"/>
    <mergeCell ref="T3:T5"/>
    <mergeCell ref="P4:P5"/>
    <mergeCell ref="C3:E3"/>
    <mergeCell ref="F3:I3"/>
    <mergeCell ref="K3:R3"/>
    <mergeCell ref="B3:B5"/>
    <mergeCell ref="C4:C5"/>
    <mergeCell ref="D4:D5"/>
    <mergeCell ref="E4:E5"/>
    <mergeCell ref="F4:I4"/>
    <mergeCell ref="J4:J5"/>
    <mergeCell ref="K4:O4"/>
  </mergeCells>
  <pageMargins left="0.7" right="0.7" top="0.78740157499999996" bottom="0.78740157499999996" header="0.3" footer="0.3"/>
  <pageSetup paperSize="8" scale="7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2"/>
  <sheetViews>
    <sheetView showGridLines="0" workbookViewId="0"/>
  </sheetViews>
  <sheetFormatPr baseColWidth="10" defaultRowHeight="15.05"/>
  <cols>
    <col min="1" max="1" width="41.44140625" customWidth="1"/>
    <col min="2" max="2" width="10" style="123" customWidth="1"/>
    <col min="3" max="16" width="10" customWidth="1"/>
    <col min="17" max="17" width="10" style="123" customWidth="1"/>
    <col min="18" max="18" width="41.44140625" style="299" customWidth="1"/>
  </cols>
  <sheetData>
    <row r="1" spans="1:19">
      <c r="A1" s="351" t="s">
        <v>801</v>
      </c>
    </row>
    <row r="3" spans="1:19" s="113" customFormat="1" ht="15.05" customHeight="1">
      <c r="A3" s="969" t="s">
        <v>62</v>
      </c>
      <c r="B3" s="976" t="s">
        <v>89</v>
      </c>
      <c r="C3" s="974" t="s">
        <v>1</v>
      </c>
      <c r="D3" s="974"/>
      <c r="E3" s="974"/>
      <c r="F3" s="376"/>
      <c r="G3" s="376"/>
      <c r="H3" s="376"/>
      <c r="I3" s="380" t="s">
        <v>218</v>
      </c>
      <c r="J3" s="378" t="s">
        <v>218</v>
      </c>
      <c r="K3" s="376"/>
      <c r="L3" s="376"/>
      <c r="M3" s="376"/>
      <c r="N3" s="376"/>
      <c r="O3" s="974" t="s">
        <v>3</v>
      </c>
      <c r="P3" s="974"/>
      <c r="Q3" s="974"/>
      <c r="R3" s="981" t="s">
        <v>62</v>
      </c>
    </row>
    <row r="4" spans="1:19" ht="15.05" customHeight="1">
      <c r="A4" s="970"/>
      <c r="B4" s="977"/>
      <c r="C4" s="979" t="s">
        <v>90</v>
      </c>
      <c r="D4" s="979" t="s">
        <v>91</v>
      </c>
      <c r="E4" s="979" t="s">
        <v>92</v>
      </c>
      <c r="F4" s="377"/>
      <c r="G4" s="377"/>
      <c r="H4" s="377"/>
      <c r="I4" s="381" t="s">
        <v>82</v>
      </c>
      <c r="J4" s="379" t="s">
        <v>82</v>
      </c>
      <c r="K4" s="377"/>
      <c r="L4" s="377"/>
      <c r="M4" s="377"/>
      <c r="N4" s="377"/>
      <c r="O4" s="984" t="s">
        <v>85</v>
      </c>
      <c r="P4" s="984" t="s">
        <v>86</v>
      </c>
      <c r="Q4" s="984" t="s">
        <v>90</v>
      </c>
      <c r="R4" s="982"/>
    </row>
    <row r="5" spans="1:19" ht="122.25" customHeight="1">
      <c r="A5" s="971"/>
      <c r="B5" s="978"/>
      <c r="C5" s="980"/>
      <c r="D5" s="980"/>
      <c r="E5" s="980"/>
      <c r="F5" s="114" t="s">
        <v>211</v>
      </c>
      <c r="G5" s="114" t="s">
        <v>83</v>
      </c>
      <c r="H5" s="114" t="s">
        <v>212</v>
      </c>
      <c r="I5" s="114" t="s">
        <v>213</v>
      </c>
      <c r="J5" s="308" t="s">
        <v>214</v>
      </c>
      <c r="K5" s="114" t="s">
        <v>84</v>
      </c>
      <c r="L5" s="114" t="s">
        <v>215</v>
      </c>
      <c r="M5" s="114" t="s">
        <v>216</v>
      </c>
      <c r="N5" s="114" t="s">
        <v>217</v>
      </c>
      <c r="O5" s="985"/>
      <c r="P5" s="985"/>
      <c r="Q5" s="985"/>
      <c r="R5" s="983"/>
    </row>
    <row r="6" spans="1:19" s="314" customFormat="1">
      <c r="A6" s="170" t="s">
        <v>101</v>
      </c>
      <c r="B6" s="117">
        <v>-8.183670000000004E-3</v>
      </c>
      <c r="C6" s="315">
        <v>4.3511220000000003E-2</v>
      </c>
      <c r="D6" s="315"/>
      <c r="E6" s="315">
        <v>2.7720000000000002E-3</v>
      </c>
      <c r="F6" s="316"/>
      <c r="G6" s="316"/>
      <c r="H6" s="316"/>
      <c r="I6" s="316">
        <v>1.7787069999999999E-2</v>
      </c>
      <c r="J6" s="316">
        <v>7.6464699999999998E-3</v>
      </c>
      <c r="K6" s="316"/>
      <c r="L6" s="316"/>
      <c r="M6" s="316">
        <v>1.530568E-2</v>
      </c>
      <c r="N6" s="316"/>
      <c r="O6" s="315">
        <v>-5.4666700000000025E-3</v>
      </c>
      <c r="P6" s="315">
        <v>5.5000000000000002E-5</v>
      </c>
      <c r="Q6" s="315">
        <v>3.5327549999999999E-2</v>
      </c>
      <c r="R6" s="317" t="s">
        <v>101</v>
      </c>
    </row>
    <row r="7" spans="1:19" s="314" customFormat="1">
      <c r="A7" s="170" t="s">
        <v>102</v>
      </c>
      <c r="B7" s="117">
        <v>1.4738090000000037E-2</v>
      </c>
      <c r="C7" s="315">
        <v>1.6013682099999997</v>
      </c>
      <c r="D7" s="315"/>
      <c r="E7" s="315">
        <v>5.6654019999999999E-2</v>
      </c>
      <c r="F7" s="316"/>
      <c r="G7" s="316"/>
      <c r="H7" s="316"/>
      <c r="I7" s="316">
        <v>0.22915618000000001</v>
      </c>
      <c r="J7" s="316">
        <v>3.0729579999999999E-2</v>
      </c>
      <c r="K7" s="316">
        <v>1.26880495</v>
      </c>
      <c r="L7" s="316"/>
      <c r="M7" s="316">
        <v>1.602348E-2</v>
      </c>
      <c r="N7" s="316"/>
      <c r="O7" s="315">
        <v>2.591414999999998E-2</v>
      </c>
      <c r="P7" s="315">
        <v>4.5477960000000005E-2</v>
      </c>
      <c r="Q7" s="315">
        <v>1.6161062999999998</v>
      </c>
      <c r="R7" s="317" t="s">
        <v>102</v>
      </c>
      <c r="S7" s="318"/>
    </row>
    <row r="8" spans="1:19" s="314" customFormat="1">
      <c r="A8" s="170" t="s">
        <v>103</v>
      </c>
      <c r="B8" s="117">
        <v>-5.9753300000000009E-3</v>
      </c>
      <c r="C8" s="315">
        <v>0.23524592</v>
      </c>
      <c r="D8" s="315"/>
      <c r="E8" s="315">
        <v>6.1898999999999999E-3</v>
      </c>
      <c r="F8" s="316"/>
      <c r="G8" s="316"/>
      <c r="H8" s="316"/>
      <c r="I8" s="316">
        <v>1.031488E-2</v>
      </c>
      <c r="J8" s="316">
        <v>5.1025300000000001E-3</v>
      </c>
      <c r="K8" s="316">
        <v>0.21333941000000001</v>
      </c>
      <c r="L8" s="316"/>
      <c r="M8" s="316">
        <v>2.9920000000000001E-4</v>
      </c>
      <c r="N8" s="316"/>
      <c r="O8" s="315">
        <v>2.1456999999999032E-4</v>
      </c>
      <c r="P8" s="315"/>
      <c r="Q8" s="315">
        <v>0.22927059</v>
      </c>
      <c r="R8" s="317" t="s">
        <v>103</v>
      </c>
    </row>
    <row r="9" spans="1:19" s="314" customFormat="1">
      <c r="A9" s="170" t="s">
        <v>104</v>
      </c>
      <c r="B9" s="117">
        <v>-1.2146239999999999E-2</v>
      </c>
      <c r="C9" s="315">
        <v>3.2906709999999999E-2</v>
      </c>
      <c r="D9" s="315"/>
      <c r="E9" s="315">
        <v>8.1605800000000006E-3</v>
      </c>
      <c r="F9" s="316"/>
      <c r="G9" s="316"/>
      <c r="H9" s="316"/>
      <c r="I9" s="316">
        <v>2.3177839999999998E-2</v>
      </c>
      <c r="J9" s="316">
        <v>4.8020000000000002E-4</v>
      </c>
      <c r="K9" s="316"/>
      <c r="L9" s="316">
        <v>1.0880899999999999E-3</v>
      </c>
      <c r="M9" s="316"/>
      <c r="N9" s="316"/>
      <c r="O9" s="315">
        <v>-5.4664599999999994E-3</v>
      </c>
      <c r="P9" s="315">
        <v>1.4808E-3</v>
      </c>
      <c r="Q9" s="315">
        <v>2.076047E-2</v>
      </c>
      <c r="R9" s="317" t="s">
        <v>104</v>
      </c>
    </row>
    <row r="10" spans="1:19" s="314" customFormat="1">
      <c r="A10" s="200" t="s">
        <v>105</v>
      </c>
      <c r="B10" s="117">
        <v>-7.3807899999999982E-3</v>
      </c>
      <c r="C10" s="315">
        <v>0.14430576000000001</v>
      </c>
      <c r="D10" s="315"/>
      <c r="E10" s="315">
        <v>7.2589199999999994E-3</v>
      </c>
      <c r="F10" s="316"/>
      <c r="G10" s="316"/>
      <c r="H10" s="316"/>
      <c r="I10" s="316">
        <v>6.79731E-3</v>
      </c>
      <c r="J10" s="316"/>
      <c r="K10" s="316">
        <v>0.13016199000000001</v>
      </c>
      <c r="L10" s="316"/>
      <c r="M10" s="316">
        <v>8.7540000000000006E-5</v>
      </c>
      <c r="N10" s="316"/>
      <c r="O10" s="315">
        <v>-1.2186999999999702E-4</v>
      </c>
      <c r="P10" s="315"/>
      <c r="Q10" s="315">
        <v>0.13692497000000001</v>
      </c>
      <c r="R10" s="317" t="s">
        <v>105</v>
      </c>
    </row>
    <row r="11" spans="1:19" s="314" customFormat="1">
      <c r="A11" s="170" t="s">
        <v>106</v>
      </c>
      <c r="B11" s="117">
        <v>0.27772370999999996</v>
      </c>
      <c r="C11" s="315">
        <v>0.11120448000000001</v>
      </c>
      <c r="D11" s="315"/>
      <c r="E11" s="315">
        <v>7.7479999999999997E-3</v>
      </c>
      <c r="F11" s="316"/>
      <c r="G11" s="316"/>
      <c r="H11" s="316"/>
      <c r="I11" s="316">
        <v>3.43392E-2</v>
      </c>
      <c r="J11" s="316">
        <v>8.0533700000000007E-3</v>
      </c>
      <c r="K11" s="316">
        <v>1.8287970000000001E-2</v>
      </c>
      <c r="L11" s="316"/>
      <c r="M11" s="316">
        <v>4.2775940000000005E-2</v>
      </c>
      <c r="N11" s="316"/>
      <c r="O11" s="315">
        <v>1.4146099999999941E-3</v>
      </c>
      <c r="P11" s="315">
        <v>0.28405710000000001</v>
      </c>
      <c r="Q11" s="315">
        <v>0.38892818999999995</v>
      </c>
      <c r="R11" s="317" t="s">
        <v>106</v>
      </c>
    </row>
    <row r="12" spans="1:19" s="314" customFormat="1">
      <c r="A12" s="170" t="s">
        <v>107</v>
      </c>
      <c r="B12" s="117">
        <v>-2.4356537899999964</v>
      </c>
      <c r="C12" s="315">
        <v>11.923191999999997</v>
      </c>
      <c r="D12" s="315">
        <v>3.8799610000000005E-2</v>
      </c>
      <c r="E12" s="315">
        <v>2.3638963799999999</v>
      </c>
      <c r="F12" s="316"/>
      <c r="G12" s="316"/>
      <c r="H12" s="316"/>
      <c r="I12" s="316">
        <v>1.0085636199999999</v>
      </c>
      <c r="J12" s="316">
        <v>3.50973486</v>
      </c>
      <c r="K12" s="316">
        <v>1.1168358899999999</v>
      </c>
      <c r="L12" s="316">
        <v>3.7748349800000001</v>
      </c>
      <c r="M12" s="316">
        <v>0.10859449</v>
      </c>
      <c r="N12" s="316">
        <v>1.93217E-3</v>
      </c>
      <c r="O12" s="315">
        <v>5.9428049999999955E-2</v>
      </c>
      <c r="P12" s="315">
        <v>-9.2385849999999992E-2</v>
      </c>
      <c r="Q12" s="315">
        <v>9.4875382100000003</v>
      </c>
      <c r="R12" s="317" t="s">
        <v>107</v>
      </c>
    </row>
    <row r="13" spans="1:19" s="314" customFormat="1">
      <c r="A13" s="170" t="s">
        <v>108</v>
      </c>
      <c r="B13" s="117">
        <v>0.22752692000000252</v>
      </c>
      <c r="C13" s="315">
        <v>143.68160516000006</v>
      </c>
      <c r="D13" s="315">
        <v>0.45497792000000009</v>
      </c>
      <c r="E13" s="315">
        <v>0.80506113000000024</v>
      </c>
      <c r="F13" s="316"/>
      <c r="G13" s="316"/>
      <c r="H13" s="316"/>
      <c r="I13" s="316">
        <v>6.4736703300000018</v>
      </c>
      <c r="J13" s="316">
        <v>21.543931520000001</v>
      </c>
      <c r="K13" s="316">
        <v>21.967822389999998</v>
      </c>
      <c r="L13" s="316">
        <v>1.0409269700000003</v>
      </c>
      <c r="M13" s="316">
        <v>91.260019879999987</v>
      </c>
      <c r="N13" s="316">
        <v>0.13519502</v>
      </c>
      <c r="O13" s="315">
        <v>0.95197597</v>
      </c>
      <c r="P13" s="315">
        <v>0.53559000000000001</v>
      </c>
      <c r="Q13" s="315">
        <v>143.90913208000006</v>
      </c>
      <c r="R13" s="317" t="s">
        <v>108</v>
      </c>
    </row>
    <row r="14" spans="1:19" s="314" customFormat="1">
      <c r="A14" s="170" t="s">
        <v>109</v>
      </c>
      <c r="B14" s="117">
        <v>-0.33763493999999916</v>
      </c>
      <c r="C14" s="315">
        <v>10.68823278</v>
      </c>
      <c r="D14" s="315">
        <v>0.15917831999999998</v>
      </c>
      <c r="E14" s="315">
        <v>3.3689990000000003E-2</v>
      </c>
      <c r="F14" s="316"/>
      <c r="G14" s="316"/>
      <c r="H14" s="316"/>
      <c r="I14" s="316">
        <v>3.3909811900000002</v>
      </c>
      <c r="J14" s="316">
        <v>3.8158968</v>
      </c>
      <c r="K14" s="316">
        <v>1.5933446899999999</v>
      </c>
      <c r="L14" s="316">
        <v>0.49340166999999996</v>
      </c>
      <c r="M14" s="316">
        <v>1.18705829</v>
      </c>
      <c r="N14" s="316">
        <v>1.468183E-2</v>
      </c>
      <c r="O14" s="315">
        <v>-0.22892527999999995</v>
      </c>
      <c r="P14" s="315">
        <v>8.4158650000000015E-2</v>
      </c>
      <c r="Q14" s="315">
        <v>10.350597840000001</v>
      </c>
      <c r="R14" s="317" t="s">
        <v>109</v>
      </c>
    </row>
    <row r="15" spans="1:19" s="314" customFormat="1">
      <c r="A15" s="170" t="s">
        <v>187</v>
      </c>
      <c r="B15" s="117">
        <v>314.71075053000004</v>
      </c>
      <c r="C15" s="315">
        <v>1330.7402951799997</v>
      </c>
      <c r="D15" s="315">
        <v>3.1760999999999998E-2</v>
      </c>
      <c r="E15" s="315">
        <v>9.2619670000000001E-2</v>
      </c>
      <c r="F15" s="316">
        <v>6.4999999999999996E-6</v>
      </c>
      <c r="G15" s="316"/>
      <c r="H15" s="316"/>
      <c r="I15" s="316">
        <v>16.296598310000007</v>
      </c>
      <c r="J15" s="316">
        <v>1226.2124389200001</v>
      </c>
      <c r="K15" s="316">
        <v>52.826377610000002</v>
      </c>
      <c r="L15" s="316">
        <v>1.2449555400000001</v>
      </c>
      <c r="M15" s="316">
        <v>34.029923180000004</v>
      </c>
      <c r="N15" s="316">
        <v>5.61445E-3</v>
      </c>
      <c r="O15" s="315">
        <v>311.94262315999981</v>
      </c>
      <c r="P15" s="315">
        <v>2.8925080400000001</v>
      </c>
      <c r="Q15" s="315">
        <v>1645.4510457099998</v>
      </c>
      <c r="R15" s="317" t="s">
        <v>110</v>
      </c>
    </row>
    <row r="16" spans="1:19" s="314" customFormat="1">
      <c r="A16" s="170" t="s">
        <v>111</v>
      </c>
      <c r="B16" s="117">
        <v>33.919958440000023</v>
      </c>
      <c r="C16" s="315">
        <v>42.799714430000016</v>
      </c>
      <c r="D16" s="315">
        <v>5.0000000000000001E-3</v>
      </c>
      <c r="E16" s="315">
        <v>2.03373743</v>
      </c>
      <c r="F16" s="316"/>
      <c r="G16" s="316"/>
      <c r="H16" s="316"/>
      <c r="I16" s="316">
        <v>26.266869160000002</v>
      </c>
      <c r="J16" s="316">
        <v>5.9268338600000003</v>
      </c>
      <c r="K16" s="316">
        <v>3.28146453</v>
      </c>
      <c r="L16" s="316">
        <v>0.53708498000000005</v>
      </c>
      <c r="M16" s="316">
        <v>4.1487244700000003</v>
      </c>
      <c r="N16" s="316">
        <v>0.6</v>
      </c>
      <c r="O16" s="315">
        <v>-4.7751859800000007</v>
      </c>
      <c r="P16" s="315">
        <v>40.733881850000003</v>
      </c>
      <c r="Q16" s="315">
        <v>76.719672870000039</v>
      </c>
      <c r="R16" s="317" t="s">
        <v>111</v>
      </c>
    </row>
    <row r="17" spans="1:18" s="314" customFormat="1">
      <c r="A17" s="170" t="s">
        <v>112</v>
      </c>
      <c r="B17" s="117">
        <v>8.5995204200000046</v>
      </c>
      <c r="C17" s="315">
        <v>165.64254271999999</v>
      </c>
      <c r="D17" s="315">
        <v>2.14723E-2</v>
      </c>
      <c r="E17" s="315">
        <v>0.77260606999999992</v>
      </c>
      <c r="F17" s="316"/>
      <c r="G17" s="316"/>
      <c r="H17" s="316"/>
      <c r="I17" s="316">
        <v>1.0854903600000001</v>
      </c>
      <c r="J17" s="316">
        <v>60.783040360000001</v>
      </c>
      <c r="K17" s="316">
        <v>96.571528610000001</v>
      </c>
      <c r="L17" s="316">
        <v>0.11509783</v>
      </c>
      <c r="M17" s="316">
        <v>5.57500441</v>
      </c>
      <c r="N17" s="316">
        <v>0.71830278000000003</v>
      </c>
      <c r="O17" s="315">
        <v>3.1618916199999951</v>
      </c>
      <c r="P17" s="315">
        <v>6.23170717</v>
      </c>
      <c r="Q17" s="315">
        <v>174.24206314</v>
      </c>
      <c r="R17" s="317" t="s">
        <v>112</v>
      </c>
    </row>
    <row r="18" spans="1:18" s="314" customFormat="1">
      <c r="A18" s="170" t="s">
        <v>113</v>
      </c>
      <c r="B18" s="117">
        <v>1654.1822041199921</v>
      </c>
      <c r="C18" s="315">
        <v>48288.203948660012</v>
      </c>
      <c r="D18" s="315"/>
      <c r="E18" s="315"/>
      <c r="F18" s="316">
        <v>81807.46366501</v>
      </c>
      <c r="G18" s="316">
        <v>-33519.259716349996</v>
      </c>
      <c r="H18" s="316"/>
      <c r="I18" s="316"/>
      <c r="J18" s="316"/>
      <c r="K18" s="316"/>
      <c r="L18" s="316"/>
      <c r="M18" s="316"/>
      <c r="N18" s="316"/>
      <c r="O18" s="315">
        <v>1561.2269332899955</v>
      </c>
      <c r="P18" s="315">
        <v>92.955270830000003</v>
      </c>
      <c r="Q18" s="315">
        <v>49942.386152780004</v>
      </c>
      <c r="R18" s="320" t="s">
        <v>113</v>
      </c>
    </row>
    <row r="19" spans="1:18" s="314" customFormat="1">
      <c r="A19" s="170" t="s">
        <v>114</v>
      </c>
      <c r="B19" s="117">
        <v>-2.3990620000000018E-2</v>
      </c>
      <c r="C19" s="315">
        <v>0.46144158000000007</v>
      </c>
      <c r="D19" s="315"/>
      <c r="E19" s="315">
        <v>2.0042480000000001E-2</v>
      </c>
      <c r="F19" s="316"/>
      <c r="G19" s="316"/>
      <c r="H19" s="316"/>
      <c r="I19" s="316">
        <v>0.28000676000000002</v>
      </c>
      <c r="J19" s="316">
        <v>6.4070269999999999E-2</v>
      </c>
      <c r="K19" s="316">
        <v>5.2841480000000003E-2</v>
      </c>
      <c r="L19" s="316">
        <v>3.2737059999999998E-2</v>
      </c>
      <c r="M19" s="316">
        <v>3.0673300000000001E-3</v>
      </c>
      <c r="N19" s="316">
        <v>8.6762000000000002E-3</v>
      </c>
      <c r="O19" s="315">
        <v>-3.9481399999999889E-3</v>
      </c>
      <c r="P19" s="315"/>
      <c r="Q19" s="315">
        <v>0.43745096000000006</v>
      </c>
      <c r="R19" s="317" t="s">
        <v>114</v>
      </c>
    </row>
    <row r="20" spans="1:18" s="314" customFormat="1">
      <c r="A20" s="170" t="s">
        <v>188</v>
      </c>
      <c r="B20" s="117">
        <v>3.3416137599999942</v>
      </c>
      <c r="C20" s="315">
        <v>24.035957440000011</v>
      </c>
      <c r="D20" s="315">
        <v>0.34344000000000002</v>
      </c>
      <c r="E20" s="315">
        <v>5.0265219999999992E-2</v>
      </c>
      <c r="F20" s="316"/>
      <c r="G20" s="316"/>
      <c r="H20" s="316"/>
      <c r="I20" s="316">
        <v>0.28339546999999998</v>
      </c>
      <c r="J20" s="316">
        <v>0.23074924000000002</v>
      </c>
      <c r="K20" s="316">
        <v>22.518321229999998</v>
      </c>
      <c r="L20" s="316">
        <v>0.34148531999999998</v>
      </c>
      <c r="M20" s="316">
        <v>0.26830095999999998</v>
      </c>
      <c r="N20" s="316"/>
      <c r="O20" s="315">
        <v>2.6830928100000007</v>
      </c>
      <c r="P20" s="315">
        <v>1.0522261700000002</v>
      </c>
      <c r="Q20" s="315">
        <v>27.377571200000006</v>
      </c>
      <c r="R20" s="317" t="s">
        <v>115</v>
      </c>
    </row>
    <row r="21" spans="1:18" s="314" customFormat="1">
      <c r="A21" s="170" t="s">
        <v>116</v>
      </c>
      <c r="B21" s="117">
        <v>50.627314280000064</v>
      </c>
      <c r="C21" s="315">
        <v>7484.6930819099998</v>
      </c>
      <c r="D21" s="315">
        <v>1.8E-3</v>
      </c>
      <c r="E21" s="315">
        <v>4.7700030000000004E-2</v>
      </c>
      <c r="F21" s="316"/>
      <c r="G21" s="316"/>
      <c r="H21" s="316">
        <v>7007.2082730499997</v>
      </c>
      <c r="I21" s="316">
        <v>3.8809419999999997E-2</v>
      </c>
      <c r="J21" s="316">
        <v>0.37464677000000002</v>
      </c>
      <c r="K21" s="316">
        <v>478.62656528999997</v>
      </c>
      <c r="L21" s="316"/>
      <c r="M21" s="316">
        <v>-1.60471265</v>
      </c>
      <c r="N21" s="316"/>
      <c r="O21" s="315">
        <v>50.675014309999604</v>
      </c>
      <c r="P21" s="315">
        <v>1.8E-3</v>
      </c>
      <c r="Q21" s="315">
        <v>7535.3203961899999</v>
      </c>
      <c r="R21" s="317" t="s">
        <v>116</v>
      </c>
    </row>
    <row r="22" spans="1:18" s="314" customFormat="1">
      <c r="A22" s="170" t="s">
        <v>117</v>
      </c>
      <c r="B22" s="117">
        <v>-0.2988808700000618</v>
      </c>
      <c r="C22" s="315">
        <v>608.92811132999987</v>
      </c>
      <c r="D22" s="315"/>
      <c r="E22" s="315">
        <v>0.33388958000000002</v>
      </c>
      <c r="F22" s="316"/>
      <c r="G22" s="316"/>
      <c r="H22" s="316"/>
      <c r="I22" s="316">
        <v>1.2249980299999998</v>
      </c>
      <c r="J22" s="316">
        <v>4.860196E-2</v>
      </c>
      <c r="K22" s="316">
        <v>607.24414672</v>
      </c>
      <c r="L22" s="316"/>
      <c r="M22" s="316">
        <v>6.2270829999999999E-2</v>
      </c>
      <c r="N22" s="316">
        <v>1.420421E-2</v>
      </c>
      <c r="O22" s="315">
        <v>-0.36676712000003509</v>
      </c>
      <c r="P22" s="315">
        <v>0.40177583</v>
      </c>
      <c r="Q22" s="315">
        <v>608.6292304599998</v>
      </c>
      <c r="R22" s="317" t="s">
        <v>117</v>
      </c>
    </row>
    <row r="23" spans="1:18" s="314" customFormat="1">
      <c r="A23" s="170" t="s">
        <v>118</v>
      </c>
      <c r="B23" s="117">
        <v>0</v>
      </c>
      <c r="C23" s="315">
        <v>45.682011969999998</v>
      </c>
      <c r="D23" s="315"/>
      <c r="E23" s="315"/>
      <c r="F23" s="316"/>
      <c r="G23" s="316"/>
      <c r="H23" s="316">
        <v>45.682011969999998</v>
      </c>
      <c r="I23" s="316"/>
      <c r="J23" s="316"/>
      <c r="K23" s="316"/>
      <c r="L23" s="316"/>
      <c r="M23" s="316"/>
      <c r="N23" s="316"/>
      <c r="O23" s="315">
        <v>0</v>
      </c>
      <c r="P23" s="315"/>
      <c r="Q23" s="315">
        <v>45.682011969999998</v>
      </c>
      <c r="R23" s="317" t="s">
        <v>118</v>
      </c>
    </row>
    <row r="24" spans="1:18" s="314" customFormat="1">
      <c r="A24" s="170" t="s">
        <v>119</v>
      </c>
      <c r="B24" s="117">
        <v>8.0572217199996885</v>
      </c>
      <c r="C24" s="315">
        <v>2165.0020284000002</v>
      </c>
      <c r="D24" s="315"/>
      <c r="E24" s="315">
        <v>1.6680569999999999E-2</v>
      </c>
      <c r="F24" s="316"/>
      <c r="G24" s="316"/>
      <c r="H24" s="316"/>
      <c r="I24" s="316"/>
      <c r="J24" s="316"/>
      <c r="K24" s="316">
        <v>2163.1002505300003</v>
      </c>
      <c r="L24" s="316"/>
      <c r="M24" s="316">
        <v>1.8850973</v>
      </c>
      <c r="N24" s="316"/>
      <c r="O24" s="315">
        <v>8.0441948000000103</v>
      </c>
      <c r="P24" s="315">
        <v>2.970749E-2</v>
      </c>
      <c r="Q24" s="315">
        <v>2173.0592501199999</v>
      </c>
      <c r="R24" s="317" t="s">
        <v>119</v>
      </c>
    </row>
    <row r="25" spans="1:18" s="314" customFormat="1">
      <c r="A25" s="170" t="s">
        <v>120</v>
      </c>
      <c r="B25" s="117">
        <v>-0.96312617999999617</v>
      </c>
      <c r="C25" s="315">
        <v>49.184547609999996</v>
      </c>
      <c r="D25" s="315"/>
      <c r="E25" s="315"/>
      <c r="F25" s="316"/>
      <c r="G25" s="316"/>
      <c r="H25" s="316"/>
      <c r="I25" s="316"/>
      <c r="J25" s="316">
        <v>9.1931260000000001E-2</v>
      </c>
      <c r="K25" s="316">
        <v>48.971552770000002</v>
      </c>
      <c r="L25" s="316">
        <v>8.9999999999999998E-4</v>
      </c>
      <c r="M25" s="316">
        <v>0.12016357999999999</v>
      </c>
      <c r="N25" s="316"/>
      <c r="O25" s="315">
        <v>-0.96737316000000118</v>
      </c>
      <c r="P25" s="315">
        <v>4.24698E-3</v>
      </c>
      <c r="Q25" s="315">
        <v>48.221421429999999</v>
      </c>
      <c r="R25" s="317" t="s">
        <v>120</v>
      </c>
    </row>
    <row r="26" spans="1:18" s="314" customFormat="1">
      <c r="A26" s="170" t="s">
        <v>189</v>
      </c>
      <c r="B26" s="117">
        <v>700.42736954000065</v>
      </c>
      <c r="C26" s="315">
        <v>6715.7893807499995</v>
      </c>
      <c r="D26" s="315">
        <v>7.1429199999999997E-3</v>
      </c>
      <c r="E26" s="315">
        <v>86.479209600000004</v>
      </c>
      <c r="F26" s="316"/>
      <c r="G26" s="316"/>
      <c r="H26" s="316">
        <v>6613.3265980900005</v>
      </c>
      <c r="I26" s="316">
        <v>1.6169999999999999E-3</v>
      </c>
      <c r="J26" s="316">
        <v>2.5815999999999999E-3</v>
      </c>
      <c r="K26" s="316">
        <v>13.893869219999999</v>
      </c>
      <c r="L26" s="316"/>
      <c r="M26" s="316">
        <v>1.9517791</v>
      </c>
      <c r="N26" s="316">
        <v>0.12658322</v>
      </c>
      <c r="O26" s="315">
        <v>769.97109036000006</v>
      </c>
      <c r="P26" s="315">
        <v>16.942631700000003</v>
      </c>
      <c r="Q26" s="315">
        <v>7416.2167502900002</v>
      </c>
      <c r="R26" s="317" t="s">
        <v>121</v>
      </c>
    </row>
    <row r="27" spans="1:18" s="314" customFormat="1">
      <c r="A27" s="170" t="s">
        <v>122</v>
      </c>
      <c r="B27" s="117">
        <v>-1.2770643899999925</v>
      </c>
      <c r="C27" s="315">
        <v>226.78432235</v>
      </c>
      <c r="D27" s="315">
        <v>7.5869999999999991E-3</v>
      </c>
      <c r="E27" s="315">
        <v>1.2353106200000001</v>
      </c>
      <c r="F27" s="316"/>
      <c r="G27" s="316"/>
      <c r="H27" s="316"/>
      <c r="I27" s="316">
        <v>8.0511442100000004</v>
      </c>
      <c r="J27" s="316">
        <v>29.914177879999986</v>
      </c>
      <c r="K27" s="316">
        <v>52.125930080000003</v>
      </c>
      <c r="L27" s="316">
        <v>0.14639503000000001</v>
      </c>
      <c r="M27" s="316">
        <v>135.30039820999997</v>
      </c>
      <c r="N27" s="316">
        <v>3.3793199999999999E-3</v>
      </c>
      <c r="O27" s="315">
        <v>-2.0064573399999976</v>
      </c>
      <c r="P27" s="315">
        <v>1.97229057</v>
      </c>
      <c r="Q27" s="315">
        <v>225.50725796</v>
      </c>
      <c r="R27" s="317" t="s">
        <v>122</v>
      </c>
    </row>
    <row r="28" spans="1:18" s="314" customFormat="1">
      <c r="A28" s="170" t="s">
        <v>123</v>
      </c>
      <c r="B28" s="117">
        <v>0.34086426999999953</v>
      </c>
      <c r="C28" s="315">
        <v>2.9787748900000004</v>
      </c>
      <c r="D28" s="315"/>
      <c r="E28" s="315">
        <v>0.11943313</v>
      </c>
      <c r="F28" s="316"/>
      <c r="G28" s="316"/>
      <c r="H28" s="316"/>
      <c r="I28" s="316">
        <v>0.99982987999999995</v>
      </c>
      <c r="J28" s="316">
        <v>0.65393681000000004</v>
      </c>
      <c r="K28" s="316">
        <v>0.65598060000000002</v>
      </c>
      <c r="L28" s="316"/>
      <c r="M28" s="316">
        <v>0.54429780999999999</v>
      </c>
      <c r="N28" s="316">
        <v>5.2966599999999999E-3</v>
      </c>
      <c r="O28" s="315">
        <v>0.23983001999999998</v>
      </c>
      <c r="P28" s="315">
        <v>0.22046738000000002</v>
      </c>
      <c r="Q28" s="315">
        <v>3.3196391599999999</v>
      </c>
      <c r="R28" s="317" t="s">
        <v>123</v>
      </c>
    </row>
    <row r="29" spans="1:18" s="314" customFormat="1">
      <c r="A29" s="170" t="s">
        <v>124</v>
      </c>
      <c r="B29" s="117">
        <v>-1.9421979999999728E-2</v>
      </c>
      <c r="C29" s="315">
        <v>2.9607440799999996</v>
      </c>
      <c r="D29" s="315">
        <v>9.9999999999999995E-7</v>
      </c>
      <c r="E29" s="315">
        <v>1.033565E-2</v>
      </c>
      <c r="F29" s="316"/>
      <c r="G29" s="316"/>
      <c r="H29" s="316"/>
      <c r="I29" s="316">
        <v>2.8672929999999999E-2</v>
      </c>
      <c r="J29" s="316">
        <v>9.5701739999999993E-2</v>
      </c>
      <c r="K29" s="316">
        <v>2.7784806099999999</v>
      </c>
      <c r="L29" s="316"/>
      <c r="M29" s="316">
        <v>4.3458499999999997E-2</v>
      </c>
      <c r="N29" s="316">
        <v>4.0936499999999999E-3</v>
      </c>
      <c r="O29" s="315">
        <v>-9.0863299999999984E-3</v>
      </c>
      <c r="P29" s="315">
        <v>9.9999999999999995E-7</v>
      </c>
      <c r="Q29" s="315">
        <v>2.9413220999999998</v>
      </c>
      <c r="R29" s="317" t="s">
        <v>124</v>
      </c>
    </row>
    <row r="30" spans="1:18" s="314" customFormat="1">
      <c r="A30" s="170" t="s">
        <v>125</v>
      </c>
      <c r="B30" s="117">
        <v>0</v>
      </c>
      <c r="C30" s="315">
        <v>5.3</v>
      </c>
      <c r="D30" s="315"/>
      <c r="E30" s="315"/>
      <c r="F30" s="316"/>
      <c r="G30" s="316"/>
      <c r="H30" s="316"/>
      <c r="I30" s="316"/>
      <c r="J30" s="316"/>
      <c r="K30" s="316"/>
      <c r="L30" s="316"/>
      <c r="M30" s="316">
        <v>5.3</v>
      </c>
      <c r="N30" s="316"/>
      <c r="O30" s="315">
        <v>0</v>
      </c>
      <c r="P30" s="315"/>
      <c r="Q30" s="315">
        <v>5.3</v>
      </c>
      <c r="R30" s="317" t="s">
        <v>125</v>
      </c>
    </row>
    <row r="31" spans="1:18" s="314" customFormat="1">
      <c r="A31" s="170" t="s">
        <v>190</v>
      </c>
      <c r="B31" s="117">
        <v>4.6833172999999997</v>
      </c>
      <c r="C31" s="315">
        <v>0.13763549</v>
      </c>
      <c r="D31" s="315"/>
      <c r="E31" s="315">
        <v>0.13763491</v>
      </c>
      <c r="F31" s="316"/>
      <c r="G31" s="316"/>
      <c r="H31" s="316"/>
      <c r="I31" s="316"/>
      <c r="J31" s="316"/>
      <c r="K31" s="316"/>
      <c r="L31" s="316"/>
      <c r="M31" s="316"/>
      <c r="N31" s="316">
        <v>5.7999999999999995E-7</v>
      </c>
      <c r="O31" s="315">
        <v>1.95221E-3</v>
      </c>
      <c r="P31" s="315">
        <v>4.819</v>
      </c>
      <c r="Q31" s="315">
        <v>4.8209527899999998</v>
      </c>
      <c r="R31" s="317" t="s">
        <v>126</v>
      </c>
    </row>
    <row r="32" spans="1:18" s="314" customFormat="1">
      <c r="A32" s="170" t="s">
        <v>127</v>
      </c>
      <c r="B32" s="117">
        <v>3.7345298399999791</v>
      </c>
      <c r="C32" s="315">
        <v>62.811087690000008</v>
      </c>
      <c r="D32" s="315">
        <v>1.3084709999999999E-2</v>
      </c>
      <c r="E32" s="315">
        <v>0.68394688000000003</v>
      </c>
      <c r="F32" s="316"/>
      <c r="G32" s="316"/>
      <c r="H32" s="316"/>
      <c r="I32" s="316">
        <v>13.488913640000002</v>
      </c>
      <c r="J32" s="316">
        <v>11.726628560000002</v>
      </c>
      <c r="K32" s="316">
        <v>0.76579712</v>
      </c>
      <c r="L32" s="316">
        <v>18.751822250000014</v>
      </c>
      <c r="M32" s="316">
        <v>17.35869477</v>
      </c>
      <c r="N32" s="316">
        <v>2.2199760000000002E-2</v>
      </c>
      <c r="O32" s="315">
        <v>-0.55893108999999808</v>
      </c>
      <c r="P32" s="315">
        <v>4.9904925200000001</v>
      </c>
      <c r="Q32" s="315">
        <v>66.545617529999987</v>
      </c>
      <c r="R32" s="317" t="s">
        <v>127</v>
      </c>
    </row>
    <row r="33" spans="1:18" s="314" customFormat="1">
      <c r="A33" s="170" t="s">
        <v>191</v>
      </c>
      <c r="B33" s="117">
        <v>0.49817634999999427</v>
      </c>
      <c r="C33" s="315">
        <v>610.92261712000015</v>
      </c>
      <c r="D33" s="315"/>
      <c r="E33" s="315">
        <v>8.5109050000000019E-2</v>
      </c>
      <c r="F33" s="316"/>
      <c r="G33" s="316"/>
      <c r="H33" s="316">
        <v>5.9856913799999996</v>
      </c>
      <c r="I33" s="316">
        <v>0.79090907999999993</v>
      </c>
      <c r="J33" s="316">
        <v>47.053672779999992</v>
      </c>
      <c r="K33" s="316">
        <v>163.63568451</v>
      </c>
      <c r="L33" s="316">
        <v>1.0530000000000001E-2</v>
      </c>
      <c r="M33" s="316">
        <v>228.35942030000001</v>
      </c>
      <c r="N33" s="316">
        <v>165.00160002000001</v>
      </c>
      <c r="O33" s="315">
        <v>-2.5848959999999899</v>
      </c>
      <c r="P33" s="315">
        <v>3.1681813999999999</v>
      </c>
      <c r="Q33" s="315">
        <v>611.42079347000015</v>
      </c>
      <c r="R33" s="320" t="s">
        <v>128</v>
      </c>
    </row>
    <row r="34" spans="1:18" s="314" customFormat="1">
      <c r="A34" s="170" t="s">
        <v>192</v>
      </c>
      <c r="B34" s="117">
        <v>53.467273080000041</v>
      </c>
      <c r="C34" s="315">
        <v>771.10609293000027</v>
      </c>
      <c r="D34" s="315">
        <v>0.15755416999999999</v>
      </c>
      <c r="E34" s="315">
        <v>0.10904999999999999</v>
      </c>
      <c r="F34" s="316"/>
      <c r="G34" s="316"/>
      <c r="H34" s="316"/>
      <c r="I34" s="316">
        <v>216.08640298999995</v>
      </c>
      <c r="J34" s="316">
        <v>38.456997319999992</v>
      </c>
      <c r="K34" s="316">
        <v>513.85890211000003</v>
      </c>
      <c r="L34" s="316">
        <v>9.5454300000000006E-3</v>
      </c>
      <c r="M34" s="316">
        <v>1.5586701700000005</v>
      </c>
      <c r="N34" s="316">
        <v>0.86897074000000007</v>
      </c>
      <c r="O34" s="315">
        <v>46.372726980000017</v>
      </c>
      <c r="P34" s="315">
        <v>7.3611502700000004</v>
      </c>
      <c r="Q34" s="315">
        <v>824.57336601000031</v>
      </c>
      <c r="R34" s="317" t="s">
        <v>129</v>
      </c>
    </row>
    <row r="35" spans="1:18" s="314" customFormat="1">
      <c r="A35" s="170" t="s">
        <v>193</v>
      </c>
      <c r="B35" s="117">
        <v>5.0588718600000107</v>
      </c>
      <c r="C35" s="315">
        <v>202.11038563</v>
      </c>
      <c r="D35" s="315"/>
      <c r="E35" s="315"/>
      <c r="F35" s="316"/>
      <c r="G35" s="316"/>
      <c r="H35" s="316"/>
      <c r="I35" s="316">
        <v>184.25980013999998</v>
      </c>
      <c r="J35" s="316">
        <v>3.7892885299999994</v>
      </c>
      <c r="K35" s="316">
        <v>14.041508200000001</v>
      </c>
      <c r="L35" s="316"/>
      <c r="M35" s="316">
        <v>3.9159999999999998E-4</v>
      </c>
      <c r="N35" s="316">
        <v>1.939716E-2</v>
      </c>
      <c r="O35" s="315">
        <v>5.0588718600000107</v>
      </c>
      <c r="P35" s="315"/>
      <c r="Q35" s="315">
        <v>207.16925749000001</v>
      </c>
      <c r="R35" s="317" t="s">
        <v>130</v>
      </c>
    </row>
    <row r="36" spans="1:18" s="314" customFormat="1">
      <c r="A36" s="170" t="s">
        <v>131</v>
      </c>
      <c r="B36" s="117">
        <v>0</v>
      </c>
      <c r="C36" s="315">
        <v>589.72019739000007</v>
      </c>
      <c r="D36" s="315"/>
      <c r="E36" s="315"/>
      <c r="F36" s="316"/>
      <c r="G36" s="316"/>
      <c r="H36" s="316"/>
      <c r="I36" s="316"/>
      <c r="J36" s="316"/>
      <c r="K36" s="316">
        <v>554.43880493000006</v>
      </c>
      <c r="L36" s="316"/>
      <c r="M36" s="316">
        <v>35.281392459999999</v>
      </c>
      <c r="N36" s="316"/>
      <c r="O36" s="315">
        <v>0</v>
      </c>
      <c r="P36" s="315"/>
      <c r="Q36" s="315">
        <v>589.72019739000007</v>
      </c>
      <c r="R36" s="317" t="s">
        <v>131</v>
      </c>
    </row>
    <row r="37" spans="1:18" s="314" customFormat="1">
      <c r="A37" s="170" t="s">
        <v>132</v>
      </c>
      <c r="B37" s="117">
        <v>-165.54794634999962</v>
      </c>
      <c r="C37" s="315">
        <v>1345.3383320999999</v>
      </c>
      <c r="D37" s="315">
        <v>12.504427120000001</v>
      </c>
      <c r="E37" s="315">
        <v>66.430331340000009</v>
      </c>
      <c r="F37" s="316"/>
      <c r="G37" s="316"/>
      <c r="H37" s="316"/>
      <c r="I37" s="316">
        <v>4.9630288299999998</v>
      </c>
      <c r="J37" s="316">
        <v>270.71154317000003</v>
      </c>
      <c r="K37" s="316">
        <v>30.712168380000001</v>
      </c>
      <c r="L37" s="316"/>
      <c r="M37" s="316">
        <v>170.98064336000002</v>
      </c>
      <c r="N37" s="316">
        <v>789.03618990000007</v>
      </c>
      <c r="O37" s="315">
        <v>-150.95165999</v>
      </c>
      <c r="P37" s="315">
        <v>64.338472100000004</v>
      </c>
      <c r="Q37" s="315">
        <v>1179.7903857500003</v>
      </c>
      <c r="R37" s="317" t="s">
        <v>132</v>
      </c>
    </row>
    <row r="38" spans="1:18" s="314" customFormat="1">
      <c r="A38" s="170" t="s">
        <v>133</v>
      </c>
      <c r="B38" s="117">
        <v>142.68221240000003</v>
      </c>
      <c r="C38" s="315">
        <v>1329.8460616299999</v>
      </c>
      <c r="D38" s="315"/>
      <c r="E38" s="315"/>
      <c r="F38" s="316"/>
      <c r="G38" s="316"/>
      <c r="H38" s="316"/>
      <c r="I38" s="316"/>
      <c r="J38" s="316">
        <v>11.882242079999999</v>
      </c>
      <c r="K38" s="316"/>
      <c r="L38" s="316"/>
      <c r="M38" s="316">
        <v>0.87804369999999998</v>
      </c>
      <c r="N38" s="316">
        <v>1317.0857758499999</v>
      </c>
      <c r="O38" s="315">
        <v>114.04669102999992</v>
      </c>
      <c r="P38" s="315">
        <v>28.635521369999999</v>
      </c>
      <c r="Q38" s="315">
        <v>1472.5282740299999</v>
      </c>
      <c r="R38" s="317" t="s">
        <v>133</v>
      </c>
    </row>
    <row r="39" spans="1:18" s="314" customFormat="1">
      <c r="A39" s="170" t="s">
        <v>134</v>
      </c>
      <c r="B39" s="117">
        <v>114.91946901000028</v>
      </c>
      <c r="C39" s="315">
        <v>1390.6425970599998</v>
      </c>
      <c r="D39" s="315"/>
      <c r="E39" s="315"/>
      <c r="F39" s="316"/>
      <c r="G39" s="316"/>
      <c r="H39" s="316"/>
      <c r="I39" s="316"/>
      <c r="J39" s="316"/>
      <c r="K39" s="316">
        <v>1390.6425970599998</v>
      </c>
      <c r="L39" s="316"/>
      <c r="M39" s="316"/>
      <c r="N39" s="316"/>
      <c r="O39" s="315">
        <v>114.91946901000003</v>
      </c>
      <c r="P39" s="315"/>
      <c r="Q39" s="315">
        <v>1505.5620660700001</v>
      </c>
      <c r="R39" s="317" t="s">
        <v>134</v>
      </c>
    </row>
    <row r="40" spans="1:18" s="314" customFormat="1">
      <c r="A40" s="309" t="s">
        <v>38</v>
      </c>
      <c r="B40" s="311">
        <v>2928.8332504899936</v>
      </c>
      <c r="C40" s="310">
        <v>73630.283482579995</v>
      </c>
      <c r="D40" s="310">
        <v>13.746226070000001</v>
      </c>
      <c r="E40" s="310">
        <v>161.94933315000003</v>
      </c>
      <c r="F40" s="311">
        <v>81807.463671510006</v>
      </c>
      <c r="G40" s="311">
        <v>-33519.259716349996</v>
      </c>
      <c r="H40" s="311">
        <v>13672.202574489998</v>
      </c>
      <c r="I40" s="311">
        <v>485.34127382999992</v>
      </c>
      <c r="J40" s="311">
        <v>1736.9406584400001</v>
      </c>
      <c r="K40" s="311">
        <v>6237.0513688800002</v>
      </c>
      <c r="L40" s="311">
        <v>26.500805150000012</v>
      </c>
      <c r="M40" s="311">
        <v>734.67519389000006</v>
      </c>
      <c r="N40" s="311">
        <v>2273.6720935200001</v>
      </c>
      <c r="O40" s="312">
        <v>2826.9190433799954</v>
      </c>
      <c r="P40" s="312">
        <v>277.60976633000001</v>
      </c>
      <c r="Q40" s="312">
        <v>76559.116733069997</v>
      </c>
      <c r="R40" s="313" t="s">
        <v>38</v>
      </c>
    </row>
    <row r="41" spans="1:18">
      <c r="B41" s="321"/>
    </row>
    <row r="42" spans="1:18">
      <c r="B42" s="322"/>
    </row>
  </sheetData>
  <mergeCells count="11">
    <mergeCell ref="B3:B5"/>
    <mergeCell ref="R3:R5"/>
    <mergeCell ref="A3:A5"/>
    <mergeCell ref="Q4:Q5"/>
    <mergeCell ref="O4:O5"/>
    <mergeCell ref="P4:P5"/>
    <mergeCell ref="O3:Q3"/>
    <mergeCell ref="C3:E3"/>
    <mergeCell ref="C4:C5"/>
    <mergeCell ref="D4:D5"/>
    <mergeCell ref="E4:E5"/>
  </mergeCells>
  <pageMargins left="0.7" right="0.7" top="0.78740157499999996" bottom="0.78740157499999996" header="0.3" footer="0.3"/>
  <pageSetup paperSize="8" scale="7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7"/>
  <sheetViews>
    <sheetView showGridLines="0" zoomScaleNormal="100" workbookViewId="0"/>
  </sheetViews>
  <sheetFormatPr baseColWidth="10" defaultRowHeight="13.1"/>
  <cols>
    <col min="1" max="1" width="4.33203125" style="10" bestFit="1" customWidth="1"/>
    <col min="2" max="2" width="36.44140625" style="2" customWidth="1"/>
    <col min="3" max="4" width="2.109375" style="2" customWidth="1"/>
    <col min="5" max="5" width="11.44140625" style="2" customWidth="1"/>
    <col min="6" max="7" width="11.44140625" style="48" customWidth="1"/>
    <col min="8" max="8" width="11.44140625" style="2" customWidth="1"/>
    <col min="9" max="9" width="11.44140625" style="48" customWidth="1"/>
    <col min="10" max="10" width="11.88671875" style="2" customWidth="1"/>
    <col min="11" max="17" width="11.44140625" style="3"/>
    <col min="18" max="253" width="11.44140625" style="2"/>
    <col min="254" max="254" width="4.33203125" style="2" bestFit="1" customWidth="1"/>
    <col min="255" max="255" width="40.6640625" style="2" bestFit="1" customWidth="1"/>
    <col min="256" max="256" width="8.5546875" style="2" customWidth="1"/>
    <col min="257" max="257" width="8.6640625" style="2" bestFit="1" customWidth="1"/>
    <col min="258" max="259" width="8.5546875" style="2" customWidth="1"/>
    <col min="260" max="509" width="11.44140625" style="2"/>
    <col min="510" max="510" width="4.33203125" style="2" bestFit="1" customWidth="1"/>
    <col min="511" max="511" width="40.6640625" style="2" bestFit="1" customWidth="1"/>
    <col min="512" max="512" width="8.5546875" style="2" customWidth="1"/>
    <col min="513" max="513" width="8.6640625" style="2" bestFit="1" customWidth="1"/>
    <col min="514" max="515" width="8.5546875" style="2" customWidth="1"/>
    <col min="516" max="765" width="11.44140625" style="2"/>
    <col min="766" max="766" width="4.33203125" style="2" bestFit="1" customWidth="1"/>
    <col min="767" max="767" width="40.6640625" style="2" bestFit="1" customWidth="1"/>
    <col min="768" max="768" width="8.5546875" style="2" customWidth="1"/>
    <col min="769" max="769" width="8.6640625" style="2" bestFit="1" customWidth="1"/>
    <col min="770" max="771" width="8.5546875" style="2" customWidth="1"/>
    <col min="772" max="1021" width="11.44140625" style="2"/>
    <col min="1022" max="1022" width="4.33203125" style="2" bestFit="1" customWidth="1"/>
    <col min="1023" max="1023" width="40.6640625" style="2" bestFit="1" customWidth="1"/>
    <col min="1024" max="1024" width="8.5546875" style="2" customWidth="1"/>
    <col min="1025" max="1025" width="8.6640625" style="2" bestFit="1" customWidth="1"/>
    <col min="1026" max="1027" width="8.5546875" style="2" customWidth="1"/>
    <col min="1028" max="1277" width="11.44140625" style="2"/>
    <col min="1278" max="1278" width="4.33203125" style="2" bestFit="1" customWidth="1"/>
    <col min="1279" max="1279" width="40.6640625" style="2" bestFit="1" customWidth="1"/>
    <col min="1280" max="1280" width="8.5546875" style="2" customWidth="1"/>
    <col min="1281" max="1281" width="8.6640625" style="2" bestFit="1" customWidth="1"/>
    <col min="1282" max="1283" width="8.5546875" style="2" customWidth="1"/>
    <col min="1284" max="1533" width="11.44140625" style="2"/>
    <col min="1534" max="1534" width="4.33203125" style="2" bestFit="1" customWidth="1"/>
    <col min="1535" max="1535" width="40.6640625" style="2" bestFit="1" customWidth="1"/>
    <col min="1536" max="1536" width="8.5546875" style="2" customWidth="1"/>
    <col min="1537" max="1537" width="8.6640625" style="2" bestFit="1" customWidth="1"/>
    <col min="1538" max="1539" width="8.5546875" style="2" customWidth="1"/>
    <col min="1540" max="1789" width="11.44140625" style="2"/>
    <col min="1790" max="1790" width="4.33203125" style="2" bestFit="1" customWidth="1"/>
    <col min="1791" max="1791" width="40.6640625" style="2" bestFit="1" customWidth="1"/>
    <col min="1792" max="1792" width="8.5546875" style="2" customWidth="1"/>
    <col min="1793" max="1793" width="8.6640625" style="2" bestFit="1" customWidth="1"/>
    <col min="1794" max="1795" width="8.5546875" style="2" customWidth="1"/>
    <col min="1796" max="2045" width="11.44140625" style="2"/>
    <col min="2046" max="2046" width="4.33203125" style="2" bestFit="1" customWidth="1"/>
    <col min="2047" max="2047" width="40.6640625" style="2" bestFit="1" customWidth="1"/>
    <col min="2048" max="2048" width="8.5546875" style="2" customWidth="1"/>
    <col min="2049" max="2049" width="8.6640625" style="2" bestFit="1" customWidth="1"/>
    <col min="2050" max="2051" width="8.5546875" style="2" customWidth="1"/>
    <col min="2052" max="2301" width="11.44140625" style="2"/>
    <col min="2302" max="2302" width="4.33203125" style="2" bestFit="1" customWidth="1"/>
    <col min="2303" max="2303" width="40.6640625" style="2" bestFit="1" customWidth="1"/>
    <col min="2304" max="2304" width="8.5546875" style="2" customWidth="1"/>
    <col min="2305" max="2305" width="8.6640625" style="2" bestFit="1" customWidth="1"/>
    <col min="2306" max="2307" width="8.5546875" style="2" customWidth="1"/>
    <col min="2308" max="2557" width="11.44140625" style="2"/>
    <col min="2558" max="2558" width="4.33203125" style="2" bestFit="1" customWidth="1"/>
    <col min="2559" max="2559" width="40.6640625" style="2" bestFit="1" customWidth="1"/>
    <col min="2560" max="2560" width="8.5546875" style="2" customWidth="1"/>
    <col min="2561" max="2561" width="8.6640625" style="2" bestFit="1" customWidth="1"/>
    <col min="2562" max="2563" width="8.5546875" style="2" customWidth="1"/>
    <col min="2564" max="2813" width="11.44140625" style="2"/>
    <col min="2814" max="2814" width="4.33203125" style="2" bestFit="1" customWidth="1"/>
    <col min="2815" max="2815" width="40.6640625" style="2" bestFit="1" customWidth="1"/>
    <col min="2816" max="2816" width="8.5546875" style="2" customWidth="1"/>
    <col min="2817" max="2817" width="8.6640625" style="2" bestFit="1" customWidth="1"/>
    <col min="2818" max="2819" width="8.5546875" style="2" customWidth="1"/>
    <col min="2820" max="3069" width="11.44140625" style="2"/>
    <col min="3070" max="3070" width="4.33203125" style="2" bestFit="1" customWidth="1"/>
    <col min="3071" max="3071" width="40.6640625" style="2" bestFit="1" customWidth="1"/>
    <col min="3072" max="3072" width="8.5546875" style="2" customWidth="1"/>
    <col min="3073" max="3073" width="8.6640625" style="2" bestFit="1" customWidth="1"/>
    <col min="3074" max="3075" width="8.5546875" style="2" customWidth="1"/>
    <col min="3076" max="3325" width="11.44140625" style="2"/>
    <col min="3326" max="3326" width="4.33203125" style="2" bestFit="1" customWidth="1"/>
    <col min="3327" max="3327" width="40.6640625" style="2" bestFit="1" customWidth="1"/>
    <col min="3328" max="3328" width="8.5546875" style="2" customWidth="1"/>
    <col min="3329" max="3329" width="8.6640625" style="2" bestFit="1" customWidth="1"/>
    <col min="3330" max="3331" width="8.5546875" style="2" customWidth="1"/>
    <col min="3332" max="3581" width="11.44140625" style="2"/>
    <col min="3582" max="3582" width="4.33203125" style="2" bestFit="1" customWidth="1"/>
    <col min="3583" max="3583" width="40.6640625" style="2" bestFit="1" customWidth="1"/>
    <col min="3584" max="3584" width="8.5546875" style="2" customWidth="1"/>
    <col min="3585" max="3585" width="8.6640625" style="2" bestFit="1" customWidth="1"/>
    <col min="3586" max="3587" width="8.5546875" style="2" customWidth="1"/>
    <col min="3588" max="3837" width="11.44140625" style="2"/>
    <col min="3838" max="3838" width="4.33203125" style="2" bestFit="1" customWidth="1"/>
    <col min="3839" max="3839" width="40.6640625" style="2" bestFit="1" customWidth="1"/>
    <col min="3840" max="3840" width="8.5546875" style="2" customWidth="1"/>
    <col min="3841" max="3841" width="8.6640625" style="2" bestFit="1" customWidth="1"/>
    <col min="3842" max="3843" width="8.5546875" style="2" customWidth="1"/>
    <col min="3844" max="4093" width="11.44140625" style="2"/>
    <col min="4094" max="4094" width="4.33203125" style="2" bestFit="1" customWidth="1"/>
    <col min="4095" max="4095" width="40.6640625" style="2" bestFit="1" customWidth="1"/>
    <col min="4096" max="4096" width="8.5546875" style="2" customWidth="1"/>
    <col min="4097" max="4097" width="8.6640625" style="2" bestFit="1" customWidth="1"/>
    <col min="4098" max="4099" width="8.5546875" style="2" customWidth="1"/>
    <col min="4100" max="4349" width="11.44140625" style="2"/>
    <col min="4350" max="4350" width="4.33203125" style="2" bestFit="1" customWidth="1"/>
    <col min="4351" max="4351" width="40.6640625" style="2" bestFit="1" customWidth="1"/>
    <col min="4352" max="4352" width="8.5546875" style="2" customWidth="1"/>
    <col min="4353" max="4353" width="8.6640625" style="2" bestFit="1" customWidth="1"/>
    <col min="4354" max="4355" width="8.5546875" style="2" customWidth="1"/>
    <col min="4356" max="4605" width="11.44140625" style="2"/>
    <col min="4606" max="4606" width="4.33203125" style="2" bestFit="1" customWidth="1"/>
    <col min="4607" max="4607" width="40.6640625" style="2" bestFit="1" customWidth="1"/>
    <col min="4608" max="4608" width="8.5546875" style="2" customWidth="1"/>
    <col min="4609" max="4609" width="8.6640625" style="2" bestFit="1" customWidth="1"/>
    <col min="4610" max="4611" width="8.5546875" style="2" customWidth="1"/>
    <col min="4612" max="4861" width="11.44140625" style="2"/>
    <col min="4862" max="4862" width="4.33203125" style="2" bestFit="1" customWidth="1"/>
    <col min="4863" max="4863" width="40.6640625" style="2" bestFit="1" customWidth="1"/>
    <col min="4864" max="4864" width="8.5546875" style="2" customWidth="1"/>
    <col min="4865" max="4865" width="8.6640625" style="2" bestFit="1" customWidth="1"/>
    <col min="4866" max="4867" width="8.5546875" style="2" customWidth="1"/>
    <col min="4868" max="5117" width="11.44140625" style="2"/>
    <col min="5118" max="5118" width="4.33203125" style="2" bestFit="1" customWidth="1"/>
    <col min="5119" max="5119" width="40.6640625" style="2" bestFit="1" customWidth="1"/>
    <col min="5120" max="5120" width="8.5546875" style="2" customWidth="1"/>
    <col min="5121" max="5121" width="8.6640625" style="2" bestFit="1" customWidth="1"/>
    <col min="5122" max="5123" width="8.5546875" style="2" customWidth="1"/>
    <col min="5124" max="5373" width="11.44140625" style="2"/>
    <col min="5374" max="5374" width="4.33203125" style="2" bestFit="1" customWidth="1"/>
    <col min="5375" max="5375" width="40.6640625" style="2" bestFit="1" customWidth="1"/>
    <col min="5376" max="5376" width="8.5546875" style="2" customWidth="1"/>
    <col min="5377" max="5377" width="8.6640625" style="2" bestFit="1" customWidth="1"/>
    <col min="5378" max="5379" width="8.5546875" style="2" customWidth="1"/>
    <col min="5380" max="5629" width="11.44140625" style="2"/>
    <col min="5630" max="5630" width="4.33203125" style="2" bestFit="1" customWidth="1"/>
    <col min="5631" max="5631" width="40.6640625" style="2" bestFit="1" customWidth="1"/>
    <col min="5632" max="5632" width="8.5546875" style="2" customWidth="1"/>
    <col min="5633" max="5633" width="8.6640625" style="2" bestFit="1" customWidth="1"/>
    <col min="5634" max="5635" width="8.5546875" style="2" customWidth="1"/>
    <col min="5636" max="5885" width="11.44140625" style="2"/>
    <col min="5886" max="5886" width="4.33203125" style="2" bestFit="1" customWidth="1"/>
    <col min="5887" max="5887" width="40.6640625" style="2" bestFit="1" customWidth="1"/>
    <col min="5888" max="5888" width="8.5546875" style="2" customWidth="1"/>
    <col min="5889" max="5889" width="8.6640625" style="2" bestFit="1" customWidth="1"/>
    <col min="5890" max="5891" width="8.5546875" style="2" customWidth="1"/>
    <col min="5892" max="6141" width="11.44140625" style="2"/>
    <col min="6142" max="6142" width="4.33203125" style="2" bestFit="1" customWidth="1"/>
    <col min="6143" max="6143" width="40.6640625" style="2" bestFit="1" customWidth="1"/>
    <col min="6144" max="6144" width="8.5546875" style="2" customWidth="1"/>
    <col min="6145" max="6145" width="8.6640625" style="2" bestFit="1" customWidth="1"/>
    <col min="6146" max="6147" width="8.5546875" style="2" customWidth="1"/>
    <col min="6148" max="6397" width="11.44140625" style="2"/>
    <col min="6398" max="6398" width="4.33203125" style="2" bestFit="1" customWidth="1"/>
    <col min="6399" max="6399" width="40.6640625" style="2" bestFit="1" customWidth="1"/>
    <col min="6400" max="6400" width="8.5546875" style="2" customWidth="1"/>
    <col min="6401" max="6401" width="8.6640625" style="2" bestFit="1" customWidth="1"/>
    <col min="6402" max="6403" width="8.5546875" style="2" customWidth="1"/>
    <col min="6404" max="6653" width="11.44140625" style="2"/>
    <col min="6654" max="6654" width="4.33203125" style="2" bestFit="1" customWidth="1"/>
    <col min="6655" max="6655" width="40.6640625" style="2" bestFit="1" customWidth="1"/>
    <col min="6656" max="6656" width="8.5546875" style="2" customWidth="1"/>
    <col min="6657" max="6657" width="8.6640625" style="2" bestFit="1" customWidth="1"/>
    <col min="6658" max="6659" width="8.5546875" style="2" customWidth="1"/>
    <col min="6660" max="6909" width="11.44140625" style="2"/>
    <col min="6910" max="6910" width="4.33203125" style="2" bestFit="1" customWidth="1"/>
    <col min="6911" max="6911" width="40.6640625" style="2" bestFit="1" customWidth="1"/>
    <col min="6912" max="6912" width="8.5546875" style="2" customWidth="1"/>
    <col min="6913" max="6913" width="8.6640625" style="2" bestFit="1" customWidth="1"/>
    <col min="6914" max="6915" width="8.5546875" style="2" customWidth="1"/>
    <col min="6916" max="7165" width="11.44140625" style="2"/>
    <col min="7166" max="7166" width="4.33203125" style="2" bestFit="1" customWidth="1"/>
    <col min="7167" max="7167" width="40.6640625" style="2" bestFit="1" customWidth="1"/>
    <col min="7168" max="7168" width="8.5546875" style="2" customWidth="1"/>
    <col min="7169" max="7169" width="8.6640625" style="2" bestFit="1" customWidth="1"/>
    <col min="7170" max="7171" width="8.5546875" style="2" customWidth="1"/>
    <col min="7172" max="7421" width="11.44140625" style="2"/>
    <col min="7422" max="7422" width="4.33203125" style="2" bestFit="1" customWidth="1"/>
    <col min="7423" max="7423" width="40.6640625" style="2" bestFit="1" customWidth="1"/>
    <col min="7424" max="7424" width="8.5546875" style="2" customWidth="1"/>
    <col min="7425" max="7425" width="8.6640625" style="2" bestFit="1" customWidth="1"/>
    <col min="7426" max="7427" width="8.5546875" style="2" customWidth="1"/>
    <col min="7428" max="7677" width="11.44140625" style="2"/>
    <col min="7678" max="7678" width="4.33203125" style="2" bestFit="1" customWidth="1"/>
    <col min="7679" max="7679" width="40.6640625" style="2" bestFit="1" customWidth="1"/>
    <col min="7680" max="7680" width="8.5546875" style="2" customWidth="1"/>
    <col min="7681" max="7681" width="8.6640625" style="2" bestFit="1" customWidth="1"/>
    <col min="7682" max="7683" width="8.5546875" style="2" customWidth="1"/>
    <col min="7684" max="7933" width="11.44140625" style="2"/>
    <col min="7934" max="7934" width="4.33203125" style="2" bestFit="1" customWidth="1"/>
    <col min="7935" max="7935" width="40.6640625" style="2" bestFit="1" customWidth="1"/>
    <col min="7936" max="7936" width="8.5546875" style="2" customWidth="1"/>
    <col min="7937" max="7937" width="8.6640625" style="2" bestFit="1" customWidth="1"/>
    <col min="7938" max="7939" width="8.5546875" style="2" customWidth="1"/>
    <col min="7940" max="8189" width="11.44140625" style="2"/>
    <col min="8190" max="8190" width="4.33203125" style="2" bestFit="1" customWidth="1"/>
    <col min="8191" max="8191" width="40.6640625" style="2" bestFit="1" customWidth="1"/>
    <col min="8192" max="8192" width="8.5546875" style="2" customWidth="1"/>
    <col min="8193" max="8193" width="8.6640625" style="2" bestFit="1" customWidth="1"/>
    <col min="8194" max="8195" width="8.5546875" style="2" customWidth="1"/>
    <col min="8196" max="8445" width="11.44140625" style="2"/>
    <col min="8446" max="8446" width="4.33203125" style="2" bestFit="1" customWidth="1"/>
    <col min="8447" max="8447" width="40.6640625" style="2" bestFit="1" customWidth="1"/>
    <col min="8448" max="8448" width="8.5546875" style="2" customWidth="1"/>
    <col min="8449" max="8449" width="8.6640625" style="2" bestFit="1" customWidth="1"/>
    <col min="8450" max="8451" width="8.5546875" style="2" customWidth="1"/>
    <col min="8452" max="8701" width="11.44140625" style="2"/>
    <col min="8702" max="8702" width="4.33203125" style="2" bestFit="1" customWidth="1"/>
    <col min="8703" max="8703" width="40.6640625" style="2" bestFit="1" customWidth="1"/>
    <col min="8704" max="8704" width="8.5546875" style="2" customWidth="1"/>
    <col min="8705" max="8705" width="8.6640625" style="2" bestFit="1" customWidth="1"/>
    <col min="8706" max="8707" width="8.5546875" style="2" customWidth="1"/>
    <col min="8708" max="8957" width="11.44140625" style="2"/>
    <col min="8958" max="8958" width="4.33203125" style="2" bestFit="1" customWidth="1"/>
    <col min="8959" max="8959" width="40.6640625" style="2" bestFit="1" customWidth="1"/>
    <col min="8960" max="8960" width="8.5546875" style="2" customWidth="1"/>
    <col min="8961" max="8961" width="8.6640625" style="2" bestFit="1" customWidth="1"/>
    <col min="8962" max="8963" width="8.5546875" style="2" customWidth="1"/>
    <col min="8964" max="9213" width="11.44140625" style="2"/>
    <col min="9214" max="9214" width="4.33203125" style="2" bestFit="1" customWidth="1"/>
    <col min="9215" max="9215" width="40.6640625" style="2" bestFit="1" customWidth="1"/>
    <col min="9216" max="9216" width="8.5546875" style="2" customWidth="1"/>
    <col min="9217" max="9217" width="8.6640625" style="2" bestFit="1" customWidth="1"/>
    <col min="9218" max="9219" width="8.5546875" style="2" customWidth="1"/>
    <col min="9220" max="9469" width="11.44140625" style="2"/>
    <col min="9470" max="9470" width="4.33203125" style="2" bestFit="1" customWidth="1"/>
    <col min="9471" max="9471" width="40.6640625" style="2" bestFit="1" customWidth="1"/>
    <col min="9472" max="9472" width="8.5546875" style="2" customWidth="1"/>
    <col min="9473" max="9473" width="8.6640625" style="2" bestFit="1" customWidth="1"/>
    <col min="9474" max="9475" width="8.5546875" style="2" customWidth="1"/>
    <col min="9476" max="9725" width="11.44140625" style="2"/>
    <col min="9726" max="9726" width="4.33203125" style="2" bestFit="1" customWidth="1"/>
    <col min="9727" max="9727" width="40.6640625" style="2" bestFit="1" customWidth="1"/>
    <col min="9728" max="9728" width="8.5546875" style="2" customWidth="1"/>
    <col min="9729" max="9729" width="8.6640625" style="2" bestFit="1" customWidth="1"/>
    <col min="9730" max="9731" width="8.5546875" style="2" customWidth="1"/>
    <col min="9732" max="9981" width="11.44140625" style="2"/>
    <col min="9982" max="9982" width="4.33203125" style="2" bestFit="1" customWidth="1"/>
    <col min="9983" max="9983" width="40.6640625" style="2" bestFit="1" customWidth="1"/>
    <col min="9984" max="9984" width="8.5546875" style="2" customWidth="1"/>
    <col min="9985" max="9985" width="8.6640625" style="2" bestFit="1" customWidth="1"/>
    <col min="9986" max="9987" width="8.5546875" style="2" customWidth="1"/>
    <col min="9988" max="10237" width="11.44140625" style="2"/>
    <col min="10238" max="10238" width="4.33203125" style="2" bestFit="1" customWidth="1"/>
    <col min="10239" max="10239" width="40.6640625" style="2" bestFit="1" customWidth="1"/>
    <col min="10240" max="10240" width="8.5546875" style="2" customWidth="1"/>
    <col min="10241" max="10241" width="8.6640625" style="2" bestFit="1" customWidth="1"/>
    <col min="10242" max="10243" width="8.5546875" style="2" customWidth="1"/>
    <col min="10244" max="10493" width="11.44140625" style="2"/>
    <col min="10494" max="10494" width="4.33203125" style="2" bestFit="1" customWidth="1"/>
    <col min="10495" max="10495" width="40.6640625" style="2" bestFit="1" customWidth="1"/>
    <col min="10496" max="10496" width="8.5546875" style="2" customWidth="1"/>
    <col min="10497" max="10497" width="8.6640625" style="2" bestFit="1" customWidth="1"/>
    <col min="10498" max="10499" width="8.5546875" style="2" customWidth="1"/>
    <col min="10500" max="10749" width="11.44140625" style="2"/>
    <col min="10750" max="10750" width="4.33203125" style="2" bestFit="1" customWidth="1"/>
    <col min="10751" max="10751" width="40.6640625" style="2" bestFit="1" customWidth="1"/>
    <col min="10752" max="10752" width="8.5546875" style="2" customWidth="1"/>
    <col min="10753" max="10753" width="8.6640625" style="2" bestFit="1" customWidth="1"/>
    <col min="10754" max="10755" width="8.5546875" style="2" customWidth="1"/>
    <col min="10756" max="11005" width="11.44140625" style="2"/>
    <col min="11006" max="11006" width="4.33203125" style="2" bestFit="1" customWidth="1"/>
    <col min="11007" max="11007" width="40.6640625" style="2" bestFit="1" customWidth="1"/>
    <col min="11008" max="11008" width="8.5546875" style="2" customWidth="1"/>
    <col min="11009" max="11009" width="8.6640625" style="2" bestFit="1" customWidth="1"/>
    <col min="11010" max="11011" width="8.5546875" style="2" customWidth="1"/>
    <col min="11012" max="11261" width="11.44140625" style="2"/>
    <col min="11262" max="11262" width="4.33203125" style="2" bestFit="1" customWidth="1"/>
    <col min="11263" max="11263" width="40.6640625" style="2" bestFit="1" customWidth="1"/>
    <col min="11264" max="11264" width="8.5546875" style="2" customWidth="1"/>
    <col min="11265" max="11265" width="8.6640625" style="2" bestFit="1" customWidth="1"/>
    <col min="11266" max="11267" width="8.5546875" style="2" customWidth="1"/>
    <col min="11268" max="11517" width="11.44140625" style="2"/>
    <col min="11518" max="11518" width="4.33203125" style="2" bestFit="1" customWidth="1"/>
    <col min="11519" max="11519" width="40.6640625" style="2" bestFit="1" customWidth="1"/>
    <col min="11520" max="11520" width="8.5546875" style="2" customWidth="1"/>
    <col min="11521" max="11521" width="8.6640625" style="2" bestFit="1" customWidth="1"/>
    <col min="11522" max="11523" width="8.5546875" style="2" customWidth="1"/>
    <col min="11524" max="11773" width="11.44140625" style="2"/>
    <col min="11774" max="11774" width="4.33203125" style="2" bestFit="1" customWidth="1"/>
    <col min="11775" max="11775" width="40.6640625" style="2" bestFit="1" customWidth="1"/>
    <col min="11776" max="11776" width="8.5546875" style="2" customWidth="1"/>
    <col min="11777" max="11777" width="8.6640625" style="2" bestFit="1" customWidth="1"/>
    <col min="11778" max="11779" width="8.5546875" style="2" customWidth="1"/>
    <col min="11780" max="12029" width="11.44140625" style="2"/>
    <col min="12030" max="12030" width="4.33203125" style="2" bestFit="1" customWidth="1"/>
    <col min="12031" max="12031" width="40.6640625" style="2" bestFit="1" customWidth="1"/>
    <col min="12032" max="12032" width="8.5546875" style="2" customWidth="1"/>
    <col min="12033" max="12033" width="8.6640625" style="2" bestFit="1" customWidth="1"/>
    <col min="12034" max="12035" width="8.5546875" style="2" customWidth="1"/>
    <col min="12036" max="12285" width="11.44140625" style="2"/>
    <col min="12286" max="12286" width="4.33203125" style="2" bestFit="1" customWidth="1"/>
    <col min="12287" max="12287" width="40.6640625" style="2" bestFit="1" customWidth="1"/>
    <col min="12288" max="12288" width="8.5546875" style="2" customWidth="1"/>
    <col min="12289" max="12289" width="8.6640625" style="2" bestFit="1" customWidth="1"/>
    <col min="12290" max="12291" width="8.5546875" style="2" customWidth="1"/>
    <col min="12292" max="12541" width="11.44140625" style="2"/>
    <col min="12542" max="12542" width="4.33203125" style="2" bestFit="1" customWidth="1"/>
    <col min="12543" max="12543" width="40.6640625" style="2" bestFit="1" customWidth="1"/>
    <col min="12544" max="12544" width="8.5546875" style="2" customWidth="1"/>
    <col min="12545" max="12545" width="8.6640625" style="2" bestFit="1" customWidth="1"/>
    <col min="12546" max="12547" width="8.5546875" style="2" customWidth="1"/>
    <col min="12548" max="12797" width="11.44140625" style="2"/>
    <col min="12798" max="12798" width="4.33203125" style="2" bestFit="1" customWidth="1"/>
    <col min="12799" max="12799" width="40.6640625" style="2" bestFit="1" customWidth="1"/>
    <col min="12800" max="12800" width="8.5546875" style="2" customWidth="1"/>
    <col min="12801" max="12801" width="8.6640625" style="2" bestFit="1" customWidth="1"/>
    <col min="12802" max="12803" width="8.5546875" style="2" customWidth="1"/>
    <col min="12804" max="13053" width="11.44140625" style="2"/>
    <col min="13054" max="13054" width="4.33203125" style="2" bestFit="1" customWidth="1"/>
    <col min="13055" max="13055" width="40.6640625" style="2" bestFit="1" customWidth="1"/>
    <col min="13056" max="13056" width="8.5546875" style="2" customWidth="1"/>
    <col min="13057" max="13057" width="8.6640625" style="2" bestFit="1" customWidth="1"/>
    <col min="13058" max="13059" width="8.5546875" style="2" customWidth="1"/>
    <col min="13060" max="13309" width="11.44140625" style="2"/>
    <col min="13310" max="13310" width="4.33203125" style="2" bestFit="1" customWidth="1"/>
    <col min="13311" max="13311" width="40.6640625" style="2" bestFit="1" customWidth="1"/>
    <col min="13312" max="13312" width="8.5546875" style="2" customWidth="1"/>
    <col min="13313" max="13313" width="8.6640625" style="2" bestFit="1" customWidth="1"/>
    <col min="13314" max="13315" width="8.5546875" style="2" customWidth="1"/>
    <col min="13316" max="13565" width="11.44140625" style="2"/>
    <col min="13566" max="13566" width="4.33203125" style="2" bestFit="1" customWidth="1"/>
    <col min="13567" max="13567" width="40.6640625" style="2" bestFit="1" customWidth="1"/>
    <col min="13568" max="13568" width="8.5546875" style="2" customWidth="1"/>
    <col min="13569" max="13569" width="8.6640625" style="2" bestFit="1" customWidth="1"/>
    <col min="13570" max="13571" width="8.5546875" style="2" customWidth="1"/>
    <col min="13572" max="13821" width="11.44140625" style="2"/>
    <col min="13822" max="13822" width="4.33203125" style="2" bestFit="1" customWidth="1"/>
    <col min="13823" max="13823" width="40.6640625" style="2" bestFit="1" customWidth="1"/>
    <col min="13824" max="13824" width="8.5546875" style="2" customWidth="1"/>
    <col min="13825" max="13825" width="8.6640625" style="2" bestFit="1" customWidth="1"/>
    <col min="13826" max="13827" width="8.5546875" style="2" customWidth="1"/>
    <col min="13828" max="14077" width="11.44140625" style="2"/>
    <col min="14078" max="14078" width="4.33203125" style="2" bestFit="1" customWidth="1"/>
    <col min="14079" max="14079" width="40.6640625" style="2" bestFit="1" customWidth="1"/>
    <col min="14080" max="14080" width="8.5546875" style="2" customWidth="1"/>
    <col min="14081" max="14081" width="8.6640625" style="2" bestFit="1" customWidth="1"/>
    <col min="14082" max="14083" width="8.5546875" style="2" customWidth="1"/>
    <col min="14084" max="14333" width="11.44140625" style="2"/>
    <col min="14334" max="14334" width="4.33203125" style="2" bestFit="1" customWidth="1"/>
    <col min="14335" max="14335" width="40.6640625" style="2" bestFit="1" customWidth="1"/>
    <col min="14336" max="14336" width="8.5546875" style="2" customWidth="1"/>
    <col min="14337" max="14337" width="8.6640625" style="2" bestFit="1" customWidth="1"/>
    <col min="14338" max="14339" width="8.5546875" style="2" customWidth="1"/>
    <col min="14340" max="14589" width="11.44140625" style="2"/>
    <col min="14590" max="14590" width="4.33203125" style="2" bestFit="1" customWidth="1"/>
    <col min="14591" max="14591" width="40.6640625" style="2" bestFit="1" customWidth="1"/>
    <col min="14592" max="14592" width="8.5546875" style="2" customWidth="1"/>
    <col min="14593" max="14593" width="8.6640625" style="2" bestFit="1" customWidth="1"/>
    <col min="14594" max="14595" width="8.5546875" style="2" customWidth="1"/>
    <col min="14596" max="14845" width="11.44140625" style="2"/>
    <col min="14846" max="14846" width="4.33203125" style="2" bestFit="1" customWidth="1"/>
    <col min="14847" max="14847" width="40.6640625" style="2" bestFit="1" customWidth="1"/>
    <col min="14848" max="14848" width="8.5546875" style="2" customWidth="1"/>
    <col min="14849" max="14849" width="8.6640625" style="2" bestFit="1" customWidth="1"/>
    <col min="14850" max="14851" width="8.5546875" style="2" customWidth="1"/>
    <col min="14852" max="15101" width="11.44140625" style="2"/>
    <col min="15102" max="15102" width="4.33203125" style="2" bestFit="1" customWidth="1"/>
    <col min="15103" max="15103" width="40.6640625" style="2" bestFit="1" customWidth="1"/>
    <col min="15104" max="15104" width="8.5546875" style="2" customWidth="1"/>
    <col min="15105" max="15105" width="8.6640625" style="2" bestFit="1" customWidth="1"/>
    <col min="15106" max="15107" width="8.5546875" style="2" customWidth="1"/>
    <col min="15108" max="15357" width="11.44140625" style="2"/>
    <col min="15358" max="15358" width="4.33203125" style="2" bestFit="1" customWidth="1"/>
    <col min="15359" max="15359" width="40.6640625" style="2" bestFit="1" customWidth="1"/>
    <col min="15360" max="15360" width="8.5546875" style="2" customWidth="1"/>
    <col min="15361" max="15361" width="8.6640625" style="2" bestFit="1" customWidth="1"/>
    <col min="15362" max="15363" width="8.5546875" style="2" customWidth="1"/>
    <col min="15364" max="15613" width="11.44140625" style="2"/>
    <col min="15614" max="15614" width="4.33203125" style="2" bestFit="1" customWidth="1"/>
    <col min="15615" max="15615" width="40.6640625" style="2" bestFit="1" customWidth="1"/>
    <col min="15616" max="15616" width="8.5546875" style="2" customWidth="1"/>
    <col min="15617" max="15617" width="8.6640625" style="2" bestFit="1" customWidth="1"/>
    <col min="15618" max="15619" width="8.5546875" style="2" customWidth="1"/>
    <col min="15620" max="15869" width="11.44140625" style="2"/>
    <col min="15870" max="15870" width="4.33203125" style="2" bestFit="1" customWidth="1"/>
    <col min="15871" max="15871" width="40.6640625" style="2" bestFit="1" customWidth="1"/>
    <col min="15872" max="15872" width="8.5546875" style="2" customWidth="1"/>
    <col min="15873" max="15873" width="8.6640625" style="2" bestFit="1" customWidth="1"/>
    <col min="15874" max="15875" width="8.5546875" style="2" customWidth="1"/>
    <col min="15876" max="16125" width="11.44140625" style="2"/>
    <col min="16126" max="16126" width="4.33203125" style="2" bestFit="1" customWidth="1"/>
    <col min="16127" max="16127" width="40.6640625" style="2" bestFit="1" customWidth="1"/>
    <col min="16128" max="16128" width="8.5546875" style="2" customWidth="1"/>
    <col min="16129" max="16129" width="8.6640625" style="2" bestFit="1" customWidth="1"/>
    <col min="16130" max="16131" width="8.5546875" style="2" customWidth="1"/>
    <col min="16132" max="16384" width="11.44140625" style="2"/>
  </cols>
  <sheetData>
    <row r="1" spans="1:17">
      <c r="A1" s="612" t="s">
        <v>803</v>
      </c>
    </row>
    <row r="3" spans="1:17" s="13" customFormat="1" ht="63.85" customHeight="1">
      <c r="A3" s="994" t="s">
        <v>220</v>
      </c>
      <c r="B3" s="994"/>
      <c r="C3" s="125"/>
      <c r="D3" s="125"/>
      <c r="E3" s="645" t="s">
        <v>71</v>
      </c>
      <c r="F3" s="996" t="s">
        <v>65</v>
      </c>
      <c r="G3" s="996"/>
      <c r="H3" s="996" t="s">
        <v>49</v>
      </c>
      <c r="I3" s="996" t="s">
        <v>66</v>
      </c>
      <c r="J3" s="996" t="s">
        <v>60</v>
      </c>
      <c r="K3" s="7"/>
      <c r="L3" s="7"/>
      <c r="M3" s="7"/>
      <c r="N3" s="7"/>
      <c r="O3" s="7"/>
      <c r="P3" s="7"/>
      <c r="Q3" s="7"/>
    </row>
    <row r="4" spans="1:17" s="19" customFormat="1" ht="15.05" customHeight="1">
      <c r="A4" s="995"/>
      <c r="B4" s="995"/>
      <c r="C4" s="646"/>
      <c r="D4" s="646"/>
      <c r="E4" s="646"/>
      <c r="F4" s="646"/>
      <c r="G4" s="40" t="s">
        <v>61</v>
      </c>
      <c r="H4" s="997"/>
      <c r="I4" s="997"/>
      <c r="J4" s="997"/>
    </row>
    <row r="5" spans="1:17" s="52" customFormat="1" ht="15.05" customHeight="1">
      <c r="A5" s="525" t="s">
        <v>23</v>
      </c>
      <c r="B5" s="51"/>
      <c r="C5" s="51"/>
      <c r="D5" s="51"/>
      <c r="E5" s="42">
        <v>10330.712</v>
      </c>
      <c r="F5" s="42">
        <v>1101.5043676914224</v>
      </c>
      <c r="G5" s="42">
        <v>11432.216367691422</v>
      </c>
      <c r="H5" s="42">
        <v>10321.112000000001</v>
      </c>
      <c r="I5" s="42">
        <v>10797.232275190001</v>
      </c>
      <c r="J5" s="41">
        <v>-634.9840925014214</v>
      </c>
      <c r="K5" s="18"/>
      <c r="L5" s="18"/>
      <c r="M5" s="18"/>
      <c r="N5" s="18"/>
      <c r="O5" s="18"/>
      <c r="P5" s="18"/>
      <c r="Q5" s="18"/>
    </row>
    <row r="6" spans="1:17" s="13" customFormat="1" ht="15.05" customHeight="1">
      <c r="A6" s="53" t="s">
        <v>6</v>
      </c>
      <c r="B6" s="54" t="s">
        <v>7</v>
      </c>
      <c r="C6" s="54"/>
      <c r="D6" s="54"/>
      <c r="E6" s="43">
        <v>11.5</v>
      </c>
      <c r="F6" s="92">
        <v>0</v>
      </c>
      <c r="G6" s="92">
        <v>11.5</v>
      </c>
      <c r="H6" s="92">
        <v>11.5</v>
      </c>
      <c r="I6" s="92">
        <v>9.4099904700000003</v>
      </c>
      <c r="J6" s="43">
        <v>-2.0900095299999997</v>
      </c>
      <c r="K6" s="7"/>
      <c r="L6" s="7"/>
      <c r="M6" s="7"/>
      <c r="N6" s="7"/>
      <c r="O6" s="7"/>
      <c r="P6" s="7"/>
      <c r="Q6" s="7"/>
    </row>
    <row r="7" spans="1:17" s="13" customFormat="1" ht="15.05" customHeight="1">
      <c r="A7" s="53" t="s">
        <v>8</v>
      </c>
      <c r="B7" s="54" t="s">
        <v>9</v>
      </c>
      <c r="C7" s="54"/>
      <c r="D7" s="54"/>
      <c r="E7" s="43">
        <v>340.77800000000002</v>
      </c>
      <c r="F7" s="92">
        <v>0</v>
      </c>
      <c r="G7" s="92">
        <v>340.77800000000002</v>
      </c>
      <c r="H7" s="92">
        <v>340.77800000000002</v>
      </c>
      <c r="I7" s="92">
        <v>252.21246640999999</v>
      </c>
      <c r="J7" s="43">
        <v>-88.56553359000003</v>
      </c>
      <c r="K7" s="7"/>
      <c r="L7" s="7"/>
      <c r="M7" s="7"/>
      <c r="N7" s="7"/>
      <c r="O7" s="7"/>
      <c r="P7" s="7"/>
      <c r="Q7" s="7"/>
    </row>
    <row r="8" spans="1:17" s="13" customFormat="1" ht="15.05" customHeight="1">
      <c r="A8" s="53" t="s">
        <v>10</v>
      </c>
      <c r="B8" s="13" t="s">
        <v>11</v>
      </c>
      <c r="C8" s="54"/>
      <c r="D8" s="54"/>
      <c r="E8" s="43">
        <v>16.859000000000002</v>
      </c>
      <c r="F8" s="92">
        <v>0.42000000000000004</v>
      </c>
      <c r="G8" s="92">
        <v>17.279000000000003</v>
      </c>
      <c r="H8" s="92">
        <v>17.259</v>
      </c>
      <c r="I8" s="92">
        <v>17.121964519999999</v>
      </c>
      <c r="J8" s="43">
        <v>-0.15703548000000467</v>
      </c>
      <c r="K8" s="7"/>
      <c r="L8" s="7"/>
      <c r="M8" s="7"/>
      <c r="N8" s="7"/>
      <c r="O8" s="7"/>
      <c r="P8" s="7"/>
      <c r="Q8" s="7"/>
    </row>
    <row r="9" spans="1:17" s="13" customFormat="1" ht="15.05" customHeight="1">
      <c r="A9" s="53" t="s">
        <v>12</v>
      </c>
      <c r="B9" s="13" t="s">
        <v>13</v>
      </c>
      <c r="C9" s="54"/>
      <c r="D9" s="54"/>
      <c r="E9" s="43">
        <v>21.661000000000001</v>
      </c>
      <c r="F9" s="92">
        <v>0</v>
      </c>
      <c r="G9" s="92">
        <v>21.661000000000001</v>
      </c>
      <c r="H9" s="92">
        <v>21.661000000000001</v>
      </c>
      <c r="I9" s="92">
        <v>21.57530311</v>
      </c>
      <c r="J9" s="43">
        <v>-8.5696890000001247E-2</v>
      </c>
      <c r="K9" s="7"/>
      <c r="L9" s="7"/>
      <c r="M9" s="7"/>
      <c r="N9" s="7"/>
      <c r="O9" s="7"/>
      <c r="P9" s="7"/>
      <c r="Q9" s="7"/>
    </row>
    <row r="10" spans="1:17" s="13" customFormat="1" ht="15.05" customHeight="1">
      <c r="A10" s="53" t="s">
        <v>14</v>
      </c>
      <c r="B10" s="13" t="s">
        <v>15</v>
      </c>
      <c r="C10" s="54"/>
      <c r="D10" s="54"/>
      <c r="E10" s="43">
        <v>12.242000000000001</v>
      </c>
      <c r="F10" s="92">
        <v>0.35499999999999998</v>
      </c>
      <c r="G10" s="92">
        <v>12.597000000000001</v>
      </c>
      <c r="H10" s="92">
        <v>12.242000000000001</v>
      </c>
      <c r="I10" s="92">
        <v>12.332135859999999</v>
      </c>
      <c r="J10" s="43">
        <v>-0.26486414000000202</v>
      </c>
      <c r="K10" s="7"/>
      <c r="L10" s="7"/>
      <c r="M10" s="7"/>
      <c r="N10" s="7"/>
      <c r="O10" s="7"/>
      <c r="P10" s="7"/>
      <c r="Q10" s="7"/>
    </row>
    <row r="11" spans="1:17" s="13" customFormat="1" ht="15.05" customHeight="1">
      <c r="A11" s="53" t="s">
        <v>16</v>
      </c>
      <c r="B11" s="13" t="s">
        <v>17</v>
      </c>
      <c r="C11" s="54"/>
      <c r="D11" s="54"/>
      <c r="E11" s="43">
        <v>36</v>
      </c>
      <c r="F11" s="92">
        <v>0</v>
      </c>
      <c r="G11" s="92">
        <v>36</v>
      </c>
      <c r="H11" s="92">
        <v>36</v>
      </c>
      <c r="I11" s="92">
        <v>35.47460787</v>
      </c>
      <c r="J11" s="43">
        <v>-0.52539213000000018</v>
      </c>
      <c r="K11" s="7"/>
      <c r="L11" s="7"/>
      <c r="M11" s="7"/>
      <c r="N11" s="7"/>
      <c r="O11" s="7"/>
      <c r="P11" s="7"/>
      <c r="Q11" s="7"/>
    </row>
    <row r="12" spans="1:17" s="13" customFormat="1" ht="15.05" customHeight="1">
      <c r="A12" s="55">
        <v>10</v>
      </c>
      <c r="B12" s="13" t="s">
        <v>18</v>
      </c>
      <c r="C12" s="54"/>
      <c r="D12" s="54"/>
      <c r="E12" s="43">
        <v>413.54899999999998</v>
      </c>
      <c r="F12" s="92">
        <v>46.044561180000002</v>
      </c>
      <c r="G12" s="92">
        <v>459.59356117999999</v>
      </c>
      <c r="H12" s="92">
        <v>413.54899999999998</v>
      </c>
      <c r="I12" s="92">
        <v>433.61719576000002</v>
      </c>
      <c r="J12" s="43">
        <v>-25.976365419999979</v>
      </c>
      <c r="K12" s="7"/>
      <c r="L12" s="7"/>
      <c r="M12" s="7"/>
      <c r="N12" s="7"/>
      <c r="O12" s="7"/>
      <c r="P12" s="7"/>
      <c r="Q12" s="7"/>
    </row>
    <row r="13" spans="1:17" s="13" customFormat="1" ht="15.05" customHeight="1">
      <c r="A13" s="55">
        <v>11</v>
      </c>
      <c r="B13" s="13" t="s">
        <v>19</v>
      </c>
      <c r="C13" s="54"/>
      <c r="D13" s="54"/>
      <c r="E13" s="43">
        <v>2956.9720000000002</v>
      </c>
      <c r="F13" s="92">
        <v>41.686205809999997</v>
      </c>
      <c r="G13" s="92">
        <v>2998.6582058100003</v>
      </c>
      <c r="H13" s="92">
        <v>2956.9720000000002</v>
      </c>
      <c r="I13" s="92">
        <v>2955.5770000000002</v>
      </c>
      <c r="J13" s="43">
        <v>-43.081205810000029</v>
      </c>
      <c r="K13" s="18"/>
      <c r="L13" s="7"/>
      <c r="M13" s="7"/>
      <c r="N13" s="7"/>
      <c r="O13" s="7"/>
      <c r="P13" s="7"/>
      <c r="Q13" s="7"/>
    </row>
    <row r="14" spans="1:17" s="13" customFormat="1" ht="15.05" customHeight="1">
      <c r="A14" s="55">
        <v>12</v>
      </c>
      <c r="B14" s="13" t="s">
        <v>20</v>
      </c>
      <c r="C14" s="54"/>
      <c r="D14" s="54"/>
      <c r="E14" s="43">
        <v>495.99599999999998</v>
      </c>
      <c r="F14" s="92">
        <v>26.886277329999999</v>
      </c>
      <c r="G14" s="92">
        <v>522.88227732999997</v>
      </c>
      <c r="H14" s="92">
        <v>495.99599999999998</v>
      </c>
      <c r="I14" s="92">
        <v>521.30100000000004</v>
      </c>
      <c r="J14" s="43">
        <v>-1.5812773299999208</v>
      </c>
      <c r="K14" s="7"/>
      <c r="L14" s="7"/>
      <c r="M14" s="7"/>
      <c r="N14" s="7"/>
      <c r="O14" s="7"/>
      <c r="P14" s="7"/>
      <c r="Q14" s="7"/>
    </row>
    <row r="15" spans="1:17" s="13" customFormat="1" ht="15.05" customHeight="1">
      <c r="A15" s="55">
        <v>13</v>
      </c>
      <c r="B15" s="13" t="s">
        <v>349</v>
      </c>
      <c r="C15" s="54"/>
      <c r="D15" s="54"/>
      <c r="E15" s="43">
        <v>1730</v>
      </c>
      <c r="F15" s="92">
        <v>61.684663899999997</v>
      </c>
      <c r="G15" s="92">
        <v>1791.6846639</v>
      </c>
      <c r="H15" s="92">
        <v>1730</v>
      </c>
      <c r="I15" s="92">
        <v>1772.8720000000001</v>
      </c>
      <c r="J15" s="43">
        <v>-18.812663899999961</v>
      </c>
      <c r="K15" s="7"/>
      <c r="L15" s="7"/>
      <c r="M15" s="7"/>
      <c r="N15" s="7"/>
      <c r="O15" s="7"/>
      <c r="P15" s="7"/>
      <c r="Q15" s="7"/>
    </row>
    <row r="16" spans="1:17" s="13" customFormat="1" ht="15.05" customHeight="1">
      <c r="A16" s="55">
        <v>14</v>
      </c>
      <c r="B16" s="13" t="s">
        <v>68</v>
      </c>
      <c r="C16" s="54"/>
      <c r="D16" s="54"/>
      <c r="E16" s="43">
        <v>2545.6930000000002</v>
      </c>
      <c r="F16" s="92">
        <v>153.44265218999999</v>
      </c>
      <c r="G16" s="92">
        <v>2699.1356521900002</v>
      </c>
      <c r="H16" s="92">
        <v>2545.6930000000002</v>
      </c>
      <c r="I16" s="92">
        <v>2676.9160000000002</v>
      </c>
      <c r="J16" s="43">
        <v>-22.219652190000033</v>
      </c>
      <c r="K16" s="7"/>
      <c r="L16" s="7"/>
      <c r="M16" s="7"/>
      <c r="N16" s="7"/>
      <c r="O16" s="7"/>
      <c r="P16" s="7"/>
      <c r="Q16" s="7"/>
    </row>
    <row r="17" spans="1:17" s="13" customFormat="1" ht="15.05" customHeight="1">
      <c r="A17" s="55">
        <v>15</v>
      </c>
      <c r="B17" s="13" t="s">
        <v>21</v>
      </c>
      <c r="C17" s="54"/>
      <c r="D17" s="54"/>
      <c r="E17" s="43">
        <v>1176.3679999999999</v>
      </c>
      <c r="F17" s="92">
        <v>58.70358031</v>
      </c>
      <c r="G17" s="92">
        <v>1235.0715803099999</v>
      </c>
      <c r="H17" s="92">
        <v>1176.3679999999999</v>
      </c>
      <c r="I17" s="92">
        <v>1177.2855057500001</v>
      </c>
      <c r="J17" s="43">
        <v>-57.786074559999861</v>
      </c>
      <c r="K17" s="7"/>
      <c r="L17" s="7"/>
      <c r="M17" s="7"/>
      <c r="N17" s="7"/>
      <c r="O17" s="7"/>
      <c r="P17" s="7"/>
      <c r="Q17" s="7"/>
    </row>
    <row r="18" spans="1:17" s="52" customFormat="1" ht="15.05" customHeight="1">
      <c r="A18" s="55">
        <v>16</v>
      </c>
      <c r="B18" s="13" t="s">
        <v>22</v>
      </c>
      <c r="C18" s="54"/>
      <c r="D18" s="54"/>
      <c r="E18" s="43">
        <v>0</v>
      </c>
      <c r="F18" s="92">
        <v>0</v>
      </c>
      <c r="G18" s="92">
        <v>0</v>
      </c>
      <c r="H18" s="92">
        <v>0</v>
      </c>
      <c r="I18" s="92">
        <v>0</v>
      </c>
      <c r="J18" s="43">
        <v>0</v>
      </c>
      <c r="K18" s="7"/>
      <c r="L18" s="7"/>
      <c r="M18" s="18"/>
      <c r="N18" s="18"/>
      <c r="O18" s="18"/>
      <c r="P18" s="18"/>
      <c r="Q18" s="18"/>
    </row>
    <row r="19" spans="1:17" s="52" customFormat="1" ht="15.05" customHeight="1">
      <c r="A19" s="55">
        <v>17</v>
      </c>
      <c r="B19" s="13" t="s">
        <v>69</v>
      </c>
      <c r="C19" s="54"/>
      <c r="D19" s="54"/>
      <c r="E19" s="43">
        <v>184.249</v>
      </c>
      <c r="F19" s="92">
        <v>701.81600000000003</v>
      </c>
      <c r="G19" s="92">
        <v>886.06500000000005</v>
      </c>
      <c r="H19" s="92">
        <v>184.249</v>
      </c>
      <c r="I19" s="92">
        <v>530.73210544000005</v>
      </c>
      <c r="J19" s="43">
        <v>-355.33289456</v>
      </c>
      <c r="K19" s="7"/>
      <c r="L19" s="7"/>
      <c r="M19" s="18"/>
      <c r="N19" s="18"/>
      <c r="O19" s="18"/>
      <c r="P19" s="18"/>
      <c r="Q19" s="18"/>
    </row>
    <row r="20" spans="1:17" s="52" customFormat="1" ht="15.05" customHeight="1">
      <c r="A20" s="55">
        <v>18</v>
      </c>
      <c r="B20" s="13" t="s">
        <v>348</v>
      </c>
      <c r="C20" s="54"/>
      <c r="D20" s="54"/>
      <c r="E20" s="43">
        <v>378.84500000000003</v>
      </c>
      <c r="F20" s="92">
        <v>10.46542697142254</v>
      </c>
      <c r="G20" s="92">
        <v>389.31042697142254</v>
      </c>
      <c r="H20" s="92">
        <v>378.84500000000003</v>
      </c>
      <c r="I20" s="92">
        <v>380.80500000000001</v>
      </c>
      <c r="J20" s="43">
        <v>-8.505426971422537</v>
      </c>
      <c r="K20" s="7"/>
      <c r="L20" s="7"/>
      <c r="M20" s="18"/>
      <c r="N20" s="18"/>
      <c r="O20" s="18"/>
      <c r="P20" s="18"/>
      <c r="Q20" s="18"/>
    </row>
    <row r="21" spans="1:17" s="52" customFormat="1" ht="15.05" customHeight="1">
      <c r="A21" s="525" t="s">
        <v>26</v>
      </c>
      <c r="B21" s="20"/>
      <c r="C21" s="59"/>
      <c r="D21" s="59"/>
      <c r="E21" s="42">
        <v>41737.22</v>
      </c>
      <c r="F21" s="42">
        <v>8961.3526259899991</v>
      </c>
      <c r="G21" s="42">
        <v>50698.572625989997</v>
      </c>
      <c r="H21" s="42">
        <v>41727.22</v>
      </c>
      <c r="I21" s="42">
        <v>50386.116803590005</v>
      </c>
      <c r="J21" s="42">
        <v>-312.45582239999203</v>
      </c>
      <c r="K21" s="7"/>
      <c r="L21" s="7"/>
      <c r="M21" s="18"/>
      <c r="N21" s="18"/>
      <c r="O21" s="18"/>
      <c r="P21" s="18"/>
      <c r="Q21" s="18"/>
    </row>
    <row r="22" spans="1:17" s="13" customFormat="1" ht="15.05" customHeight="1">
      <c r="A22" s="55">
        <v>20</v>
      </c>
      <c r="B22" s="13" t="s">
        <v>24</v>
      </c>
      <c r="C22" s="54"/>
      <c r="D22" s="54"/>
      <c r="E22" s="43">
        <v>8404.6959999999999</v>
      </c>
      <c r="F22" s="92">
        <v>7524.66888002</v>
      </c>
      <c r="G22" s="92">
        <v>15929.364880019999</v>
      </c>
      <c r="H22" s="92">
        <v>8404.6959999999999</v>
      </c>
      <c r="I22" s="92">
        <v>15830.834999999999</v>
      </c>
      <c r="J22" s="43">
        <v>-98.529880019999837</v>
      </c>
      <c r="K22" s="7"/>
      <c r="L22" s="7"/>
      <c r="M22" s="7"/>
      <c r="N22" s="7"/>
      <c r="O22" s="7"/>
      <c r="P22" s="7"/>
      <c r="Q22" s="7"/>
    </row>
    <row r="23" spans="1:17" s="21" customFormat="1" ht="15.05" customHeight="1">
      <c r="A23" s="56"/>
      <c r="B23" s="21" t="s">
        <v>39</v>
      </c>
      <c r="C23" s="57"/>
      <c r="D23" s="57"/>
      <c r="E23" s="44">
        <v>6368.2870000000003</v>
      </c>
      <c r="F23" s="124">
        <v>7266.2</v>
      </c>
      <c r="G23" s="124">
        <v>13634.487000000001</v>
      </c>
      <c r="H23" s="124">
        <v>6368.2870000000003</v>
      </c>
      <c r="I23" s="124">
        <v>13563.261</v>
      </c>
      <c r="J23" s="44">
        <v>-71.226000000000568</v>
      </c>
      <c r="K23" s="58"/>
      <c r="L23" s="58"/>
      <c r="M23" s="58"/>
      <c r="N23" s="58"/>
      <c r="O23" s="58"/>
      <c r="P23" s="58"/>
      <c r="Q23" s="58"/>
    </row>
    <row r="24" spans="1:17" s="13" customFormat="1" ht="15.05" customHeight="1">
      <c r="A24" s="55">
        <v>21</v>
      </c>
      <c r="B24" s="13" t="s">
        <v>25</v>
      </c>
      <c r="C24" s="54"/>
      <c r="D24" s="54"/>
      <c r="E24" s="43">
        <v>3838.395</v>
      </c>
      <c r="F24" s="92">
        <v>117.11275975000001</v>
      </c>
      <c r="G24" s="92">
        <v>3955.5077597499999</v>
      </c>
      <c r="H24" s="92">
        <v>3838.395</v>
      </c>
      <c r="I24" s="92">
        <v>3940.4425999999999</v>
      </c>
      <c r="J24" s="43">
        <v>-15.065159750000021</v>
      </c>
      <c r="K24" s="7"/>
      <c r="L24" s="7"/>
      <c r="M24" s="7"/>
      <c r="N24" s="7"/>
      <c r="O24" s="7"/>
      <c r="P24" s="7"/>
      <c r="Q24" s="7"/>
    </row>
    <row r="25" spans="1:17" s="13" customFormat="1" ht="15.05" customHeight="1">
      <c r="A25" s="55">
        <v>22</v>
      </c>
      <c r="B25" s="13" t="s">
        <v>40</v>
      </c>
      <c r="C25" s="54"/>
      <c r="D25" s="54"/>
      <c r="E25" s="43">
        <v>10684.15</v>
      </c>
      <c r="F25" s="92">
        <v>0</v>
      </c>
      <c r="G25" s="92">
        <v>10684.15</v>
      </c>
      <c r="H25" s="92">
        <v>10684.15</v>
      </c>
      <c r="I25" s="92">
        <v>10656.10020132</v>
      </c>
      <c r="J25" s="43">
        <v>-28.049798680000094</v>
      </c>
      <c r="K25" s="7"/>
      <c r="L25" s="7"/>
      <c r="M25" s="7"/>
      <c r="N25" s="7"/>
      <c r="O25" s="7"/>
      <c r="P25" s="7"/>
      <c r="Q25" s="7"/>
    </row>
    <row r="26" spans="1:17" s="21" customFormat="1" ht="15.05" customHeight="1">
      <c r="A26" s="56"/>
      <c r="B26" s="21" t="s">
        <v>39</v>
      </c>
      <c r="C26" s="57"/>
      <c r="D26" s="57"/>
      <c r="E26" s="44">
        <v>10684.15</v>
      </c>
      <c r="F26" s="124">
        <v>0</v>
      </c>
      <c r="G26" s="124">
        <v>10684.15</v>
      </c>
      <c r="H26" s="124">
        <v>10684.15</v>
      </c>
      <c r="I26" s="124">
        <v>10656.1</v>
      </c>
      <c r="J26" s="44">
        <v>-28.049999999999272</v>
      </c>
      <c r="K26" s="58"/>
      <c r="L26" s="58"/>
      <c r="M26" s="58"/>
      <c r="N26" s="58"/>
      <c r="O26" s="58"/>
      <c r="P26" s="58"/>
      <c r="Q26" s="58"/>
    </row>
    <row r="27" spans="1:17" s="52" customFormat="1" ht="15.05" customHeight="1">
      <c r="A27" s="55">
        <v>23</v>
      </c>
      <c r="B27" s="13" t="s">
        <v>41</v>
      </c>
      <c r="C27" s="54"/>
      <c r="D27" s="54"/>
      <c r="E27" s="43">
        <v>10174.512000000001</v>
      </c>
      <c r="F27" s="92">
        <v>0</v>
      </c>
      <c r="G27" s="92">
        <v>10174.512000000001</v>
      </c>
      <c r="H27" s="92">
        <v>10174.512000000001</v>
      </c>
      <c r="I27" s="92">
        <v>10100.28666469</v>
      </c>
      <c r="J27" s="43">
        <v>-74.225335310000446</v>
      </c>
      <c r="K27" s="18"/>
      <c r="L27" s="18"/>
      <c r="M27" s="18"/>
      <c r="N27" s="18"/>
      <c r="O27" s="18"/>
      <c r="P27" s="18"/>
      <c r="Q27" s="18"/>
    </row>
    <row r="28" spans="1:17" s="13" customFormat="1" ht="15.05" customHeight="1">
      <c r="A28" s="55">
        <v>24</v>
      </c>
      <c r="B28" s="13" t="s">
        <v>70</v>
      </c>
      <c r="C28" s="54"/>
      <c r="D28" s="54"/>
      <c r="E28" s="43">
        <v>1231.6400000000001</v>
      </c>
      <c r="F28" s="92">
        <v>615.62598622000007</v>
      </c>
      <c r="G28" s="92">
        <v>1847.2659862200003</v>
      </c>
      <c r="H28" s="92">
        <v>1231.6400000000001</v>
      </c>
      <c r="I28" s="92">
        <v>1790.7043375799999</v>
      </c>
      <c r="J28" s="43">
        <v>-56.561648640000385</v>
      </c>
      <c r="K28" s="7"/>
      <c r="L28" s="7"/>
      <c r="M28" s="7"/>
      <c r="N28" s="7"/>
      <c r="O28" s="7"/>
      <c r="P28" s="7"/>
      <c r="Q28" s="7"/>
    </row>
    <row r="29" spans="1:17" s="21" customFormat="1" ht="15.05" customHeight="1">
      <c r="A29" s="56"/>
      <c r="B29" s="21" t="s">
        <v>39</v>
      </c>
      <c r="C29" s="57"/>
      <c r="D29" s="57"/>
      <c r="E29" s="44">
        <v>754.39499999999998</v>
      </c>
      <c r="F29" s="124">
        <v>0</v>
      </c>
      <c r="G29" s="124">
        <v>754.39499999999998</v>
      </c>
      <c r="H29" s="124">
        <v>754.39499999999998</v>
      </c>
      <c r="I29" s="124">
        <v>700.33199999999999</v>
      </c>
      <c r="J29" s="44">
        <v>-54.062999999999988</v>
      </c>
      <c r="K29" s="58"/>
      <c r="L29" s="58"/>
      <c r="M29" s="58"/>
      <c r="N29" s="58"/>
      <c r="O29" s="58"/>
      <c r="P29" s="58"/>
      <c r="Q29" s="58"/>
    </row>
    <row r="30" spans="1:17" s="13" customFormat="1" ht="15.05" customHeight="1">
      <c r="A30" s="55">
        <v>25</v>
      </c>
      <c r="B30" s="13" t="s">
        <v>347</v>
      </c>
      <c r="C30" s="54"/>
      <c r="D30" s="54"/>
      <c r="E30" s="43">
        <v>7393.8270000000002</v>
      </c>
      <c r="F30" s="92">
        <v>703.94499999999994</v>
      </c>
      <c r="G30" s="92">
        <v>8097.7719999999999</v>
      </c>
      <c r="H30" s="92">
        <v>7393.8270000000002</v>
      </c>
      <c r="I30" s="92">
        <v>8067.7479999999996</v>
      </c>
      <c r="J30" s="43">
        <v>-30.024000000000342</v>
      </c>
      <c r="K30" s="7"/>
      <c r="L30" s="7"/>
      <c r="M30" s="7"/>
      <c r="N30" s="7"/>
      <c r="O30" s="7"/>
      <c r="P30" s="7"/>
      <c r="Q30" s="7"/>
    </row>
    <row r="31" spans="1:17" s="52" customFormat="1" ht="15.05" customHeight="1">
      <c r="A31" s="525" t="s">
        <v>29</v>
      </c>
      <c r="B31" s="20"/>
      <c r="C31" s="59"/>
      <c r="D31" s="59"/>
      <c r="E31" s="42">
        <v>15325.862999999999</v>
      </c>
      <c r="F31" s="42">
        <v>448.00174905000006</v>
      </c>
      <c r="G31" s="42">
        <v>15773.864749049999</v>
      </c>
      <c r="H31" s="42">
        <v>15333.862999999999</v>
      </c>
      <c r="I31" s="42">
        <v>15392.60486241</v>
      </c>
      <c r="J31" s="42">
        <v>-381.25988663999851</v>
      </c>
      <c r="K31" s="18"/>
      <c r="L31" s="18"/>
      <c r="M31" s="18"/>
      <c r="N31" s="18"/>
      <c r="O31" s="18"/>
      <c r="P31" s="18"/>
      <c r="Q31" s="18"/>
    </row>
    <row r="32" spans="1:17" s="52" customFormat="1" ht="15.05" customHeight="1">
      <c r="A32" s="55">
        <v>30</v>
      </c>
      <c r="B32" s="13" t="s">
        <v>63</v>
      </c>
      <c r="C32" s="54"/>
      <c r="D32" s="54"/>
      <c r="E32" s="43">
        <v>9262.2129999999997</v>
      </c>
      <c r="F32" s="92">
        <v>179.23451723000002</v>
      </c>
      <c r="G32" s="92">
        <v>9441.447517229999</v>
      </c>
      <c r="H32" s="92">
        <v>9262.2129999999997</v>
      </c>
      <c r="I32" s="92">
        <v>9291.5040000000008</v>
      </c>
      <c r="J32" s="43">
        <v>-149.94351722999818</v>
      </c>
      <c r="K32" s="18"/>
      <c r="L32" s="18"/>
      <c r="M32" s="18"/>
      <c r="N32" s="18"/>
      <c r="O32" s="18"/>
      <c r="P32" s="18"/>
      <c r="Q32" s="18"/>
    </row>
    <row r="33" spans="1:17" s="52" customFormat="1" ht="15.05" customHeight="1">
      <c r="A33" s="55">
        <v>31</v>
      </c>
      <c r="B33" s="13" t="s">
        <v>27</v>
      </c>
      <c r="C33" s="54"/>
      <c r="D33" s="54"/>
      <c r="E33" s="43">
        <v>5010.5330000000004</v>
      </c>
      <c r="F33" s="92">
        <v>21.157167820000002</v>
      </c>
      <c r="G33" s="92">
        <v>5031.6901678200002</v>
      </c>
      <c r="H33" s="92">
        <v>5028.5330000000004</v>
      </c>
      <c r="I33" s="92">
        <v>4875.2584345499999</v>
      </c>
      <c r="J33" s="43">
        <v>-156.43173327000022</v>
      </c>
      <c r="K33" s="18"/>
      <c r="L33" s="18"/>
      <c r="M33" s="18"/>
      <c r="N33" s="18"/>
      <c r="O33" s="18"/>
      <c r="P33" s="18"/>
      <c r="Q33" s="18"/>
    </row>
    <row r="34" spans="1:17" s="52" customFormat="1" ht="15.05" customHeight="1">
      <c r="A34" s="55">
        <v>32</v>
      </c>
      <c r="B34" s="13" t="s">
        <v>42</v>
      </c>
      <c r="C34" s="54"/>
      <c r="D34" s="54"/>
      <c r="E34" s="43">
        <v>465.98700000000002</v>
      </c>
      <c r="F34" s="92">
        <v>136.91831400000001</v>
      </c>
      <c r="G34" s="92">
        <v>602.90531400000009</v>
      </c>
      <c r="H34" s="92">
        <v>465.98700000000002</v>
      </c>
      <c r="I34" s="92">
        <v>599.10193660000004</v>
      </c>
      <c r="J34" s="43">
        <v>-3.8033774000000449</v>
      </c>
      <c r="K34" s="18"/>
      <c r="L34" s="18"/>
      <c r="M34" s="18"/>
      <c r="N34" s="18"/>
      <c r="O34" s="18"/>
      <c r="P34" s="18"/>
      <c r="Q34" s="18"/>
    </row>
    <row r="35" spans="1:17" s="13" customFormat="1" ht="15.05" customHeight="1">
      <c r="A35" s="55">
        <v>33</v>
      </c>
      <c r="B35" s="13" t="s">
        <v>28</v>
      </c>
      <c r="C35" s="54"/>
      <c r="D35" s="54"/>
      <c r="E35" s="43">
        <v>115.54600000000001</v>
      </c>
      <c r="F35" s="92">
        <v>15.5</v>
      </c>
      <c r="G35" s="92">
        <v>131.04599999999999</v>
      </c>
      <c r="H35" s="92">
        <v>115.54600000000001</v>
      </c>
      <c r="I35" s="92">
        <v>109.69472295</v>
      </c>
      <c r="J35" s="43">
        <v>-21.351277049999993</v>
      </c>
      <c r="K35" s="7"/>
      <c r="L35" s="7"/>
      <c r="M35" s="7"/>
      <c r="N35" s="7"/>
      <c r="O35" s="7"/>
      <c r="P35" s="7"/>
      <c r="Q35" s="7"/>
    </row>
    <row r="36" spans="1:17" s="13" customFormat="1" ht="15.05" customHeight="1">
      <c r="A36" s="55">
        <v>34</v>
      </c>
      <c r="B36" s="13" t="s">
        <v>346</v>
      </c>
      <c r="C36" s="54"/>
      <c r="D36" s="54"/>
      <c r="E36" s="43">
        <v>461.584</v>
      </c>
      <c r="F36" s="92">
        <v>95.191749999999999</v>
      </c>
      <c r="G36" s="92">
        <v>556.77575000000002</v>
      </c>
      <c r="H36" s="92">
        <v>461.584</v>
      </c>
      <c r="I36" s="92">
        <v>517.04576830999997</v>
      </c>
      <c r="J36" s="43">
        <v>-39.729981690000045</v>
      </c>
      <c r="K36" s="7"/>
      <c r="L36" s="7"/>
      <c r="M36" s="7"/>
      <c r="N36" s="7"/>
      <c r="O36" s="7"/>
      <c r="P36" s="7"/>
      <c r="Q36" s="7"/>
    </row>
    <row r="37" spans="1:17" s="52" customFormat="1" ht="15.05" customHeight="1">
      <c r="A37" s="525" t="s">
        <v>34</v>
      </c>
      <c r="B37" s="11"/>
      <c r="C37" s="11"/>
      <c r="D37" s="11"/>
      <c r="E37" s="42">
        <v>38429.787000000004</v>
      </c>
      <c r="F37" s="42">
        <v>15957.399798840001</v>
      </c>
      <c r="G37" s="42">
        <v>54387.186798840004</v>
      </c>
      <c r="H37" s="42">
        <v>30565.815999999995</v>
      </c>
      <c r="I37" s="42">
        <v>21082.828846949997</v>
      </c>
      <c r="J37" s="42">
        <v>-33304.357951890008</v>
      </c>
      <c r="K37" s="18"/>
      <c r="L37" s="18"/>
      <c r="M37" s="18"/>
      <c r="N37" s="18"/>
      <c r="O37" s="18"/>
      <c r="P37" s="18"/>
      <c r="Q37" s="18"/>
    </row>
    <row r="38" spans="1:17" s="13" customFormat="1" ht="15.05" customHeight="1">
      <c r="A38" s="55">
        <v>40</v>
      </c>
      <c r="B38" s="13" t="s">
        <v>30</v>
      </c>
      <c r="C38" s="54"/>
      <c r="D38" s="54"/>
      <c r="E38" s="43">
        <v>489.28300000000002</v>
      </c>
      <c r="F38" s="43">
        <v>1580.3437002200001</v>
      </c>
      <c r="G38" s="43">
        <v>2069.6267002200002</v>
      </c>
      <c r="H38" s="43">
        <v>523.58199999999999</v>
      </c>
      <c r="I38" s="43">
        <v>1770.82586053</v>
      </c>
      <c r="J38" s="43">
        <v>-298.8008396900002</v>
      </c>
      <c r="K38" s="7"/>
      <c r="L38" s="7"/>
      <c r="M38" s="7"/>
      <c r="N38" s="7"/>
      <c r="O38" s="7"/>
      <c r="P38" s="7"/>
      <c r="Q38" s="7"/>
    </row>
    <row r="39" spans="1:17" s="13" customFormat="1" ht="15.05" customHeight="1">
      <c r="A39" s="55">
        <v>41</v>
      </c>
      <c r="B39" s="13" t="s">
        <v>345</v>
      </c>
      <c r="C39" s="54"/>
      <c r="D39" s="54"/>
      <c r="E39" s="43">
        <v>4077.636</v>
      </c>
      <c r="F39" s="43">
        <v>288.51455630999999</v>
      </c>
      <c r="G39" s="43">
        <v>4366.15055631</v>
      </c>
      <c r="H39" s="43">
        <v>4105.1059999999998</v>
      </c>
      <c r="I39" s="43">
        <v>4291.5040352300002</v>
      </c>
      <c r="J39" s="43">
        <v>-74.646521079999729</v>
      </c>
      <c r="K39" s="7"/>
      <c r="L39" s="7"/>
      <c r="M39" s="7"/>
      <c r="N39" s="7"/>
      <c r="O39" s="7"/>
      <c r="P39" s="7"/>
      <c r="Q39" s="7"/>
    </row>
    <row r="40" spans="1:17" s="13" customFormat="1" ht="15.05" customHeight="1">
      <c r="A40" s="55">
        <v>42</v>
      </c>
      <c r="B40" s="13" t="s">
        <v>344</v>
      </c>
      <c r="C40" s="54"/>
      <c r="D40" s="54"/>
      <c r="E40" s="43">
        <v>2629.6089999999999</v>
      </c>
      <c r="F40" s="43">
        <v>481.99427608999997</v>
      </c>
      <c r="G40" s="43">
        <v>3111.6032760899998</v>
      </c>
      <c r="H40" s="43">
        <v>2673.6089999999999</v>
      </c>
      <c r="I40" s="43">
        <v>2902.3739999999998</v>
      </c>
      <c r="J40" s="43">
        <v>-209.22927608999998</v>
      </c>
      <c r="K40" s="7"/>
      <c r="L40" s="7"/>
      <c r="M40" s="7"/>
      <c r="N40" s="7"/>
      <c r="O40" s="7"/>
      <c r="P40" s="7"/>
      <c r="Q40" s="7"/>
    </row>
    <row r="41" spans="1:17" s="61" customFormat="1" ht="15.05" customHeight="1">
      <c r="A41" s="56"/>
      <c r="B41" s="21" t="s">
        <v>39</v>
      </c>
      <c r="C41" s="57"/>
      <c r="D41" s="57"/>
      <c r="E41" s="44">
        <v>1184.6379999999999</v>
      </c>
      <c r="F41" s="44">
        <v>106.274</v>
      </c>
      <c r="G41" s="44">
        <v>1290.9119999999998</v>
      </c>
      <c r="H41" s="44">
        <v>1184.6379999999999</v>
      </c>
      <c r="I41" s="44">
        <v>1290.884</v>
      </c>
      <c r="J41" s="44">
        <v>-2.7999999999792635E-2</v>
      </c>
      <c r="K41" s="60"/>
      <c r="L41" s="60"/>
      <c r="M41" s="60"/>
      <c r="N41" s="60"/>
      <c r="O41" s="60"/>
      <c r="P41" s="60"/>
      <c r="Q41" s="60"/>
    </row>
    <row r="42" spans="1:17" s="13" customFormat="1" ht="15.05" customHeight="1">
      <c r="A42" s="55">
        <v>43</v>
      </c>
      <c r="B42" s="13" t="s">
        <v>343</v>
      </c>
      <c r="C42" s="54"/>
      <c r="D42" s="54"/>
      <c r="E42" s="43">
        <v>441.2</v>
      </c>
      <c r="F42" s="43">
        <v>21.4</v>
      </c>
      <c r="G42" s="43">
        <v>462.59999999999997</v>
      </c>
      <c r="H42" s="43">
        <v>461.2</v>
      </c>
      <c r="I42" s="43">
        <v>336.07197180999998</v>
      </c>
      <c r="J42" s="43">
        <v>-126.52802818999999</v>
      </c>
      <c r="K42" s="7"/>
      <c r="L42" s="7"/>
      <c r="M42" s="7"/>
      <c r="N42" s="7"/>
      <c r="O42" s="7"/>
      <c r="P42" s="7"/>
      <c r="Q42" s="7"/>
    </row>
    <row r="43" spans="1:17" s="13" customFormat="1" ht="15.05" customHeight="1">
      <c r="A43" s="55">
        <v>44</v>
      </c>
      <c r="B43" s="13" t="s">
        <v>31</v>
      </c>
      <c r="C43" s="54"/>
      <c r="D43" s="54"/>
      <c r="E43" s="43">
        <v>1289.7829999999999</v>
      </c>
      <c r="F43" s="43">
        <v>502.20121661999997</v>
      </c>
      <c r="G43" s="43">
        <v>1791.9842166199999</v>
      </c>
      <c r="H43" s="43">
        <v>1289.7829999999999</v>
      </c>
      <c r="I43" s="43">
        <v>1395.59467946</v>
      </c>
      <c r="J43" s="43">
        <v>-396.38953715999992</v>
      </c>
      <c r="K43" s="7"/>
      <c r="L43" s="7"/>
      <c r="M43" s="7"/>
      <c r="N43" s="7"/>
      <c r="O43" s="7"/>
      <c r="P43" s="7"/>
      <c r="Q43" s="7"/>
    </row>
    <row r="44" spans="1:17" s="61" customFormat="1" ht="15.05" customHeight="1">
      <c r="A44" s="56"/>
      <c r="B44" s="21" t="s">
        <v>39</v>
      </c>
      <c r="C44" s="57"/>
      <c r="D44" s="57"/>
      <c r="E44" s="44">
        <v>947.13199999999995</v>
      </c>
      <c r="F44" s="44">
        <v>3.1999999999999999E-5</v>
      </c>
      <c r="G44" s="44">
        <v>947.13203199999998</v>
      </c>
      <c r="H44" s="44">
        <v>947.13199999999995</v>
      </c>
      <c r="I44" s="44">
        <v>790.61400000000003</v>
      </c>
      <c r="J44" s="44">
        <v>-156.51803199999995</v>
      </c>
      <c r="K44" s="60"/>
      <c r="L44" s="60"/>
      <c r="M44" s="60"/>
      <c r="N44" s="60"/>
      <c r="O44" s="60"/>
      <c r="P44" s="60"/>
      <c r="Q44" s="60"/>
    </row>
    <row r="45" spans="1:17" s="52" customFormat="1" ht="15.05" customHeight="1">
      <c r="A45" s="55">
        <v>45</v>
      </c>
      <c r="B45" s="13" t="s">
        <v>32</v>
      </c>
      <c r="C45" s="54"/>
      <c r="D45" s="54"/>
      <c r="E45" s="43">
        <v>28812.017</v>
      </c>
      <c r="F45" s="43">
        <v>13082.946049599999</v>
      </c>
      <c r="G45" s="43">
        <v>41894.963049600003</v>
      </c>
      <c r="H45" s="43">
        <v>20832.276999999998</v>
      </c>
      <c r="I45" s="43">
        <v>10360.517095699999</v>
      </c>
      <c r="J45" s="43">
        <v>-31534.445953900002</v>
      </c>
      <c r="K45" s="18"/>
      <c r="L45" s="18"/>
      <c r="M45" s="18"/>
      <c r="N45" s="18"/>
      <c r="O45" s="18"/>
      <c r="P45" s="18"/>
      <c r="Q45" s="18"/>
    </row>
    <row r="46" spans="1:17" s="61" customFormat="1" ht="15.05" customHeight="1">
      <c r="A46" s="56"/>
      <c r="B46" s="21" t="s">
        <v>39</v>
      </c>
      <c r="C46" s="57"/>
      <c r="D46" s="57"/>
      <c r="E46" s="44">
        <v>6.0000000000000001E-3</v>
      </c>
      <c r="F46" s="44">
        <v>0</v>
      </c>
      <c r="G46" s="44">
        <v>6.0000000000000001E-3</v>
      </c>
      <c r="H46" s="44">
        <v>6.0000000000000001E-3</v>
      </c>
      <c r="I46" s="44">
        <v>0</v>
      </c>
      <c r="J46" s="44">
        <v>-6.0000000000000001E-3</v>
      </c>
      <c r="K46" s="60"/>
      <c r="L46" s="60"/>
      <c r="M46" s="60"/>
      <c r="N46" s="60"/>
      <c r="O46" s="60"/>
      <c r="P46" s="60"/>
      <c r="Q46" s="60"/>
    </row>
    <row r="47" spans="1:17" s="52" customFormat="1" ht="15.05" customHeight="1">
      <c r="A47" s="55">
        <v>46</v>
      </c>
      <c r="B47" s="13" t="s">
        <v>33</v>
      </c>
      <c r="C47" s="54"/>
      <c r="D47" s="54"/>
      <c r="E47" s="43">
        <v>680.25900000000001</v>
      </c>
      <c r="F47" s="43">
        <v>0</v>
      </c>
      <c r="G47" s="43">
        <v>680.25900000000001</v>
      </c>
      <c r="H47" s="43">
        <v>680.25900000000001</v>
      </c>
      <c r="I47" s="43">
        <v>25.941204219999999</v>
      </c>
      <c r="J47" s="43">
        <v>-654.31779577999998</v>
      </c>
      <c r="K47" s="18"/>
      <c r="L47" s="18"/>
      <c r="M47" s="18"/>
      <c r="N47" s="18"/>
      <c r="O47" s="18"/>
      <c r="P47" s="18"/>
      <c r="Q47" s="18"/>
    </row>
    <row r="48" spans="1:17" s="61" customFormat="1" ht="15.05" customHeight="1">
      <c r="A48" s="56"/>
      <c r="B48" s="21" t="s">
        <v>39</v>
      </c>
      <c r="C48" s="57"/>
      <c r="D48" s="57"/>
      <c r="E48" s="44">
        <v>473.75200000000001</v>
      </c>
      <c r="F48" s="44">
        <v>0</v>
      </c>
      <c r="G48" s="44">
        <v>473.75200000000001</v>
      </c>
      <c r="H48" s="44">
        <v>473.75200000000001</v>
      </c>
      <c r="I48" s="44">
        <v>24.186</v>
      </c>
      <c r="J48" s="44">
        <v>-449.56600000000003</v>
      </c>
      <c r="K48" s="60"/>
      <c r="L48" s="60"/>
      <c r="M48" s="60"/>
      <c r="N48" s="60"/>
      <c r="O48" s="60"/>
      <c r="P48" s="60"/>
      <c r="Q48" s="60"/>
    </row>
    <row r="49" spans="1:17" s="52" customFormat="1" ht="15.05" customHeight="1">
      <c r="A49" s="525" t="s">
        <v>37</v>
      </c>
      <c r="B49" s="20"/>
      <c r="C49" s="59"/>
      <c r="D49" s="59"/>
      <c r="E49" s="42">
        <v>4451.2280000000001</v>
      </c>
      <c r="F49" s="42">
        <v>39.761959589999996</v>
      </c>
      <c r="G49" s="42">
        <v>4490.9899595899997</v>
      </c>
      <c r="H49" s="42">
        <v>4441.2280000000001</v>
      </c>
      <c r="I49" s="42">
        <v>3731.32897869</v>
      </c>
      <c r="J49" s="42">
        <v>-759.66098089999969</v>
      </c>
      <c r="K49" s="18"/>
      <c r="L49" s="18"/>
      <c r="M49" s="18"/>
      <c r="N49" s="18"/>
      <c r="O49" s="18"/>
      <c r="P49" s="18"/>
      <c r="Q49" s="18"/>
    </row>
    <row r="50" spans="1:17" s="13" customFormat="1" ht="15.05" customHeight="1">
      <c r="A50" s="55">
        <v>51</v>
      </c>
      <c r="B50" s="13" t="s">
        <v>35</v>
      </c>
      <c r="C50" s="54"/>
      <c r="D50" s="54"/>
      <c r="E50" s="43">
        <v>17.228000000000002</v>
      </c>
      <c r="F50" s="43">
        <v>39.761959589999996</v>
      </c>
      <c r="G50" s="43">
        <v>56.989959589999998</v>
      </c>
      <c r="H50" s="43">
        <v>17.228000000000002</v>
      </c>
      <c r="I50" s="43">
        <v>55.907060430000001</v>
      </c>
      <c r="J50" s="43">
        <v>-1.0828991599999966</v>
      </c>
      <c r="K50" s="7"/>
      <c r="L50" s="7"/>
      <c r="M50" s="7"/>
      <c r="N50" s="7"/>
      <c r="O50" s="7"/>
      <c r="P50" s="7"/>
      <c r="Q50" s="7"/>
    </row>
    <row r="51" spans="1:17" s="52" customFormat="1" ht="15.05" customHeight="1">
      <c r="A51" s="55">
        <v>58</v>
      </c>
      <c r="B51" s="13" t="s">
        <v>36</v>
      </c>
      <c r="C51" s="54"/>
      <c r="D51" s="54"/>
      <c r="E51" s="43">
        <v>4424</v>
      </c>
      <c r="F51" s="43">
        <v>0</v>
      </c>
      <c r="G51" s="43">
        <v>4424</v>
      </c>
      <c r="H51" s="43">
        <v>4424</v>
      </c>
      <c r="I51" s="43">
        <v>3675.42191826</v>
      </c>
      <c r="J51" s="43">
        <v>-748.57808174000002</v>
      </c>
      <c r="K51" s="18"/>
      <c r="L51" s="18"/>
      <c r="M51" s="18"/>
      <c r="N51" s="18"/>
      <c r="O51" s="18"/>
      <c r="P51" s="18"/>
      <c r="Q51" s="18"/>
    </row>
    <row r="52" spans="1:17" s="15" customFormat="1" ht="15.05" customHeight="1">
      <c r="A52" s="45" t="s">
        <v>38</v>
      </c>
      <c r="B52" s="45"/>
      <c r="C52" s="45"/>
      <c r="D52" s="45"/>
      <c r="E52" s="46">
        <v>110274.81</v>
      </c>
      <c r="F52" s="46">
        <v>26508.020501161423</v>
      </c>
      <c r="G52" s="46">
        <v>136782.83050116143</v>
      </c>
      <c r="H52" s="46">
        <v>102389.239</v>
      </c>
      <c r="I52" s="46">
        <v>101390.11176683</v>
      </c>
      <c r="J52" s="46">
        <v>-35392.718734331429</v>
      </c>
      <c r="K52" s="47"/>
      <c r="L52" s="47"/>
      <c r="M52" s="47"/>
      <c r="N52" s="47"/>
      <c r="O52" s="47"/>
      <c r="P52" s="47"/>
      <c r="Q52" s="47"/>
    </row>
    <row r="53" spans="1:17" s="13" customFormat="1" ht="15.05" customHeight="1">
      <c r="F53" s="49"/>
      <c r="G53" s="49"/>
      <c r="I53" s="62"/>
      <c r="K53" s="7"/>
      <c r="L53" s="7"/>
      <c r="M53" s="7"/>
      <c r="N53" s="7"/>
      <c r="O53" s="7"/>
      <c r="P53" s="7"/>
      <c r="Q53" s="7"/>
    </row>
    <row r="54" spans="1:17" ht="15.75" customHeight="1">
      <c r="A54" s="39"/>
      <c r="F54" s="50"/>
      <c r="G54" s="50"/>
    </row>
    <row r="55" spans="1:17" ht="16.55" customHeight="1">
      <c r="A55" s="993"/>
      <c r="B55" s="993"/>
      <c r="C55" s="993"/>
      <c r="D55" s="993"/>
      <c r="E55" s="993"/>
      <c r="F55" s="993"/>
      <c r="G55" s="993"/>
      <c r="H55" s="993"/>
      <c r="I55" s="993"/>
      <c r="J55" s="993"/>
    </row>
    <row r="56" spans="1:17">
      <c r="A56" s="39"/>
      <c r="G56" s="50"/>
    </row>
    <row r="57" spans="1:17">
      <c r="A57" s="39"/>
    </row>
  </sheetData>
  <mergeCells count="6">
    <mergeCell ref="A55:J55"/>
    <mergeCell ref="A3:B4"/>
    <mergeCell ref="F3:G3"/>
    <mergeCell ref="H3:H4"/>
    <mergeCell ref="I3:I4"/>
    <mergeCell ref="J3:J4"/>
  </mergeCells>
  <printOptions horizontalCentered="1"/>
  <pageMargins left="3.937007874015748E-2" right="3.937007874015748E-2" top="0.35433070866141736" bottom="0.35433070866141736" header="0.11811023622047245" footer="0.11811023622047245"/>
  <pageSetup paperSize="9" scale="61" orientation="landscape" r:id="rId1"/>
  <headerFooter alignWithMargins="0"/>
  <ignoredErrors>
    <ignoredError sqref="A6:A11"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showGridLines="0" workbookViewId="0"/>
  </sheetViews>
  <sheetFormatPr baseColWidth="10" defaultColWidth="11.44140625" defaultRowHeight="13.1"/>
  <cols>
    <col min="1" max="1" width="4.33203125" style="64" customWidth="1"/>
    <col min="2" max="2" width="27.44140625" style="64" customWidth="1"/>
    <col min="3" max="6" width="17.109375" style="64" customWidth="1"/>
    <col min="7" max="7" width="3.6640625" style="64" customWidth="1"/>
    <col min="8" max="8" width="12" style="64" bestFit="1" customWidth="1"/>
    <col min="9" max="9" width="11" style="64" bestFit="1" customWidth="1"/>
    <col min="10" max="16384" width="11.44140625" style="64"/>
  </cols>
  <sheetData>
    <row r="1" spans="1:8">
      <c r="A1" s="351" t="s">
        <v>802</v>
      </c>
    </row>
    <row r="3" spans="1:8" ht="18.850000000000001" customHeight="1">
      <c r="A3" s="328" t="s">
        <v>197</v>
      </c>
      <c r="B3" s="329"/>
      <c r="C3" s="329"/>
      <c r="D3" s="329"/>
      <c r="E3" s="330" t="s">
        <v>198</v>
      </c>
      <c r="F3" s="330" t="s">
        <v>199</v>
      </c>
      <c r="G3" s="107"/>
    </row>
    <row r="4" spans="1:8" s="65" customFormat="1" ht="15.05" customHeight="1">
      <c r="A4" s="332" t="s">
        <v>50</v>
      </c>
      <c r="B4" s="332"/>
      <c r="C4" s="332"/>
      <c r="D4" s="332"/>
      <c r="E4" s="333">
        <v>239.63300000000001</v>
      </c>
      <c r="F4" s="333">
        <v>249.74630821103</v>
      </c>
      <c r="G4" s="108"/>
    </row>
    <row r="5" spans="1:8" s="65" customFormat="1" ht="15.05" customHeight="1">
      <c r="A5" s="332" t="s">
        <v>51</v>
      </c>
      <c r="B5" s="332"/>
      <c r="C5" s="332"/>
      <c r="D5" s="332"/>
      <c r="E5" s="333">
        <v>14.582000000000001</v>
      </c>
      <c r="F5" s="333">
        <v>12.105350490619999</v>
      </c>
      <c r="G5" s="108"/>
    </row>
    <row r="6" spans="1:8" s="65" customFormat="1" ht="15.05" customHeight="1">
      <c r="A6" s="332" t="s">
        <v>52</v>
      </c>
      <c r="B6" s="332"/>
      <c r="C6" s="332"/>
      <c r="D6" s="332"/>
      <c r="E6" s="333">
        <v>-14.151999999999999</v>
      </c>
      <c r="F6" s="333">
        <v>-11.56303308715</v>
      </c>
      <c r="G6" s="108"/>
    </row>
    <row r="7" spans="1:8" s="65" customFormat="1" ht="15.05" customHeight="1">
      <c r="A7" s="334" t="s">
        <v>53</v>
      </c>
      <c r="B7" s="334"/>
      <c r="C7" s="334"/>
      <c r="D7" s="334"/>
      <c r="E7" s="335">
        <v>240.06300000000002</v>
      </c>
      <c r="F7" s="335">
        <v>250.28862561450003</v>
      </c>
      <c r="G7" s="108"/>
    </row>
    <row r="8" spans="1:8" s="65" customFormat="1" ht="15.05" customHeight="1">
      <c r="A8" s="332" t="s">
        <v>54</v>
      </c>
      <c r="B8" s="332"/>
      <c r="C8" s="332"/>
      <c r="D8" s="332"/>
      <c r="E8" s="339">
        <v>-10.696999999999999</v>
      </c>
      <c r="F8" s="333">
        <v>-12.3170859387</v>
      </c>
      <c r="G8" s="108"/>
    </row>
    <row r="9" spans="1:8" s="67" customFormat="1" ht="15.05" customHeight="1">
      <c r="A9" s="336" t="s">
        <v>55</v>
      </c>
      <c r="B9" s="336"/>
      <c r="C9" s="336"/>
      <c r="D9" s="336"/>
      <c r="E9" s="337">
        <v>229.36600000000001</v>
      </c>
      <c r="F9" s="337">
        <v>237.97153967580005</v>
      </c>
      <c r="G9" s="109"/>
      <c r="H9" s="66"/>
    </row>
    <row r="10" spans="1:8" s="74" customFormat="1" ht="12.45">
      <c r="A10" s="338"/>
      <c r="B10" s="338"/>
      <c r="C10" s="338"/>
      <c r="D10" s="338"/>
      <c r="E10" s="338"/>
      <c r="F10" s="338"/>
      <c r="G10" s="72"/>
    </row>
    <row r="11" spans="1:8">
      <c r="A11" s="331"/>
      <c r="B11" s="331"/>
      <c r="C11" s="331"/>
      <c r="D11" s="331"/>
      <c r="E11" s="331"/>
      <c r="F11" s="331"/>
      <c r="G11" s="107"/>
    </row>
    <row r="12" spans="1:8" ht="78.05" customHeight="1">
      <c r="A12" s="998"/>
      <c r="B12" s="999"/>
      <c r="C12" s="999"/>
      <c r="D12" s="999"/>
      <c r="E12" s="999"/>
      <c r="F12" s="999"/>
      <c r="G12" s="107"/>
    </row>
    <row r="13" spans="1:8">
      <c r="A13" s="107"/>
      <c r="B13" s="107"/>
      <c r="C13" s="107"/>
      <c r="D13" s="107"/>
      <c r="E13" s="107"/>
      <c r="F13" s="107"/>
      <c r="G13" s="107"/>
    </row>
    <row r="14" spans="1:8">
      <c r="A14" s="63"/>
      <c r="B14" s="63"/>
      <c r="C14" s="63"/>
      <c r="D14" s="63"/>
      <c r="E14" s="63"/>
      <c r="F14" s="63"/>
      <c r="G14" s="63"/>
    </row>
  </sheetData>
  <mergeCells count="1">
    <mergeCell ref="A12:F12"/>
  </mergeCells>
  <printOptions horizontalCentered="1"/>
  <pageMargins left="0.70866141732283461" right="0.70866141732283461" top="1.1811023622047243" bottom="1.1811023622047243" header="0.31496062992125984" footer="0.31496062992125984"/>
  <pageSetup paperSize="9" scale="78"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0"/>
  <sheetViews>
    <sheetView showGridLines="0" zoomScaleNormal="100" workbookViewId="0"/>
  </sheetViews>
  <sheetFormatPr baseColWidth="10" defaultRowHeight="13.1"/>
  <cols>
    <col min="1" max="1" width="2.109375" style="68" customWidth="1"/>
    <col min="2" max="2" width="2.109375" style="69" customWidth="1"/>
    <col min="3" max="3" width="46.6640625" style="69" customWidth="1"/>
    <col min="4" max="6" width="8.88671875" style="23" customWidth="1"/>
    <col min="7" max="7" width="6.88671875" style="23" customWidth="1"/>
    <col min="8" max="8" width="8.88671875" style="23" customWidth="1"/>
    <col min="9" max="9" width="2.109375" style="23" customWidth="1"/>
    <col min="10" max="14" width="8.88671875" style="23" customWidth="1"/>
    <col min="15" max="15" width="6.88671875" style="23" customWidth="1"/>
    <col min="16" max="16" width="2.109375" style="23" customWidth="1"/>
    <col min="17" max="19" width="8.88671875" style="23" customWidth="1"/>
    <col min="20" max="20" width="46.6640625" style="410" customWidth="1"/>
    <col min="21" max="21" width="2.109375" style="410" customWidth="1"/>
    <col min="22" max="22" width="2.109375" style="409" customWidth="1"/>
    <col min="23" max="23" width="7.44140625" style="408" customWidth="1"/>
    <col min="24" max="243" width="11.44140625" style="23"/>
    <col min="244" max="244" width="5" style="23" customWidth="1"/>
    <col min="245" max="245" width="52.5546875" style="23" customWidth="1"/>
    <col min="246" max="246" width="11.5546875" style="23" bestFit="1" customWidth="1"/>
    <col min="247" max="248" width="8.6640625" style="23" bestFit="1" customWidth="1"/>
    <col min="249" max="249" width="7.44140625" style="23" customWidth="1"/>
    <col min="250" max="250" width="6.88671875" style="23" bestFit="1" customWidth="1"/>
    <col min="251" max="253" width="9.109375" style="23" customWidth="1"/>
    <col min="254" max="254" width="11.44140625" style="23"/>
    <col min="255" max="255" width="11.6640625" style="23" bestFit="1" customWidth="1"/>
    <col min="256" max="499" width="11.44140625" style="23"/>
    <col min="500" max="500" width="5" style="23" customWidth="1"/>
    <col min="501" max="501" width="52.5546875" style="23" customWidth="1"/>
    <col min="502" max="502" width="11.5546875" style="23" bestFit="1" customWidth="1"/>
    <col min="503" max="504" width="8.6640625" style="23" bestFit="1" customWidth="1"/>
    <col min="505" max="505" width="7.44140625" style="23" customWidth="1"/>
    <col min="506" max="506" width="6.88671875" style="23" bestFit="1" customWidth="1"/>
    <col min="507" max="509" width="9.109375" style="23" customWidth="1"/>
    <col min="510" max="510" width="11.44140625" style="23"/>
    <col min="511" max="511" width="11.6640625" style="23" bestFit="1" customWidth="1"/>
    <col min="512" max="755" width="11.44140625" style="23"/>
    <col min="756" max="756" width="5" style="23" customWidth="1"/>
    <col min="757" max="757" width="52.5546875" style="23" customWidth="1"/>
    <col min="758" max="758" width="11.5546875" style="23" bestFit="1" customWidth="1"/>
    <col min="759" max="760" width="8.6640625" style="23" bestFit="1" customWidth="1"/>
    <col min="761" max="761" width="7.44140625" style="23" customWidth="1"/>
    <col min="762" max="762" width="6.88671875" style="23" bestFit="1" customWidth="1"/>
    <col min="763" max="765" width="9.109375" style="23" customWidth="1"/>
    <col min="766" max="766" width="11.44140625" style="23"/>
    <col min="767" max="767" width="11.6640625" style="23" bestFit="1" customWidth="1"/>
    <col min="768" max="1011" width="11.44140625" style="23"/>
    <col min="1012" max="1012" width="5" style="23" customWidth="1"/>
    <col min="1013" max="1013" width="52.5546875" style="23" customWidth="1"/>
    <col min="1014" max="1014" width="11.5546875" style="23" bestFit="1" customWidth="1"/>
    <col min="1015" max="1016" width="8.6640625" style="23" bestFit="1" customWidth="1"/>
    <col min="1017" max="1017" width="7.44140625" style="23" customWidth="1"/>
    <col min="1018" max="1018" width="6.88671875" style="23" bestFit="1" customWidth="1"/>
    <col min="1019" max="1021" width="9.109375" style="23" customWidth="1"/>
    <col min="1022" max="1022" width="11.44140625" style="23"/>
    <col min="1023" max="1023" width="11.6640625" style="23" bestFit="1" customWidth="1"/>
    <col min="1024" max="1267" width="11.44140625" style="23"/>
    <col min="1268" max="1268" width="5" style="23" customWidth="1"/>
    <col min="1269" max="1269" width="52.5546875" style="23" customWidth="1"/>
    <col min="1270" max="1270" width="11.5546875" style="23" bestFit="1" customWidth="1"/>
    <col min="1271" max="1272" width="8.6640625" style="23" bestFit="1" customWidth="1"/>
    <col min="1273" max="1273" width="7.44140625" style="23" customWidth="1"/>
    <col min="1274" max="1274" width="6.88671875" style="23" bestFit="1" customWidth="1"/>
    <col min="1275" max="1277" width="9.109375" style="23" customWidth="1"/>
    <col min="1278" max="1278" width="11.44140625" style="23"/>
    <col min="1279" max="1279" width="11.6640625" style="23" bestFit="1" customWidth="1"/>
    <col min="1280" max="1523" width="11.44140625" style="23"/>
    <col min="1524" max="1524" width="5" style="23" customWidth="1"/>
    <col min="1525" max="1525" width="52.5546875" style="23" customWidth="1"/>
    <col min="1526" max="1526" width="11.5546875" style="23" bestFit="1" customWidth="1"/>
    <col min="1527" max="1528" width="8.6640625" style="23" bestFit="1" customWidth="1"/>
    <col min="1529" max="1529" width="7.44140625" style="23" customWidth="1"/>
    <col min="1530" max="1530" width="6.88671875" style="23" bestFit="1" customWidth="1"/>
    <col min="1531" max="1533" width="9.109375" style="23" customWidth="1"/>
    <col min="1534" max="1534" width="11.44140625" style="23"/>
    <col min="1535" max="1535" width="11.6640625" style="23" bestFit="1" customWidth="1"/>
    <col min="1536" max="1779" width="11.44140625" style="23"/>
    <col min="1780" max="1780" width="5" style="23" customWidth="1"/>
    <col min="1781" max="1781" width="52.5546875" style="23" customWidth="1"/>
    <col min="1782" max="1782" width="11.5546875" style="23" bestFit="1" customWidth="1"/>
    <col min="1783" max="1784" width="8.6640625" style="23" bestFit="1" customWidth="1"/>
    <col min="1785" max="1785" width="7.44140625" style="23" customWidth="1"/>
    <col min="1786" max="1786" width="6.88671875" style="23" bestFit="1" customWidth="1"/>
    <col min="1787" max="1789" width="9.109375" style="23" customWidth="1"/>
    <col min="1790" max="1790" width="11.44140625" style="23"/>
    <col min="1791" max="1791" width="11.6640625" style="23" bestFit="1" customWidth="1"/>
    <col min="1792" max="2035" width="11.44140625" style="23"/>
    <col min="2036" max="2036" width="5" style="23" customWidth="1"/>
    <col min="2037" max="2037" width="52.5546875" style="23" customWidth="1"/>
    <col min="2038" max="2038" width="11.5546875" style="23" bestFit="1" customWidth="1"/>
    <col min="2039" max="2040" width="8.6640625" style="23" bestFit="1" customWidth="1"/>
    <col min="2041" max="2041" width="7.44140625" style="23" customWidth="1"/>
    <col min="2042" max="2042" width="6.88671875" style="23" bestFit="1" customWidth="1"/>
    <col min="2043" max="2045" width="9.109375" style="23" customWidth="1"/>
    <col min="2046" max="2046" width="11.44140625" style="23"/>
    <col min="2047" max="2047" width="11.6640625" style="23" bestFit="1" customWidth="1"/>
    <col min="2048" max="2291" width="11.44140625" style="23"/>
    <col min="2292" max="2292" width="5" style="23" customWidth="1"/>
    <col min="2293" max="2293" width="52.5546875" style="23" customWidth="1"/>
    <col min="2294" max="2294" width="11.5546875" style="23" bestFit="1" customWidth="1"/>
    <col min="2295" max="2296" width="8.6640625" style="23" bestFit="1" customWidth="1"/>
    <col min="2297" max="2297" width="7.44140625" style="23" customWidth="1"/>
    <col min="2298" max="2298" width="6.88671875" style="23" bestFit="1" customWidth="1"/>
    <col min="2299" max="2301" width="9.109375" style="23" customWidth="1"/>
    <col min="2302" max="2302" width="11.44140625" style="23"/>
    <col min="2303" max="2303" width="11.6640625" style="23" bestFit="1" customWidth="1"/>
    <col min="2304" max="2547" width="11.44140625" style="23"/>
    <col min="2548" max="2548" width="5" style="23" customWidth="1"/>
    <col min="2549" max="2549" width="52.5546875" style="23" customWidth="1"/>
    <col min="2550" max="2550" width="11.5546875" style="23" bestFit="1" customWidth="1"/>
    <col min="2551" max="2552" width="8.6640625" style="23" bestFit="1" customWidth="1"/>
    <col min="2553" max="2553" width="7.44140625" style="23" customWidth="1"/>
    <col min="2554" max="2554" width="6.88671875" style="23" bestFit="1" customWidth="1"/>
    <col min="2555" max="2557" width="9.109375" style="23" customWidth="1"/>
    <col min="2558" max="2558" width="11.44140625" style="23"/>
    <col min="2559" max="2559" width="11.6640625" style="23" bestFit="1" customWidth="1"/>
    <col min="2560" max="2803" width="11.44140625" style="23"/>
    <col min="2804" max="2804" width="5" style="23" customWidth="1"/>
    <col min="2805" max="2805" width="52.5546875" style="23" customWidth="1"/>
    <col min="2806" max="2806" width="11.5546875" style="23" bestFit="1" customWidth="1"/>
    <col min="2807" max="2808" width="8.6640625" style="23" bestFit="1" customWidth="1"/>
    <col min="2809" max="2809" width="7.44140625" style="23" customWidth="1"/>
    <col min="2810" max="2810" width="6.88671875" style="23" bestFit="1" customWidth="1"/>
    <col min="2811" max="2813" width="9.109375" style="23" customWidth="1"/>
    <col min="2814" max="2814" width="11.44140625" style="23"/>
    <col min="2815" max="2815" width="11.6640625" style="23" bestFit="1" customWidth="1"/>
    <col min="2816" max="3059" width="11.44140625" style="23"/>
    <col min="3060" max="3060" width="5" style="23" customWidth="1"/>
    <col min="3061" max="3061" width="52.5546875" style="23" customWidth="1"/>
    <col min="3062" max="3062" width="11.5546875" style="23" bestFit="1" customWidth="1"/>
    <col min="3063" max="3064" width="8.6640625" style="23" bestFit="1" customWidth="1"/>
    <col min="3065" max="3065" width="7.44140625" style="23" customWidth="1"/>
    <col min="3066" max="3066" width="6.88671875" style="23" bestFit="1" customWidth="1"/>
    <col min="3067" max="3069" width="9.109375" style="23" customWidth="1"/>
    <col min="3070" max="3070" width="11.44140625" style="23"/>
    <col min="3071" max="3071" width="11.6640625" style="23" bestFit="1" customWidth="1"/>
    <col min="3072" max="3315" width="11.44140625" style="23"/>
    <col min="3316" max="3316" width="5" style="23" customWidth="1"/>
    <col min="3317" max="3317" width="52.5546875" style="23" customWidth="1"/>
    <col min="3318" max="3318" width="11.5546875" style="23" bestFit="1" customWidth="1"/>
    <col min="3319" max="3320" width="8.6640625" style="23" bestFit="1" customWidth="1"/>
    <col min="3321" max="3321" width="7.44140625" style="23" customWidth="1"/>
    <col min="3322" max="3322" width="6.88671875" style="23" bestFit="1" customWidth="1"/>
    <col min="3323" max="3325" width="9.109375" style="23" customWidth="1"/>
    <col min="3326" max="3326" width="11.44140625" style="23"/>
    <col min="3327" max="3327" width="11.6640625" style="23" bestFit="1" customWidth="1"/>
    <col min="3328" max="3571" width="11.44140625" style="23"/>
    <col min="3572" max="3572" width="5" style="23" customWidth="1"/>
    <col min="3573" max="3573" width="52.5546875" style="23" customWidth="1"/>
    <col min="3574" max="3574" width="11.5546875" style="23" bestFit="1" customWidth="1"/>
    <col min="3575" max="3576" width="8.6640625" style="23" bestFit="1" customWidth="1"/>
    <col min="3577" max="3577" width="7.44140625" style="23" customWidth="1"/>
    <col min="3578" max="3578" width="6.88671875" style="23" bestFit="1" customWidth="1"/>
    <col min="3579" max="3581" width="9.109375" style="23" customWidth="1"/>
    <col min="3582" max="3582" width="11.44140625" style="23"/>
    <col min="3583" max="3583" width="11.6640625" style="23" bestFit="1" customWidth="1"/>
    <col min="3584" max="3827" width="11.44140625" style="23"/>
    <col min="3828" max="3828" width="5" style="23" customWidth="1"/>
    <col min="3829" max="3829" width="52.5546875" style="23" customWidth="1"/>
    <col min="3830" max="3830" width="11.5546875" style="23" bestFit="1" customWidth="1"/>
    <col min="3831" max="3832" width="8.6640625" style="23" bestFit="1" customWidth="1"/>
    <col min="3833" max="3833" width="7.44140625" style="23" customWidth="1"/>
    <col min="3834" max="3834" width="6.88671875" style="23" bestFit="1" customWidth="1"/>
    <col min="3835" max="3837" width="9.109375" style="23" customWidth="1"/>
    <col min="3838" max="3838" width="11.44140625" style="23"/>
    <col min="3839" max="3839" width="11.6640625" style="23" bestFit="1" customWidth="1"/>
    <col min="3840" max="4083" width="11.44140625" style="23"/>
    <col min="4084" max="4084" width="5" style="23" customWidth="1"/>
    <col min="4085" max="4085" width="52.5546875" style="23" customWidth="1"/>
    <col min="4086" max="4086" width="11.5546875" style="23" bestFit="1" customWidth="1"/>
    <col min="4087" max="4088" width="8.6640625" style="23" bestFit="1" customWidth="1"/>
    <col min="4089" max="4089" width="7.44140625" style="23" customWidth="1"/>
    <col min="4090" max="4090" width="6.88671875" style="23" bestFit="1" customWidth="1"/>
    <col min="4091" max="4093" width="9.109375" style="23" customWidth="1"/>
    <col min="4094" max="4094" width="11.44140625" style="23"/>
    <col min="4095" max="4095" width="11.6640625" style="23" bestFit="1" customWidth="1"/>
    <col min="4096" max="4339" width="11.44140625" style="23"/>
    <col min="4340" max="4340" width="5" style="23" customWidth="1"/>
    <col min="4341" max="4341" width="52.5546875" style="23" customWidth="1"/>
    <col min="4342" max="4342" width="11.5546875" style="23" bestFit="1" customWidth="1"/>
    <col min="4343" max="4344" width="8.6640625" style="23" bestFit="1" customWidth="1"/>
    <col min="4345" max="4345" width="7.44140625" style="23" customWidth="1"/>
    <col min="4346" max="4346" width="6.88671875" style="23" bestFit="1" customWidth="1"/>
    <col min="4347" max="4349" width="9.109375" style="23" customWidth="1"/>
    <col min="4350" max="4350" width="11.44140625" style="23"/>
    <col min="4351" max="4351" width="11.6640625" style="23" bestFit="1" customWidth="1"/>
    <col min="4352" max="4595" width="11.44140625" style="23"/>
    <col min="4596" max="4596" width="5" style="23" customWidth="1"/>
    <col min="4597" max="4597" width="52.5546875" style="23" customWidth="1"/>
    <col min="4598" max="4598" width="11.5546875" style="23" bestFit="1" customWidth="1"/>
    <col min="4599" max="4600" width="8.6640625" style="23" bestFit="1" customWidth="1"/>
    <col min="4601" max="4601" width="7.44140625" style="23" customWidth="1"/>
    <col min="4602" max="4602" width="6.88671875" style="23" bestFit="1" customWidth="1"/>
    <col min="4603" max="4605" width="9.109375" style="23" customWidth="1"/>
    <col min="4606" max="4606" width="11.44140625" style="23"/>
    <col min="4607" max="4607" width="11.6640625" style="23" bestFit="1" customWidth="1"/>
    <col min="4608" max="4851" width="11.44140625" style="23"/>
    <col min="4852" max="4852" width="5" style="23" customWidth="1"/>
    <col min="4853" max="4853" width="52.5546875" style="23" customWidth="1"/>
    <col min="4854" max="4854" width="11.5546875" style="23" bestFit="1" customWidth="1"/>
    <col min="4855" max="4856" width="8.6640625" style="23" bestFit="1" customWidth="1"/>
    <col min="4857" max="4857" width="7.44140625" style="23" customWidth="1"/>
    <col min="4858" max="4858" width="6.88671875" style="23" bestFit="1" customWidth="1"/>
    <col min="4859" max="4861" width="9.109375" style="23" customWidth="1"/>
    <col min="4862" max="4862" width="11.44140625" style="23"/>
    <col min="4863" max="4863" width="11.6640625" style="23" bestFit="1" customWidth="1"/>
    <col min="4864" max="5107" width="11.44140625" style="23"/>
    <col min="5108" max="5108" width="5" style="23" customWidth="1"/>
    <col min="5109" max="5109" width="52.5546875" style="23" customWidth="1"/>
    <col min="5110" max="5110" width="11.5546875" style="23" bestFit="1" customWidth="1"/>
    <col min="5111" max="5112" width="8.6640625" style="23" bestFit="1" customWidth="1"/>
    <col min="5113" max="5113" width="7.44140625" style="23" customWidth="1"/>
    <col min="5114" max="5114" width="6.88671875" style="23" bestFit="1" customWidth="1"/>
    <col min="5115" max="5117" width="9.109375" style="23" customWidth="1"/>
    <col min="5118" max="5118" width="11.44140625" style="23"/>
    <col min="5119" max="5119" width="11.6640625" style="23" bestFit="1" customWidth="1"/>
    <col min="5120" max="5363" width="11.44140625" style="23"/>
    <col min="5364" max="5364" width="5" style="23" customWidth="1"/>
    <col min="5365" max="5365" width="52.5546875" style="23" customWidth="1"/>
    <col min="5366" max="5366" width="11.5546875" style="23" bestFit="1" customWidth="1"/>
    <col min="5367" max="5368" width="8.6640625" style="23" bestFit="1" customWidth="1"/>
    <col min="5369" max="5369" width="7.44140625" style="23" customWidth="1"/>
    <col min="5370" max="5370" width="6.88671875" style="23" bestFit="1" customWidth="1"/>
    <col min="5371" max="5373" width="9.109375" style="23" customWidth="1"/>
    <col min="5374" max="5374" width="11.44140625" style="23"/>
    <col min="5375" max="5375" width="11.6640625" style="23" bestFit="1" customWidth="1"/>
    <col min="5376" max="5619" width="11.44140625" style="23"/>
    <col min="5620" max="5620" width="5" style="23" customWidth="1"/>
    <col min="5621" max="5621" width="52.5546875" style="23" customWidth="1"/>
    <col min="5622" max="5622" width="11.5546875" style="23" bestFit="1" customWidth="1"/>
    <col min="5623" max="5624" width="8.6640625" style="23" bestFit="1" customWidth="1"/>
    <col min="5625" max="5625" width="7.44140625" style="23" customWidth="1"/>
    <col min="5626" max="5626" width="6.88671875" style="23" bestFit="1" customWidth="1"/>
    <col min="5627" max="5629" width="9.109375" style="23" customWidth="1"/>
    <col min="5630" max="5630" width="11.44140625" style="23"/>
    <col min="5631" max="5631" width="11.6640625" style="23" bestFit="1" customWidth="1"/>
    <col min="5632" max="5875" width="11.44140625" style="23"/>
    <col min="5876" max="5876" width="5" style="23" customWidth="1"/>
    <col min="5877" max="5877" width="52.5546875" style="23" customWidth="1"/>
    <col min="5878" max="5878" width="11.5546875" style="23" bestFit="1" customWidth="1"/>
    <col min="5879" max="5880" width="8.6640625" style="23" bestFit="1" customWidth="1"/>
    <col min="5881" max="5881" width="7.44140625" style="23" customWidth="1"/>
    <col min="5882" max="5882" width="6.88671875" style="23" bestFit="1" customWidth="1"/>
    <col min="5883" max="5885" width="9.109375" style="23" customWidth="1"/>
    <col min="5886" max="5886" width="11.44140625" style="23"/>
    <col min="5887" max="5887" width="11.6640625" style="23" bestFit="1" customWidth="1"/>
    <col min="5888" max="6131" width="11.44140625" style="23"/>
    <col min="6132" max="6132" width="5" style="23" customWidth="1"/>
    <col min="6133" max="6133" width="52.5546875" style="23" customWidth="1"/>
    <col min="6134" max="6134" width="11.5546875" style="23" bestFit="1" customWidth="1"/>
    <col min="6135" max="6136" width="8.6640625" style="23" bestFit="1" customWidth="1"/>
    <col min="6137" max="6137" width="7.44140625" style="23" customWidth="1"/>
    <col min="6138" max="6138" width="6.88671875" style="23" bestFit="1" customWidth="1"/>
    <col min="6139" max="6141" width="9.109375" style="23" customWidth="1"/>
    <col min="6142" max="6142" width="11.44140625" style="23"/>
    <col min="6143" max="6143" width="11.6640625" style="23" bestFit="1" customWidth="1"/>
    <col min="6144" max="6387" width="11.44140625" style="23"/>
    <col min="6388" max="6388" width="5" style="23" customWidth="1"/>
    <col min="6389" max="6389" width="52.5546875" style="23" customWidth="1"/>
    <col min="6390" max="6390" width="11.5546875" style="23" bestFit="1" customWidth="1"/>
    <col min="6391" max="6392" width="8.6640625" style="23" bestFit="1" customWidth="1"/>
    <col min="6393" max="6393" width="7.44140625" style="23" customWidth="1"/>
    <col min="6394" max="6394" width="6.88671875" style="23" bestFit="1" customWidth="1"/>
    <col min="6395" max="6397" width="9.109375" style="23" customWidth="1"/>
    <col min="6398" max="6398" width="11.44140625" style="23"/>
    <col min="6399" max="6399" width="11.6640625" style="23" bestFit="1" customWidth="1"/>
    <col min="6400" max="6643" width="11.44140625" style="23"/>
    <col min="6644" max="6644" width="5" style="23" customWidth="1"/>
    <col min="6645" max="6645" width="52.5546875" style="23" customWidth="1"/>
    <col min="6646" max="6646" width="11.5546875" style="23" bestFit="1" customWidth="1"/>
    <col min="6647" max="6648" width="8.6640625" style="23" bestFit="1" customWidth="1"/>
    <col min="6649" max="6649" width="7.44140625" style="23" customWidth="1"/>
    <col min="6650" max="6650" width="6.88671875" style="23" bestFit="1" customWidth="1"/>
    <col min="6651" max="6653" width="9.109375" style="23" customWidth="1"/>
    <col min="6654" max="6654" width="11.44140625" style="23"/>
    <col min="6655" max="6655" width="11.6640625" style="23" bestFit="1" customWidth="1"/>
    <col min="6656" max="6899" width="11.44140625" style="23"/>
    <col min="6900" max="6900" width="5" style="23" customWidth="1"/>
    <col min="6901" max="6901" width="52.5546875" style="23" customWidth="1"/>
    <col min="6902" max="6902" width="11.5546875" style="23" bestFit="1" customWidth="1"/>
    <col min="6903" max="6904" width="8.6640625" style="23" bestFit="1" customWidth="1"/>
    <col min="6905" max="6905" width="7.44140625" style="23" customWidth="1"/>
    <col min="6906" max="6906" width="6.88671875" style="23" bestFit="1" customWidth="1"/>
    <col min="6907" max="6909" width="9.109375" style="23" customWidth="1"/>
    <col min="6910" max="6910" width="11.44140625" style="23"/>
    <col min="6911" max="6911" width="11.6640625" style="23" bestFit="1" customWidth="1"/>
    <col min="6912" max="7155" width="11.44140625" style="23"/>
    <col min="7156" max="7156" width="5" style="23" customWidth="1"/>
    <col min="7157" max="7157" width="52.5546875" style="23" customWidth="1"/>
    <col min="7158" max="7158" width="11.5546875" style="23" bestFit="1" customWidth="1"/>
    <col min="7159" max="7160" width="8.6640625" style="23" bestFit="1" customWidth="1"/>
    <col min="7161" max="7161" width="7.44140625" style="23" customWidth="1"/>
    <col min="7162" max="7162" width="6.88671875" style="23" bestFit="1" customWidth="1"/>
    <col min="7163" max="7165" width="9.109375" style="23" customWidth="1"/>
    <col min="7166" max="7166" width="11.44140625" style="23"/>
    <col min="7167" max="7167" width="11.6640625" style="23" bestFit="1" customWidth="1"/>
    <col min="7168" max="7411" width="11.44140625" style="23"/>
    <col min="7412" max="7412" width="5" style="23" customWidth="1"/>
    <col min="7413" max="7413" width="52.5546875" style="23" customWidth="1"/>
    <col min="7414" max="7414" width="11.5546875" style="23" bestFit="1" customWidth="1"/>
    <col min="7415" max="7416" width="8.6640625" style="23" bestFit="1" customWidth="1"/>
    <col min="7417" max="7417" width="7.44140625" style="23" customWidth="1"/>
    <col min="7418" max="7418" width="6.88671875" style="23" bestFit="1" customWidth="1"/>
    <col min="7419" max="7421" width="9.109375" style="23" customWidth="1"/>
    <col min="7422" max="7422" width="11.44140625" style="23"/>
    <col min="7423" max="7423" width="11.6640625" style="23" bestFit="1" customWidth="1"/>
    <col min="7424" max="7667" width="11.44140625" style="23"/>
    <col min="7668" max="7668" width="5" style="23" customWidth="1"/>
    <col min="7669" max="7669" width="52.5546875" style="23" customWidth="1"/>
    <col min="7670" max="7670" width="11.5546875" style="23" bestFit="1" customWidth="1"/>
    <col min="7671" max="7672" width="8.6640625" style="23" bestFit="1" customWidth="1"/>
    <col min="7673" max="7673" width="7.44140625" style="23" customWidth="1"/>
    <col min="7674" max="7674" width="6.88671875" style="23" bestFit="1" customWidth="1"/>
    <col min="7675" max="7677" width="9.109375" style="23" customWidth="1"/>
    <col min="7678" max="7678" width="11.44140625" style="23"/>
    <col min="7679" max="7679" width="11.6640625" style="23" bestFit="1" customWidth="1"/>
    <col min="7680" max="7923" width="11.44140625" style="23"/>
    <col min="7924" max="7924" width="5" style="23" customWidth="1"/>
    <col min="7925" max="7925" width="52.5546875" style="23" customWidth="1"/>
    <col min="7926" max="7926" width="11.5546875" style="23" bestFit="1" customWidth="1"/>
    <col min="7927" max="7928" width="8.6640625" style="23" bestFit="1" customWidth="1"/>
    <col min="7929" max="7929" width="7.44140625" style="23" customWidth="1"/>
    <col min="7930" max="7930" width="6.88671875" style="23" bestFit="1" customWidth="1"/>
    <col min="7931" max="7933" width="9.109375" style="23" customWidth="1"/>
    <col min="7934" max="7934" width="11.44140625" style="23"/>
    <col min="7935" max="7935" width="11.6640625" style="23" bestFit="1" customWidth="1"/>
    <col min="7936" max="8179" width="11.44140625" style="23"/>
    <col min="8180" max="8180" width="5" style="23" customWidth="1"/>
    <col min="8181" max="8181" width="52.5546875" style="23" customWidth="1"/>
    <col min="8182" max="8182" width="11.5546875" style="23" bestFit="1" customWidth="1"/>
    <col min="8183" max="8184" width="8.6640625" style="23" bestFit="1" customWidth="1"/>
    <col min="8185" max="8185" width="7.44140625" style="23" customWidth="1"/>
    <col min="8186" max="8186" width="6.88671875" style="23" bestFit="1" customWidth="1"/>
    <col min="8187" max="8189" width="9.109375" style="23" customWidth="1"/>
    <col min="8190" max="8190" width="11.44140625" style="23"/>
    <col min="8191" max="8191" width="11.6640625" style="23" bestFit="1" customWidth="1"/>
    <col min="8192" max="8435" width="11.44140625" style="23"/>
    <col min="8436" max="8436" width="5" style="23" customWidth="1"/>
    <col min="8437" max="8437" width="52.5546875" style="23" customWidth="1"/>
    <col min="8438" max="8438" width="11.5546875" style="23" bestFit="1" customWidth="1"/>
    <col min="8439" max="8440" width="8.6640625" style="23" bestFit="1" customWidth="1"/>
    <col min="8441" max="8441" width="7.44140625" style="23" customWidth="1"/>
    <col min="8442" max="8442" width="6.88671875" style="23" bestFit="1" customWidth="1"/>
    <col min="8443" max="8445" width="9.109375" style="23" customWidth="1"/>
    <col min="8446" max="8446" width="11.44140625" style="23"/>
    <col min="8447" max="8447" width="11.6640625" style="23" bestFit="1" customWidth="1"/>
    <col min="8448" max="8691" width="11.44140625" style="23"/>
    <col min="8692" max="8692" width="5" style="23" customWidth="1"/>
    <col min="8693" max="8693" width="52.5546875" style="23" customWidth="1"/>
    <col min="8694" max="8694" width="11.5546875" style="23" bestFit="1" customWidth="1"/>
    <col min="8695" max="8696" width="8.6640625" style="23" bestFit="1" customWidth="1"/>
    <col min="8697" max="8697" width="7.44140625" style="23" customWidth="1"/>
    <col min="8698" max="8698" width="6.88671875" style="23" bestFit="1" customWidth="1"/>
    <col min="8699" max="8701" width="9.109375" style="23" customWidth="1"/>
    <col min="8702" max="8702" width="11.44140625" style="23"/>
    <col min="8703" max="8703" width="11.6640625" style="23" bestFit="1" customWidth="1"/>
    <col min="8704" max="8947" width="11.44140625" style="23"/>
    <col min="8948" max="8948" width="5" style="23" customWidth="1"/>
    <col min="8949" max="8949" width="52.5546875" style="23" customWidth="1"/>
    <col min="8950" max="8950" width="11.5546875" style="23" bestFit="1" customWidth="1"/>
    <col min="8951" max="8952" width="8.6640625" style="23" bestFit="1" customWidth="1"/>
    <col min="8953" max="8953" width="7.44140625" style="23" customWidth="1"/>
    <col min="8954" max="8954" width="6.88671875" style="23" bestFit="1" customWidth="1"/>
    <col min="8955" max="8957" width="9.109375" style="23" customWidth="1"/>
    <col min="8958" max="8958" width="11.44140625" style="23"/>
    <col min="8959" max="8959" width="11.6640625" style="23" bestFit="1" customWidth="1"/>
    <col min="8960" max="9203" width="11.44140625" style="23"/>
    <col min="9204" max="9204" width="5" style="23" customWidth="1"/>
    <col min="9205" max="9205" width="52.5546875" style="23" customWidth="1"/>
    <col min="9206" max="9206" width="11.5546875" style="23" bestFit="1" customWidth="1"/>
    <col min="9207" max="9208" width="8.6640625" style="23" bestFit="1" customWidth="1"/>
    <col min="9209" max="9209" width="7.44140625" style="23" customWidth="1"/>
    <col min="9210" max="9210" width="6.88671875" style="23" bestFit="1" customWidth="1"/>
    <col min="9211" max="9213" width="9.109375" style="23" customWidth="1"/>
    <col min="9214" max="9214" width="11.44140625" style="23"/>
    <col min="9215" max="9215" width="11.6640625" style="23" bestFit="1" customWidth="1"/>
    <col min="9216" max="9459" width="11.44140625" style="23"/>
    <col min="9460" max="9460" width="5" style="23" customWidth="1"/>
    <col min="9461" max="9461" width="52.5546875" style="23" customWidth="1"/>
    <col min="9462" max="9462" width="11.5546875" style="23" bestFit="1" customWidth="1"/>
    <col min="9463" max="9464" width="8.6640625" style="23" bestFit="1" customWidth="1"/>
    <col min="9465" max="9465" width="7.44140625" style="23" customWidth="1"/>
    <col min="9466" max="9466" width="6.88671875" style="23" bestFit="1" customWidth="1"/>
    <col min="9467" max="9469" width="9.109375" style="23" customWidth="1"/>
    <col min="9470" max="9470" width="11.44140625" style="23"/>
    <col min="9471" max="9471" width="11.6640625" style="23" bestFit="1" customWidth="1"/>
    <col min="9472" max="9715" width="11.44140625" style="23"/>
    <col min="9716" max="9716" width="5" style="23" customWidth="1"/>
    <col min="9717" max="9717" width="52.5546875" style="23" customWidth="1"/>
    <col min="9718" max="9718" width="11.5546875" style="23" bestFit="1" customWidth="1"/>
    <col min="9719" max="9720" width="8.6640625" style="23" bestFit="1" customWidth="1"/>
    <col min="9721" max="9721" width="7.44140625" style="23" customWidth="1"/>
    <col min="9722" max="9722" width="6.88671875" style="23" bestFit="1" customWidth="1"/>
    <col min="9723" max="9725" width="9.109375" style="23" customWidth="1"/>
    <col min="9726" max="9726" width="11.44140625" style="23"/>
    <col min="9727" max="9727" width="11.6640625" style="23" bestFit="1" customWidth="1"/>
    <col min="9728" max="9971" width="11.44140625" style="23"/>
    <col min="9972" max="9972" width="5" style="23" customWidth="1"/>
    <col min="9973" max="9973" width="52.5546875" style="23" customWidth="1"/>
    <col min="9974" max="9974" width="11.5546875" style="23" bestFit="1" customWidth="1"/>
    <col min="9975" max="9976" width="8.6640625" style="23" bestFit="1" customWidth="1"/>
    <col min="9977" max="9977" width="7.44140625" style="23" customWidth="1"/>
    <col min="9978" max="9978" width="6.88671875" style="23" bestFit="1" customWidth="1"/>
    <col min="9979" max="9981" width="9.109375" style="23" customWidth="1"/>
    <col min="9982" max="9982" width="11.44140625" style="23"/>
    <col min="9983" max="9983" width="11.6640625" style="23" bestFit="1" customWidth="1"/>
    <col min="9984" max="10227" width="11.44140625" style="23"/>
    <col min="10228" max="10228" width="5" style="23" customWidth="1"/>
    <col min="10229" max="10229" width="52.5546875" style="23" customWidth="1"/>
    <col min="10230" max="10230" width="11.5546875" style="23" bestFit="1" customWidth="1"/>
    <col min="10231" max="10232" width="8.6640625" style="23" bestFit="1" customWidth="1"/>
    <col min="10233" max="10233" width="7.44140625" style="23" customWidth="1"/>
    <col min="10234" max="10234" width="6.88671875" style="23" bestFit="1" customWidth="1"/>
    <col min="10235" max="10237" width="9.109375" style="23" customWidth="1"/>
    <col min="10238" max="10238" width="11.44140625" style="23"/>
    <col min="10239" max="10239" width="11.6640625" style="23" bestFit="1" customWidth="1"/>
    <col min="10240" max="10483" width="11.44140625" style="23"/>
    <col min="10484" max="10484" width="5" style="23" customWidth="1"/>
    <col min="10485" max="10485" width="52.5546875" style="23" customWidth="1"/>
    <col min="10486" max="10486" width="11.5546875" style="23" bestFit="1" customWidth="1"/>
    <col min="10487" max="10488" width="8.6640625" style="23" bestFit="1" customWidth="1"/>
    <col min="10489" max="10489" width="7.44140625" style="23" customWidth="1"/>
    <col min="10490" max="10490" width="6.88671875" style="23" bestFit="1" customWidth="1"/>
    <col min="10491" max="10493" width="9.109375" style="23" customWidth="1"/>
    <col min="10494" max="10494" width="11.44140625" style="23"/>
    <col min="10495" max="10495" width="11.6640625" style="23" bestFit="1" customWidth="1"/>
    <col min="10496" max="10739" width="11.44140625" style="23"/>
    <col min="10740" max="10740" width="5" style="23" customWidth="1"/>
    <col min="10741" max="10741" width="52.5546875" style="23" customWidth="1"/>
    <col min="10742" max="10742" width="11.5546875" style="23" bestFit="1" customWidth="1"/>
    <col min="10743" max="10744" width="8.6640625" style="23" bestFit="1" customWidth="1"/>
    <col min="10745" max="10745" width="7.44140625" style="23" customWidth="1"/>
    <col min="10746" max="10746" width="6.88671875" style="23" bestFit="1" customWidth="1"/>
    <col min="10747" max="10749" width="9.109375" style="23" customWidth="1"/>
    <col min="10750" max="10750" width="11.44140625" style="23"/>
    <col min="10751" max="10751" width="11.6640625" style="23" bestFit="1" customWidth="1"/>
    <col min="10752" max="10995" width="11.44140625" style="23"/>
    <col min="10996" max="10996" width="5" style="23" customWidth="1"/>
    <col min="10997" max="10997" width="52.5546875" style="23" customWidth="1"/>
    <col min="10998" max="10998" width="11.5546875" style="23" bestFit="1" customWidth="1"/>
    <col min="10999" max="11000" width="8.6640625" style="23" bestFit="1" customWidth="1"/>
    <col min="11001" max="11001" width="7.44140625" style="23" customWidth="1"/>
    <col min="11002" max="11002" width="6.88671875" style="23" bestFit="1" customWidth="1"/>
    <col min="11003" max="11005" width="9.109375" style="23" customWidth="1"/>
    <col min="11006" max="11006" width="11.44140625" style="23"/>
    <col min="11007" max="11007" width="11.6640625" style="23" bestFit="1" customWidth="1"/>
    <col min="11008" max="11251" width="11.44140625" style="23"/>
    <col min="11252" max="11252" width="5" style="23" customWidth="1"/>
    <col min="11253" max="11253" width="52.5546875" style="23" customWidth="1"/>
    <col min="11254" max="11254" width="11.5546875" style="23" bestFit="1" customWidth="1"/>
    <col min="11255" max="11256" width="8.6640625" style="23" bestFit="1" customWidth="1"/>
    <col min="11257" max="11257" width="7.44140625" style="23" customWidth="1"/>
    <col min="11258" max="11258" width="6.88671875" style="23" bestFit="1" customWidth="1"/>
    <col min="11259" max="11261" width="9.109375" style="23" customWidth="1"/>
    <col min="11262" max="11262" width="11.44140625" style="23"/>
    <col min="11263" max="11263" width="11.6640625" style="23" bestFit="1" customWidth="1"/>
    <col min="11264" max="11507" width="11.44140625" style="23"/>
    <col min="11508" max="11508" width="5" style="23" customWidth="1"/>
    <col min="11509" max="11509" width="52.5546875" style="23" customWidth="1"/>
    <col min="11510" max="11510" width="11.5546875" style="23" bestFit="1" customWidth="1"/>
    <col min="11511" max="11512" width="8.6640625" style="23" bestFit="1" customWidth="1"/>
    <col min="11513" max="11513" width="7.44140625" style="23" customWidth="1"/>
    <col min="11514" max="11514" width="6.88671875" style="23" bestFit="1" customWidth="1"/>
    <col min="11515" max="11517" width="9.109375" style="23" customWidth="1"/>
    <col min="11518" max="11518" width="11.44140625" style="23"/>
    <col min="11519" max="11519" width="11.6640625" style="23" bestFit="1" customWidth="1"/>
    <col min="11520" max="11763" width="11.44140625" style="23"/>
    <col min="11764" max="11764" width="5" style="23" customWidth="1"/>
    <col min="11765" max="11765" width="52.5546875" style="23" customWidth="1"/>
    <col min="11766" max="11766" width="11.5546875" style="23" bestFit="1" customWidth="1"/>
    <col min="11767" max="11768" width="8.6640625" style="23" bestFit="1" customWidth="1"/>
    <col min="11769" max="11769" width="7.44140625" style="23" customWidth="1"/>
    <col min="11770" max="11770" width="6.88671875" style="23" bestFit="1" customWidth="1"/>
    <col min="11771" max="11773" width="9.109375" style="23" customWidth="1"/>
    <col min="11774" max="11774" width="11.44140625" style="23"/>
    <col min="11775" max="11775" width="11.6640625" style="23" bestFit="1" customWidth="1"/>
    <col min="11776" max="12019" width="11.44140625" style="23"/>
    <col min="12020" max="12020" width="5" style="23" customWidth="1"/>
    <col min="12021" max="12021" width="52.5546875" style="23" customWidth="1"/>
    <col min="12022" max="12022" width="11.5546875" style="23" bestFit="1" customWidth="1"/>
    <col min="12023" max="12024" width="8.6640625" style="23" bestFit="1" customWidth="1"/>
    <col min="12025" max="12025" width="7.44140625" style="23" customWidth="1"/>
    <col min="12026" max="12026" width="6.88671875" style="23" bestFit="1" customWidth="1"/>
    <col min="12027" max="12029" width="9.109375" style="23" customWidth="1"/>
    <col min="12030" max="12030" width="11.44140625" style="23"/>
    <col min="12031" max="12031" width="11.6640625" style="23" bestFit="1" customWidth="1"/>
    <col min="12032" max="12275" width="11.44140625" style="23"/>
    <col min="12276" max="12276" width="5" style="23" customWidth="1"/>
    <col min="12277" max="12277" width="52.5546875" style="23" customWidth="1"/>
    <col min="12278" max="12278" width="11.5546875" style="23" bestFit="1" customWidth="1"/>
    <col min="12279" max="12280" width="8.6640625" style="23" bestFit="1" customWidth="1"/>
    <col min="12281" max="12281" width="7.44140625" style="23" customWidth="1"/>
    <col min="12282" max="12282" width="6.88671875" style="23" bestFit="1" customWidth="1"/>
    <col min="12283" max="12285" width="9.109375" style="23" customWidth="1"/>
    <col min="12286" max="12286" width="11.44140625" style="23"/>
    <col min="12287" max="12287" width="11.6640625" style="23" bestFit="1" customWidth="1"/>
    <col min="12288" max="12531" width="11.44140625" style="23"/>
    <col min="12532" max="12532" width="5" style="23" customWidth="1"/>
    <col min="12533" max="12533" width="52.5546875" style="23" customWidth="1"/>
    <col min="12534" max="12534" width="11.5546875" style="23" bestFit="1" customWidth="1"/>
    <col min="12535" max="12536" width="8.6640625" style="23" bestFit="1" customWidth="1"/>
    <col min="12537" max="12537" width="7.44140625" style="23" customWidth="1"/>
    <col min="12538" max="12538" width="6.88671875" style="23" bestFit="1" customWidth="1"/>
    <col min="12539" max="12541" width="9.109375" style="23" customWidth="1"/>
    <col min="12542" max="12542" width="11.44140625" style="23"/>
    <col min="12543" max="12543" width="11.6640625" style="23" bestFit="1" customWidth="1"/>
    <col min="12544" max="12787" width="11.44140625" style="23"/>
    <col min="12788" max="12788" width="5" style="23" customWidth="1"/>
    <col min="12789" max="12789" width="52.5546875" style="23" customWidth="1"/>
    <col min="12790" max="12790" width="11.5546875" style="23" bestFit="1" customWidth="1"/>
    <col min="12791" max="12792" width="8.6640625" style="23" bestFit="1" customWidth="1"/>
    <col min="12793" max="12793" width="7.44140625" style="23" customWidth="1"/>
    <col min="12794" max="12794" width="6.88671875" style="23" bestFit="1" customWidth="1"/>
    <col min="12795" max="12797" width="9.109375" style="23" customWidth="1"/>
    <col min="12798" max="12798" width="11.44140625" style="23"/>
    <col min="12799" max="12799" width="11.6640625" style="23" bestFit="1" customWidth="1"/>
    <col min="12800" max="13043" width="11.44140625" style="23"/>
    <col min="13044" max="13044" width="5" style="23" customWidth="1"/>
    <col min="13045" max="13045" width="52.5546875" style="23" customWidth="1"/>
    <col min="13046" max="13046" width="11.5546875" style="23" bestFit="1" customWidth="1"/>
    <col min="13047" max="13048" width="8.6640625" style="23" bestFit="1" customWidth="1"/>
    <col min="13049" max="13049" width="7.44140625" style="23" customWidth="1"/>
    <col min="13050" max="13050" width="6.88671875" style="23" bestFit="1" customWidth="1"/>
    <col min="13051" max="13053" width="9.109375" style="23" customWidth="1"/>
    <col min="13054" max="13054" width="11.44140625" style="23"/>
    <col min="13055" max="13055" width="11.6640625" style="23" bestFit="1" customWidth="1"/>
    <col min="13056" max="13299" width="11.44140625" style="23"/>
    <col min="13300" max="13300" width="5" style="23" customWidth="1"/>
    <col min="13301" max="13301" width="52.5546875" style="23" customWidth="1"/>
    <col min="13302" max="13302" width="11.5546875" style="23" bestFit="1" customWidth="1"/>
    <col min="13303" max="13304" width="8.6640625" style="23" bestFit="1" customWidth="1"/>
    <col min="13305" max="13305" width="7.44140625" style="23" customWidth="1"/>
    <col min="13306" max="13306" width="6.88671875" style="23" bestFit="1" customWidth="1"/>
    <col min="13307" max="13309" width="9.109375" style="23" customWidth="1"/>
    <col min="13310" max="13310" width="11.44140625" style="23"/>
    <col min="13311" max="13311" width="11.6640625" style="23" bestFit="1" customWidth="1"/>
    <col min="13312" max="13555" width="11.44140625" style="23"/>
    <col min="13556" max="13556" width="5" style="23" customWidth="1"/>
    <col min="13557" max="13557" width="52.5546875" style="23" customWidth="1"/>
    <col min="13558" max="13558" width="11.5546875" style="23" bestFit="1" customWidth="1"/>
    <col min="13559" max="13560" width="8.6640625" style="23" bestFit="1" customWidth="1"/>
    <col min="13561" max="13561" width="7.44140625" style="23" customWidth="1"/>
    <col min="13562" max="13562" width="6.88671875" style="23" bestFit="1" customWidth="1"/>
    <col min="13563" max="13565" width="9.109375" style="23" customWidth="1"/>
    <col min="13566" max="13566" width="11.44140625" style="23"/>
    <col min="13567" max="13567" width="11.6640625" style="23" bestFit="1" customWidth="1"/>
    <col min="13568" max="13811" width="11.44140625" style="23"/>
    <col min="13812" max="13812" width="5" style="23" customWidth="1"/>
    <col min="13813" max="13813" width="52.5546875" style="23" customWidth="1"/>
    <col min="13814" max="13814" width="11.5546875" style="23" bestFit="1" customWidth="1"/>
    <col min="13815" max="13816" width="8.6640625" style="23" bestFit="1" customWidth="1"/>
    <col min="13817" max="13817" width="7.44140625" style="23" customWidth="1"/>
    <col min="13818" max="13818" width="6.88671875" style="23" bestFit="1" customWidth="1"/>
    <col min="13819" max="13821" width="9.109375" style="23" customWidth="1"/>
    <col min="13822" max="13822" width="11.44140625" style="23"/>
    <col min="13823" max="13823" width="11.6640625" style="23" bestFit="1" customWidth="1"/>
    <col min="13824" max="14067" width="11.44140625" style="23"/>
    <col min="14068" max="14068" width="5" style="23" customWidth="1"/>
    <col min="14069" max="14069" width="52.5546875" style="23" customWidth="1"/>
    <col min="14070" max="14070" width="11.5546875" style="23" bestFit="1" customWidth="1"/>
    <col min="14071" max="14072" width="8.6640625" style="23" bestFit="1" customWidth="1"/>
    <col min="14073" max="14073" width="7.44140625" style="23" customWidth="1"/>
    <col min="14074" max="14074" width="6.88671875" style="23" bestFit="1" customWidth="1"/>
    <col min="14075" max="14077" width="9.109375" style="23" customWidth="1"/>
    <col min="14078" max="14078" width="11.44140625" style="23"/>
    <col min="14079" max="14079" width="11.6640625" style="23" bestFit="1" customWidth="1"/>
    <col min="14080" max="14323" width="11.44140625" style="23"/>
    <col min="14324" max="14324" width="5" style="23" customWidth="1"/>
    <col min="14325" max="14325" width="52.5546875" style="23" customWidth="1"/>
    <col min="14326" max="14326" width="11.5546875" style="23" bestFit="1" customWidth="1"/>
    <col min="14327" max="14328" width="8.6640625" style="23" bestFit="1" customWidth="1"/>
    <col min="14329" max="14329" width="7.44140625" style="23" customWidth="1"/>
    <col min="14330" max="14330" width="6.88671875" style="23" bestFit="1" customWidth="1"/>
    <col min="14331" max="14333" width="9.109375" style="23" customWidth="1"/>
    <col min="14334" max="14334" width="11.44140625" style="23"/>
    <col min="14335" max="14335" width="11.6640625" style="23" bestFit="1" customWidth="1"/>
    <col min="14336" max="14579" width="11.44140625" style="23"/>
    <col min="14580" max="14580" width="5" style="23" customWidth="1"/>
    <col min="14581" max="14581" width="52.5546875" style="23" customWidth="1"/>
    <col min="14582" max="14582" width="11.5546875" style="23" bestFit="1" customWidth="1"/>
    <col min="14583" max="14584" width="8.6640625" style="23" bestFit="1" customWidth="1"/>
    <col min="14585" max="14585" width="7.44140625" style="23" customWidth="1"/>
    <col min="14586" max="14586" width="6.88671875" style="23" bestFit="1" customWidth="1"/>
    <col min="14587" max="14589" width="9.109375" style="23" customWidth="1"/>
    <col min="14590" max="14590" width="11.44140625" style="23"/>
    <col min="14591" max="14591" width="11.6640625" style="23" bestFit="1" customWidth="1"/>
    <col min="14592" max="14835" width="11.44140625" style="23"/>
    <col min="14836" max="14836" width="5" style="23" customWidth="1"/>
    <col min="14837" max="14837" width="52.5546875" style="23" customWidth="1"/>
    <col min="14838" max="14838" width="11.5546875" style="23" bestFit="1" customWidth="1"/>
    <col min="14839" max="14840" width="8.6640625" style="23" bestFit="1" customWidth="1"/>
    <col min="14841" max="14841" width="7.44140625" style="23" customWidth="1"/>
    <col min="14842" max="14842" width="6.88671875" style="23" bestFit="1" customWidth="1"/>
    <col min="14843" max="14845" width="9.109375" style="23" customWidth="1"/>
    <col min="14846" max="14846" width="11.44140625" style="23"/>
    <col min="14847" max="14847" width="11.6640625" style="23" bestFit="1" customWidth="1"/>
    <col min="14848" max="15091" width="11.44140625" style="23"/>
    <col min="15092" max="15092" width="5" style="23" customWidth="1"/>
    <col min="15093" max="15093" width="52.5546875" style="23" customWidth="1"/>
    <col min="15094" max="15094" width="11.5546875" style="23" bestFit="1" customWidth="1"/>
    <col min="15095" max="15096" width="8.6640625" style="23" bestFit="1" customWidth="1"/>
    <col min="15097" max="15097" width="7.44140625" style="23" customWidth="1"/>
    <col min="15098" max="15098" width="6.88671875" style="23" bestFit="1" customWidth="1"/>
    <col min="15099" max="15101" width="9.109375" style="23" customWidth="1"/>
    <col min="15102" max="15102" width="11.44140625" style="23"/>
    <col min="15103" max="15103" width="11.6640625" style="23" bestFit="1" customWidth="1"/>
    <col min="15104" max="15347" width="11.44140625" style="23"/>
    <col min="15348" max="15348" width="5" style="23" customWidth="1"/>
    <col min="15349" max="15349" width="52.5546875" style="23" customWidth="1"/>
    <col min="15350" max="15350" width="11.5546875" style="23" bestFit="1" customWidth="1"/>
    <col min="15351" max="15352" width="8.6640625" style="23" bestFit="1" customWidth="1"/>
    <col min="15353" max="15353" width="7.44140625" style="23" customWidth="1"/>
    <col min="15354" max="15354" width="6.88671875" style="23" bestFit="1" customWidth="1"/>
    <col min="15355" max="15357" width="9.109375" style="23" customWidth="1"/>
    <col min="15358" max="15358" width="11.44140625" style="23"/>
    <col min="15359" max="15359" width="11.6640625" style="23" bestFit="1" customWidth="1"/>
    <col min="15360" max="15603" width="11.44140625" style="23"/>
    <col min="15604" max="15604" width="5" style="23" customWidth="1"/>
    <col min="15605" max="15605" width="52.5546875" style="23" customWidth="1"/>
    <col min="15606" max="15606" width="11.5546875" style="23" bestFit="1" customWidth="1"/>
    <col min="15607" max="15608" width="8.6640625" style="23" bestFit="1" customWidth="1"/>
    <col min="15609" max="15609" width="7.44140625" style="23" customWidth="1"/>
    <col min="15610" max="15610" width="6.88671875" style="23" bestFit="1" customWidth="1"/>
    <col min="15611" max="15613" width="9.109375" style="23" customWidth="1"/>
    <col min="15614" max="15614" width="11.44140625" style="23"/>
    <col min="15615" max="15615" width="11.6640625" style="23" bestFit="1" customWidth="1"/>
    <col min="15616" max="15859" width="11.44140625" style="23"/>
    <col min="15860" max="15860" width="5" style="23" customWidth="1"/>
    <col min="15861" max="15861" width="52.5546875" style="23" customWidth="1"/>
    <col min="15862" max="15862" width="11.5546875" style="23" bestFit="1" customWidth="1"/>
    <col min="15863" max="15864" width="8.6640625" style="23" bestFit="1" customWidth="1"/>
    <col min="15865" max="15865" width="7.44140625" style="23" customWidth="1"/>
    <col min="15866" max="15866" width="6.88671875" style="23" bestFit="1" customWidth="1"/>
    <col min="15867" max="15869" width="9.109375" style="23" customWidth="1"/>
    <col min="15870" max="15870" width="11.44140625" style="23"/>
    <col min="15871" max="15871" width="11.6640625" style="23" bestFit="1" customWidth="1"/>
    <col min="15872" max="16115" width="11.44140625" style="23"/>
    <col min="16116" max="16116" width="5" style="23" customWidth="1"/>
    <col min="16117" max="16117" width="52.5546875" style="23" customWidth="1"/>
    <col min="16118" max="16118" width="11.5546875" style="23" bestFit="1" customWidth="1"/>
    <col min="16119" max="16120" width="8.6640625" style="23" bestFit="1" customWidth="1"/>
    <col min="16121" max="16121" width="7.44140625" style="23" customWidth="1"/>
    <col min="16122" max="16122" width="6.88671875" style="23" bestFit="1" customWidth="1"/>
    <col min="16123" max="16125" width="9.109375" style="23" customWidth="1"/>
    <col min="16126" max="16126" width="11.44140625" style="23"/>
    <col min="16127" max="16127" width="11.6640625" style="23" bestFit="1" customWidth="1"/>
    <col min="16128" max="16384" width="11.44140625" style="23"/>
  </cols>
  <sheetData>
    <row r="1" spans="1:23" s="34" customFormat="1" ht="15.05" customHeight="1">
      <c r="A1" s="34" t="s">
        <v>804</v>
      </c>
      <c r="B1" s="669"/>
      <c r="C1" s="669"/>
      <c r="T1" s="670"/>
      <c r="U1" s="670"/>
      <c r="V1" s="667"/>
      <c r="W1" s="668"/>
    </row>
    <row r="3" spans="1:23" s="512" customFormat="1" ht="15.05" customHeight="1">
      <c r="A3" s="1000" t="s">
        <v>203</v>
      </c>
      <c r="B3" s="1000"/>
      <c r="C3" s="1000"/>
      <c r="D3" s="158" t="s">
        <v>74</v>
      </c>
      <c r="E3" s="158"/>
      <c r="F3" s="158"/>
      <c r="G3" s="158"/>
      <c r="H3" s="158"/>
      <c r="I3" s="158"/>
      <c r="J3" s="158" t="s">
        <v>75</v>
      </c>
      <c r="K3" s="158"/>
      <c r="L3" s="158"/>
      <c r="M3" s="158"/>
      <c r="N3" s="158"/>
      <c r="O3" s="158"/>
      <c r="P3" s="158"/>
      <c r="Q3" s="647" t="s">
        <v>185</v>
      </c>
      <c r="R3" s="158"/>
      <c r="S3" s="158"/>
      <c r="T3" s="1003" t="s">
        <v>203</v>
      </c>
      <c r="U3" s="1003"/>
      <c r="V3" s="1003"/>
      <c r="W3" s="648"/>
    </row>
    <row r="4" spans="1:23" s="512" customFormat="1" ht="15.05" customHeight="1">
      <c r="A4" s="1001"/>
      <c r="B4" s="1001"/>
      <c r="C4" s="1001"/>
      <c r="D4" s="158" t="s">
        <v>76</v>
      </c>
      <c r="E4" s="158" t="s">
        <v>49</v>
      </c>
      <c r="F4" s="1006" t="s">
        <v>153</v>
      </c>
      <c r="G4" s="1006"/>
      <c r="H4" s="1006"/>
      <c r="I4" s="518"/>
      <c r="J4" s="158" t="s">
        <v>76</v>
      </c>
      <c r="K4" s="158" t="s">
        <v>184</v>
      </c>
      <c r="L4" s="1006" t="s">
        <v>153</v>
      </c>
      <c r="M4" s="1006"/>
      <c r="N4" s="1006"/>
      <c r="O4" s="1006"/>
      <c r="Q4" s="1007" t="s">
        <v>208</v>
      </c>
      <c r="R4" s="1007"/>
      <c r="S4" s="1007"/>
      <c r="T4" s="1004"/>
      <c r="U4" s="1004"/>
      <c r="V4" s="1004"/>
      <c r="W4" s="648"/>
    </row>
    <row r="5" spans="1:23" s="512" customFormat="1" ht="15.05" customHeight="1">
      <c r="A5" s="1001"/>
      <c r="B5" s="1001"/>
      <c r="C5" s="1001"/>
      <c r="D5" s="252" t="s">
        <v>155</v>
      </c>
      <c r="E5" s="252" t="s">
        <v>156</v>
      </c>
      <c r="F5" s="1008" t="s">
        <v>90</v>
      </c>
      <c r="G5" s="1008"/>
      <c r="H5" s="518" t="s">
        <v>195</v>
      </c>
      <c r="I5" s="518"/>
      <c r="J5" s="252">
        <v>2019</v>
      </c>
      <c r="K5" s="252">
        <v>2020</v>
      </c>
      <c r="L5" s="651" t="s">
        <v>90</v>
      </c>
      <c r="M5" s="518" t="s">
        <v>195</v>
      </c>
      <c r="N5" s="1009" t="s">
        <v>151</v>
      </c>
      <c r="O5" s="1009"/>
      <c r="Q5" s="652" t="s">
        <v>90</v>
      </c>
      <c r="R5" s="268" t="s">
        <v>195</v>
      </c>
      <c r="S5" s="517" t="s">
        <v>200</v>
      </c>
      <c r="T5" s="1004"/>
      <c r="U5" s="1004"/>
      <c r="V5" s="1004"/>
      <c r="W5" s="648"/>
    </row>
    <row r="6" spans="1:23" s="512" customFormat="1" ht="15.05" customHeight="1">
      <c r="A6" s="1002"/>
      <c r="B6" s="1002"/>
      <c r="C6" s="1002"/>
      <c r="D6" s="161" t="s">
        <v>157</v>
      </c>
      <c r="E6" s="161" t="s">
        <v>157</v>
      </c>
      <c r="F6" s="650" t="s">
        <v>157</v>
      </c>
      <c r="G6" s="650" t="s">
        <v>158</v>
      </c>
      <c r="H6" s="516" t="s">
        <v>157</v>
      </c>
      <c r="I6" s="516"/>
      <c r="J6" s="252" t="s">
        <v>157</v>
      </c>
      <c r="K6" s="252" t="s">
        <v>157</v>
      </c>
      <c r="L6" s="650" t="s">
        <v>157</v>
      </c>
      <c r="M6" s="516" t="s">
        <v>157</v>
      </c>
      <c r="N6" s="515" t="s">
        <v>157</v>
      </c>
      <c r="O6" s="515" t="s">
        <v>158</v>
      </c>
      <c r="P6" s="514"/>
      <c r="Q6" s="513" t="s">
        <v>157</v>
      </c>
      <c r="R6" s="266" t="s">
        <v>157</v>
      </c>
      <c r="S6" s="513" t="s">
        <v>157</v>
      </c>
      <c r="T6" s="1005"/>
      <c r="U6" s="1005"/>
      <c r="V6" s="1005"/>
      <c r="W6" s="648"/>
    </row>
    <row r="7" spans="1:23" s="476" customFormat="1" ht="15.05" customHeight="1">
      <c r="A7" s="511" t="s">
        <v>321</v>
      </c>
      <c r="B7" s="511"/>
      <c r="C7" s="511"/>
      <c r="D7" s="509">
        <v>78869.782889150199</v>
      </c>
      <c r="E7" s="509">
        <v>102389.23899999879</v>
      </c>
      <c r="F7" s="508">
        <v>23519.456110848594</v>
      </c>
      <c r="G7" s="505">
        <v>0.29820617287491058</v>
      </c>
      <c r="H7" s="507">
        <v>20000</v>
      </c>
      <c r="I7" s="510"/>
      <c r="J7" s="509">
        <v>78869.782889150199</v>
      </c>
      <c r="K7" s="509">
        <v>101390.11167381008</v>
      </c>
      <c r="L7" s="508">
        <v>22520.328784659883</v>
      </c>
      <c r="M7" s="507">
        <v>8470.4796974999936</v>
      </c>
      <c r="N7" s="506">
        <v>8769.754130629879</v>
      </c>
      <c r="O7" s="505">
        <v>9.1247035742665975E-2</v>
      </c>
      <c r="P7" s="504"/>
      <c r="Q7" s="502">
        <v>-999.12732618871087</v>
      </c>
      <c r="R7" s="503">
        <v>-11529.520302500006</v>
      </c>
      <c r="S7" s="502">
        <v>10530.392976311296</v>
      </c>
      <c r="T7" s="501"/>
      <c r="U7" s="501"/>
      <c r="V7" s="501" t="s">
        <v>321</v>
      </c>
      <c r="W7" s="253"/>
    </row>
    <row r="8" spans="1:23" s="476" customFormat="1" ht="29.95" customHeight="1">
      <c r="A8" s="500"/>
      <c r="B8" s="500"/>
      <c r="C8" s="499" t="s">
        <v>320</v>
      </c>
      <c r="D8" s="497"/>
      <c r="E8" s="497">
        <v>0</v>
      </c>
      <c r="F8" s="496">
        <v>0</v>
      </c>
      <c r="G8" s="493"/>
      <c r="H8" s="495"/>
      <c r="I8" s="498"/>
      <c r="J8" s="497"/>
      <c r="K8" s="497">
        <v>5280.0949565300107</v>
      </c>
      <c r="L8" s="496">
        <v>5280.0949565300107</v>
      </c>
      <c r="M8" s="495"/>
      <c r="N8" s="494"/>
      <c r="O8" s="493"/>
      <c r="P8" s="492"/>
      <c r="Q8" s="490">
        <v>5280.0949565300107</v>
      </c>
      <c r="R8" s="491"/>
      <c r="S8" s="490"/>
      <c r="T8" s="489" t="s">
        <v>320</v>
      </c>
      <c r="U8" s="488"/>
      <c r="V8" s="488"/>
      <c r="W8" s="488"/>
    </row>
    <row r="9" spans="1:23" s="476" customFormat="1" ht="15.05" customHeight="1">
      <c r="A9" s="45" t="s">
        <v>319</v>
      </c>
      <c r="B9" s="45"/>
      <c r="C9" s="45"/>
      <c r="D9" s="485">
        <v>78869.782889150199</v>
      </c>
      <c r="E9" s="485">
        <v>102389.23899999879</v>
      </c>
      <c r="F9" s="484">
        <v>23519.456110848594</v>
      </c>
      <c r="G9" s="481">
        <v>0.29820617287491058</v>
      </c>
      <c r="H9" s="483">
        <v>20000</v>
      </c>
      <c r="I9" s="486"/>
      <c r="J9" s="485">
        <v>78869.782889150199</v>
      </c>
      <c r="K9" s="485">
        <v>96110.016717280072</v>
      </c>
      <c r="L9" s="484">
        <v>17240.233828129873</v>
      </c>
      <c r="M9" s="483">
        <v>8470.4796974999936</v>
      </c>
      <c r="N9" s="482">
        <v>8769.754130629879</v>
      </c>
      <c r="O9" s="481">
        <v>9.1247035742665975E-2</v>
      </c>
      <c r="P9" s="480"/>
      <c r="Q9" s="478">
        <v>-6279.2222827187215</v>
      </c>
      <c r="R9" s="479">
        <v>-11529.520302500006</v>
      </c>
      <c r="S9" s="478">
        <v>5250.2980197812849</v>
      </c>
      <c r="T9" s="22"/>
      <c r="U9" s="22"/>
      <c r="V9" s="22" t="s">
        <v>319</v>
      </c>
      <c r="W9" s="253"/>
    </row>
    <row r="10" spans="1:23" s="34" customFormat="1" ht="15.05" customHeight="1">
      <c r="A10" s="469" t="s">
        <v>318</v>
      </c>
      <c r="B10" s="469"/>
      <c r="C10" s="474"/>
      <c r="D10" s="468">
        <v>487.26146521999971</v>
      </c>
      <c r="E10" s="468">
        <v>674.89899999999602</v>
      </c>
      <c r="F10" s="473">
        <v>187.63753477999632</v>
      </c>
      <c r="G10" s="470">
        <v>0.38508593060047858</v>
      </c>
      <c r="H10" s="472"/>
      <c r="I10" s="475"/>
      <c r="J10" s="468">
        <v>487.26146521999971</v>
      </c>
      <c r="K10" s="468">
        <v>714.95906954999953</v>
      </c>
      <c r="L10" s="473">
        <v>227.69760432999982</v>
      </c>
      <c r="M10" s="472">
        <v>21.419849060000001</v>
      </c>
      <c r="N10" s="471">
        <v>206.27775526999983</v>
      </c>
      <c r="O10" s="470">
        <v>0.28851687328035791</v>
      </c>
      <c r="P10" s="469"/>
      <c r="Q10" s="467">
        <v>40.060069550003504</v>
      </c>
      <c r="R10" s="468">
        <v>21.419849060000001</v>
      </c>
      <c r="S10" s="467">
        <v>18.640220490003504</v>
      </c>
      <c r="T10" s="466"/>
      <c r="U10" s="466"/>
      <c r="V10" s="466" t="s">
        <v>318</v>
      </c>
      <c r="W10" s="443"/>
    </row>
    <row r="11" spans="1:23" s="29" customFormat="1" ht="15.05" customHeight="1">
      <c r="A11" s="469" t="s">
        <v>317</v>
      </c>
      <c r="B11" s="469"/>
      <c r="C11" s="474"/>
      <c r="D11" s="468">
        <v>366.05622374999996</v>
      </c>
      <c r="E11" s="468">
        <v>835.37699999999995</v>
      </c>
      <c r="F11" s="473">
        <v>469.32077624999999</v>
      </c>
      <c r="G11" s="470">
        <v>1.2821002507268533</v>
      </c>
      <c r="H11" s="472"/>
      <c r="I11" s="475"/>
      <c r="J11" s="468">
        <v>366.05622374999996</v>
      </c>
      <c r="K11" s="468">
        <v>357.27771688000007</v>
      </c>
      <c r="L11" s="473">
        <v>-8.7785068699998874</v>
      </c>
      <c r="M11" s="472"/>
      <c r="N11" s="471">
        <v>-8.7785068699998874</v>
      </c>
      <c r="O11" s="470">
        <v>-2.4570541221154162E-2</v>
      </c>
      <c r="P11" s="469"/>
      <c r="Q11" s="467">
        <v>-478.09928311999988</v>
      </c>
      <c r="R11" s="468">
        <v>0</v>
      </c>
      <c r="S11" s="467">
        <v>-478.09928311999988</v>
      </c>
      <c r="T11" s="466"/>
      <c r="U11" s="466"/>
      <c r="V11" s="466" t="s">
        <v>317</v>
      </c>
      <c r="W11" s="443"/>
    </row>
    <row r="12" spans="1:23" s="34" customFormat="1" ht="15.05" customHeight="1">
      <c r="A12" s="469" t="s">
        <v>316</v>
      </c>
      <c r="B12" s="469"/>
      <c r="C12" s="474"/>
      <c r="D12" s="468">
        <v>78016.465200180057</v>
      </c>
      <c r="E12" s="468">
        <v>100878.96300000021</v>
      </c>
      <c r="F12" s="473">
        <v>22862.49779982015</v>
      </c>
      <c r="G12" s="470">
        <v>0.29304708616518282</v>
      </c>
      <c r="H12" s="472">
        <v>20000</v>
      </c>
      <c r="I12" s="469"/>
      <c r="J12" s="468">
        <v>78016.465200180057</v>
      </c>
      <c r="K12" s="468">
        <v>95037.779930849996</v>
      </c>
      <c r="L12" s="473">
        <v>17021.314730669939</v>
      </c>
      <c r="M12" s="472">
        <v>8449.0598484400016</v>
      </c>
      <c r="N12" s="471">
        <v>8572.2548822299377</v>
      </c>
      <c r="O12" s="470">
        <v>9.0198391507747305E-2</v>
      </c>
      <c r="P12" s="469"/>
      <c r="Q12" s="467">
        <v>-5841.1830691502109</v>
      </c>
      <c r="R12" s="468">
        <v>-11550.940151559998</v>
      </c>
      <c r="S12" s="467">
        <v>5709.7570824097875</v>
      </c>
      <c r="T12" s="466"/>
      <c r="U12" s="466"/>
      <c r="V12" s="466" t="s">
        <v>316</v>
      </c>
      <c r="W12" s="443"/>
    </row>
    <row r="13" spans="1:23" s="29" customFormat="1" ht="15.05" customHeight="1">
      <c r="B13" s="29" t="s">
        <v>290</v>
      </c>
      <c r="D13" s="35">
        <v>9646.8832278800055</v>
      </c>
      <c r="E13" s="465">
        <v>9954.0190000000239</v>
      </c>
      <c r="F13" s="442">
        <v>307.13577212001837</v>
      </c>
      <c r="G13" s="439">
        <v>3.1837824182672669E-2</v>
      </c>
      <c r="H13" s="441"/>
      <c r="I13" s="30"/>
      <c r="J13" s="76">
        <v>9646.8832278800055</v>
      </c>
      <c r="K13" s="95">
        <v>9801.4254826499982</v>
      </c>
      <c r="L13" s="464">
        <v>154.54225476999272</v>
      </c>
      <c r="M13" s="441">
        <v>9.7253433599999983</v>
      </c>
      <c r="N13" s="440">
        <v>144.81691140999271</v>
      </c>
      <c r="O13" s="439">
        <v>1.4775086712268588E-2</v>
      </c>
      <c r="Q13" s="463">
        <v>-152.59351735002565</v>
      </c>
      <c r="R13" s="76">
        <v>9.7253433599999983</v>
      </c>
      <c r="S13" s="463">
        <v>-162.31886071002566</v>
      </c>
      <c r="T13" s="412"/>
      <c r="U13" s="412" t="s">
        <v>290</v>
      </c>
      <c r="V13" s="412"/>
      <c r="W13" s="411"/>
    </row>
    <row r="14" spans="1:23" s="31" customFormat="1" ht="15.05" customHeight="1">
      <c r="C14" s="31" t="s">
        <v>315</v>
      </c>
      <c r="D14" s="37">
        <v>6637.4205426300041</v>
      </c>
      <c r="E14" s="460">
        <v>6880.9490000000278</v>
      </c>
      <c r="F14" s="459">
        <v>243.52845737002372</v>
      </c>
      <c r="G14" s="455">
        <v>3.6690225638999152E-2</v>
      </c>
      <c r="H14" s="457"/>
      <c r="I14" s="111"/>
      <c r="J14" s="85">
        <v>6637.4205426300041</v>
      </c>
      <c r="K14" s="94">
        <v>6771.1773140599971</v>
      </c>
      <c r="L14" s="462">
        <v>133.75677142999302</v>
      </c>
      <c r="M14" s="457">
        <v>9.4804237399999991</v>
      </c>
      <c r="N14" s="456">
        <v>124.27634768999303</v>
      </c>
      <c r="O14" s="455">
        <v>1.8353728151814849E-2</v>
      </c>
      <c r="Q14" s="461">
        <v>-109.77168594003069</v>
      </c>
      <c r="R14" s="85">
        <v>9.4804237399999991</v>
      </c>
      <c r="S14" s="461">
        <v>-119.25210968003069</v>
      </c>
      <c r="T14" s="453" t="s">
        <v>315</v>
      </c>
      <c r="U14" s="453"/>
      <c r="V14" s="453"/>
      <c r="W14" s="452"/>
    </row>
    <row r="15" spans="1:23" s="31" customFormat="1" ht="15.05" customHeight="1">
      <c r="C15" s="31" t="s">
        <v>314</v>
      </c>
      <c r="D15" s="37">
        <v>695.68885447999992</v>
      </c>
      <c r="E15" s="460">
        <v>701.0899999999998</v>
      </c>
      <c r="F15" s="459">
        <v>5.4011455199998863</v>
      </c>
      <c r="G15" s="455">
        <v>7.7637373162131595E-3</v>
      </c>
      <c r="H15" s="457"/>
      <c r="I15" s="111"/>
      <c r="J15" s="85">
        <v>695.68885447999992</v>
      </c>
      <c r="K15" s="94">
        <v>671.39365887999952</v>
      </c>
      <c r="L15" s="462">
        <v>-24.295195600000397</v>
      </c>
      <c r="M15" s="457"/>
      <c r="N15" s="456">
        <v>-24.295195600000397</v>
      </c>
      <c r="O15" s="455">
        <v>-3.6186215461922855E-2</v>
      </c>
      <c r="Q15" s="461">
        <v>-29.696341120000284</v>
      </c>
      <c r="R15" s="85">
        <v>0</v>
      </c>
      <c r="S15" s="461">
        <v>-29.696341120000284</v>
      </c>
      <c r="T15" s="453" t="s">
        <v>314</v>
      </c>
      <c r="U15" s="453"/>
      <c r="V15" s="453"/>
      <c r="W15" s="452"/>
    </row>
    <row r="16" spans="1:23" s="31" customFormat="1" ht="15.05" customHeight="1">
      <c r="C16" s="31" t="s">
        <v>313</v>
      </c>
      <c r="D16" s="37">
        <v>422.52310952000204</v>
      </c>
      <c r="E16" s="460">
        <v>433.79899999999827</v>
      </c>
      <c r="F16" s="459">
        <v>11.275890479996235</v>
      </c>
      <c r="G16" s="455">
        <v>2.6687038474193736E-2</v>
      </c>
      <c r="H16" s="457"/>
      <c r="I16" s="111"/>
      <c r="J16" s="85">
        <v>422.52310952000204</v>
      </c>
      <c r="K16" s="94">
        <v>425.37516895000061</v>
      </c>
      <c r="L16" s="462">
        <v>2.852059429998576</v>
      </c>
      <c r="M16" s="457"/>
      <c r="N16" s="456">
        <v>2.852059429998576</v>
      </c>
      <c r="O16" s="455">
        <v>6.7048093969345269E-3</v>
      </c>
      <c r="Q16" s="461">
        <v>-8.4238310499976592</v>
      </c>
      <c r="R16" s="85">
        <v>0</v>
      </c>
      <c r="S16" s="461">
        <v>-8.4238310499976592</v>
      </c>
      <c r="T16" s="453" t="s">
        <v>313</v>
      </c>
      <c r="U16" s="453"/>
      <c r="V16" s="453"/>
      <c r="W16" s="452"/>
    </row>
    <row r="17" spans="2:23" s="31" customFormat="1" ht="15.05" customHeight="1">
      <c r="C17" s="31" t="s">
        <v>312</v>
      </c>
      <c r="D17" s="37">
        <v>1708.0895985599986</v>
      </c>
      <c r="E17" s="460">
        <v>1755.3379999999981</v>
      </c>
      <c r="F17" s="459">
        <v>47.248401439999498</v>
      </c>
      <c r="G17" s="455">
        <v>2.7661547426921951E-2</v>
      </c>
      <c r="H17" s="457"/>
      <c r="I17" s="111"/>
      <c r="J17" s="85">
        <v>1708.0895985599986</v>
      </c>
      <c r="K17" s="94">
        <v>1731.2786528099998</v>
      </c>
      <c r="L17" s="462">
        <v>23.189054250001163</v>
      </c>
      <c r="M17" s="457">
        <v>0.24491962</v>
      </c>
      <c r="N17" s="456">
        <v>22.944134630001162</v>
      </c>
      <c r="O17" s="455">
        <v>1.3252710413058607E-2</v>
      </c>
      <c r="Q17" s="461">
        <v>-24.059347189998334</v>
      </c>
      <c r="R17" s="85">
        <v>0.24491962</v>
      </c>
      <c r="S17" s="461">
        <v>-24.304266809998335</v>
      </c>
      <c r="T17" s="453" t="s">
        <v>312</v>
      </c>
      <c r="U17" s="453"/>
      <c r="V17" s="453"/>
      <c r="W17" s="452"/>
    </row>
    <row r="18" spans="2:23" s="31" customFormat="1" ht="15.05" customHeight="1">
      <c r="C18" s="31" t="s">
        <v>311</v>
      </c>
      <c r="D18" s="37">
        <v>125.36020902</v>
      </c>
      <c r="E18" s="460">
        <v>123.04099999999993</v>
      </c>
      <c r="F18" s="459">
        <v>-2.3192090200000735</v>
      </c>
      <c r="G18" s="455">
        <v>-1.8500360187099441E-2</v>
      </c>
      <c r="H18" s="457"/>
      <c r="I18" s="111"/>
      <c r="J18" s="85">
        <v>125.36020902</v>
      </c>
      <c r="K18" s="94">
        <v>142.75244853999996</v>
      </c>
      <c r="L18" s="462">
        <v>17.392239519999961</v>
      </c>
      <c r="M18" s="457"/>
      <c r="N18" s="456">
        <v>17.392239519999961</v>
      </c>
      <c r="O18" s="455">
        <v>0.12183496463898878</v>
      </c>
      <c r="Q18" s="461">
        <v>19.711448540000035</v>
      </c>
      <c r="R18" s="85">
        <v>0</v>
      </c>
      <c r="S18" s="461">
        <v>19.711448540000035</v>
      </c>
      <c r="T18" s="453" t="s">
        <v>311</v>
      </c>
      <c r="U18" s="453"/>
      <c r="V18" s="453"/>
      <c r="W18" s="452"/>
    </row>
    <row r="19" spans="2:23" s="31" customFormat="1" ht="15.05" customHeight="1">
      <c r="C19" s="31" t="s">
        <v>310</v>
      </c>
      <c r="D19" s="37">
        <v>20.661210109999995</v>
      </c>
      <c r="E19" s="460">
        <v>21.649000000000001</v>
      </c>
      <c r="F19" s="459">
        <v>0.9877898900000055</v>
      </c>
      <c r="G19" s="455">
        <v>4.7808907839425929E-2</v>
      </c>
      <c r="H19" s="457"/>
      <c r="I19" s="111"/>
      <c r="J19" s="85">
        <v>20.661210109999995</v>
      </c>
      <c r="K19" s="94">
        <v>21.984477970000011</v>
      </c>
      <c r="L19" s="462">
        <v>1.3232678600000156</v>
      </c>
      <c r="M19" s="457"/>
      <c r="N19" s="456">
        <v>1.3232678600000156</v>
      </c>
      <c r="O19" s="455">
        <v>6.0191006664144821E-2</v>
      </c>
      <c r="Q19" s="461">
        <v>0.33547797000001012</v>
      </c>
      <c r="R19" s="85">
        <v>0</v>
      </c>
      <c r="S19" s="461">
        <v>0.33547797000001012</v>
      </c>
      <c r="T19" s="453" t="s">
        <v>310</v>
      </c>
      <c r="U19" s="453"/>
      <c r="V19" s="453"/>
      <c r="W19" s="452"/>
    </row>
    <row r="20" spans="2:23" s="31" customFormat="1" ht="15.05" customHeight="1">
      <c r="C20" s="31" t="s">
        <v>309</v>
      </c>
      <c r="D20" s="37">
        <v>37.139703560000001</v>
      </c>
      <c r="E20" s="460">
        <v>38.152999999999999</v>
      </c>
      <c r="F20" s="459">
        <v>1.0132964399999977</v>
      </c>
      <c r="G20" s="455">
        <v>2.7283374471823496E-2</v>
      </c>
      <c r="H20" s="457"/>
      <c r="I20" s="111"/>
      <c r="J20" s="85">
        <v>37.139703560000001</v>
      </c>
      <c r="K20" s="94">
        <v>37.463761439999963</v>
      </c>
      <c r="L20" s="462">
        <v>0.32405787999996249</v>
      </c>
      <c r="M20" s="457"/>
      <c r="N20" s="456">
        <v>0.32405787999996249</v>
      </c>
      <c r="O20" s="455">
        <v>8.6499024001889645E-3</v>
      </c>
      <c r="Q20" s="461">
        <v>-0.68923856000003525</v>
      </c>
      <c r="R20" s="85">
        <v>0</v>
      </c>
      <c r="S20" s="461">
        <v>-0.68923856000003525</v>
      </c>
      <c r="T20" s="453" t="s">
        <v>309</v>
      </c>
      <c r="U20" s="453"/>
      <c r="V20" s="453"/>
      <c r="W20" s="452"/>
    </row>
    <row r="21" spans="2:23" s="29" customFormat="1" ht="15.05" customHeight="1">
      <c r="B21" s="29" t="s">
        <v>78</v>
      </c>
      <c r="D21" s="35">
        <v>5462.4737059700037</v>
      </c>
      <c r="E21" s="71">
        <v>5696.0349999999689</v>
      </c>
      <c r="F21" s="442">
        <v>233.56129402996521</v>
      </c>
      <c r="G21" s="439">
        <v>4.2757422113483656E-2</v>
      </c>
      <c r="H21" s="441"/>
      <c r="I21" s="30"/>
      <c r="J21" s="76">
        <v>5462.4737059700037</v>
      </c>
      <c r="K21" s="95">
        <v>6135.3297369200072</v>
      </c>
      <c r="L21" s="464">
        <v>672.85603095000351</v>
      </c>
      <c r="M21" s="441">
        <v>579.2889911499999</v>
      </c>
      <c r="N21" s="440">
        <v>93.567039800003613</v>
      </c>
      <c r="O21" s="439">
        <v>1.5250531562623909E-2</v>
      </c>
      <c r="Q21" s="463">
        <v>439.2947369200383</v>
      </c>
      <c r="R21" s="76">
        <v>579.2889911499999</v>
      </c>
      <c r="S21" s="463">
        <v>-139.9942542299616</v>
      </c>
      <c r="T21" s="412"/>
      <c r="U21" s="412" t="s">
        <v>78</v>
      </c>
      <c r="V21" s="412"/>
      <c r="W21" s="411"/>
    </row>
    <row r="22" spans="2:23" s="31" customFormat="1" ht="15.05" customHeight="1">
      <c r="C22" s="31" t="s">
        <v>215</v>
      </c>
      <c r="D22" s="38">
        <v>26.864640269999999</v>
      </c>
      <c r="E22" s="460">
        <v>25.115000000000038</v>
      </c>
      <c r="F22" s="462">
        <v>-1.7496402699999614</v>
      </c>
      <c r="G22" s="455">
        <v>-6.5127999199520281E-2</v>
      </c>
      <c r="H22" s="457"/>
      <c r="I22" s="111"/>
      <c r="J22" s="85">
        <v>26.864640269999999</v>
      </c>
      <c r="K22" s="94">
        <v>26.517562120000019</v>
      </c>
      <c r="L22" s="462">
        <v>-0.34707814999998021</v>
      </c>
      <c r="M22" s="457"/>
      <c r="N22" s="456">
        <v>-0.34707814999998021</v>
      </c>
      <c r="O22" s="455">
        <v>-1.3088614572838416E-2</v>
      </c>
      <c r="Q22" s="461">
        <v>1.4025621199999811</v>
      </c>
      <c r="R22" s="85">
        <v>0</v>
      </c>
      <c r="S22" s="461">
        <v>1.4025621199999811</v>
      </c>
      <c r="T22" s="453" t="s">
        <v>215</v>
      </c>
      <c r="U22" s="453"/>
      <c r="V22" s="453"/>
      <c r="W22" s="452"/>
    </row>
    <row r="23" spans="2:23" s="31" customFormat="1" ht="15.05" customHeight="1">
      <c r="C23" s="31" t="s">
        <v>308</v>
      </c>
      <c r="D23" s="37">
        <v>11.055381070000003</v>
      </c>
      <c r="E23" s="460">
        <v>12.759999999999978</v>
      </c>
      <c r="F23" s="459">
        <v>1.7046189299999757</v>
      </c>
      <c r="G23" s="455">
        <v>0.15418907039085683</v>
      </c>
      <c r="H23" s="457"/>
      <c r="I23" s="111"/>
      <c r="J23" s="85">
        <v>11.055381070000003</v>
      </c>
      <c r="K23" s="94">
        <v>10.773003269999998</v>
      </c>
      <c r="L23" s="462">
        <v>-0.28237780000000434</v>
      </c>
      <c r="M23" s="457"/>
      <c r="N23" s="456">
        <v>-0.28237780000000434</v>
      </c>
      <c r="O23" s="455">
        <v>-2.6211613690525166E-2</v>
      </c>
      <c r="Q23" s="461">
        <v>-1.98699672999998</v>
      </c>
      <c r="R23" s="85">
        <v>0</v>
      </c>
      <c r="S23" s="461">
        <v>-1.98699672999998</v>
      </c>
      <c r="T23" s="453" t="s">
        <v>308</v>
      </c>
      <c r="U23" s="453"/>
      <c r="V23" s="453"/>
      <c r="W23" s="452"/>
    </row>
    <row r="24" spans="2:23" s="31" customFormat="1" ht="15.05" customHeight="1">
      <c r="C24" s="31" t="s">
        <v>307</v>
      </c>
      <c r="D24" s="37">
        <v>1029.9285985300005</v>
      </c>
      <c r="E24" s="460">
        <v>1068.8019999999979</v>
      </c>
      <c r="F24" s="459">
        <v>38.873401469997361</v>
      </c>
      <c r="G24" s="455">
        <v>3.7743782943284288E-2</v>
      </c>
      <c r="H24" s="457"/>
      <c r="I24" s="111"/>
      <c r="J24" s="85">
        <v>1029.9285985300005</v>
      </c>
      <c r="K24" s="94">
        <v>1017.3738612699995</v>
      </c>
      <c r="L24" s="462">
        <v>-12.554737260001048</v>
      </c>
      <c r="M24" s="457">
        <v>3.5410185699999999</v>
      </c>
      <c r="N24" s="456">
        <v>-16.095755830001046</v>
      </c>
      <c r="O24" s="455">
        <v>-1.5820885952297348E-2</v>
      </c>
      <c r="Q24" s="461">
        <v>-51.428138729998409</v>
      </c>
      <c r="R24" s="85">
        <v>3.5410185699999999</v>
      </c>
      <c r="S24" s="461">
        <v>-54.969157299998407</v>
      </c>
      <c r="T24" s="453" t="s">
        <v>307</v>
      </c>
      <c r="U24" s="453"/>
      <c r="V24" s="453"/>
      <c r="W24" s="452"/>
    </row>
    <row r="25" spans="2:23" s="31" customFormat="1" ht="15.05" customHeight="1">
      <c r="C25" s="31" t="s">
        <v>306</v>
      </c>
      <c r="D25" s="460">
        <v>279.92800337000006</v>
      </c>
      <c r="E25" s="460">
        <v>306.9649999999985</v>
      </c>
      <c r="F25" s="458">
        <v>27.036996629998441</v>
      </c>
      <c r="G25" s="455">
        <v>9.6585537368556018E-2</v>
      </c>
      <c r="H25" s="457"/>
      <c r="I25" s="111"/>
      <c r="J25" s="85">
        <v>279.92800337000006</v>
      </c>
      <c r="K25" s="94">
        <v>313.61078128999992</v>
      </c>
      <c r="L25" s="462">
        <v>33.682777919999864</v>
      </c>
      <c r="M25" s="457">
        <v>9.0558239999999998E-2</v>
      </c>
      <c r="N25" s="456">
        <v>33.592219679999864</v>
      </c>
      <c r="O25" s="455">
        <v>0.10711436495206683</v>
      </c>
      <c r="Q25" s="461">
        <v>6.6457812900014233</v>
      </c>
      <c r="R25" s="85">
        <v>9.0558239999999998E-2</v>
      </c>
      <c r="S25" s="461">
        <v>6.5552230500014232</v>
      </c>
      <c r="T25" s="453" t="s">
        <v>306</v>
      </c>
      <c r="U25" s="453"/>
      <c r="V25" s="453"/>
      <c r="W25" s="452"/>
    </row>
    <row r="26" spans="2:23" s="31" customFormat="1" ht="15.05" customHeight="1">
      <c r="C26" s="31" t="s">
        <v>305</v>
      </c>
      <c r="D26" s="460">
        <v>116.97195851000016</v>
      </c>
      <c r="E26" s="460">
        <v>119.52000000000051</v>
      </c>
      <c r="F26" s="458">
        <v>2.5480414900003439</v>
      </c>
      <c r="G26" s="455">
        <v>2.1783353228051805E-2</v>
      </c>
      <c r="H26" s="457"/>
      <c r="I26" s="111"/>
      <c r="J26" s="85">
        <v>116.97195851000016</v>
      </c>
      <c r="K26" s="94">
        <v>109.99541034999997</v>
      </c>
      <c r="L26" s="462">
        <v>-6.976548160000192</v>
      </c>
      <c r="M26" s="457">
        <v>0.16158504000000001</v>
      </c>
      <c r="N26" s="456">
        <v>-7.1381332000001922</v>
      </c>
      <c r="O26" s="455">
        <v>-6.4894827677691322E-2</v>
      </c>
      <c r="Q26" s="461">
        <v>-9.5245896500005358</v>
      </c>
      <c r="R26" s="85">
        <v>0.16158504000000001</v>
      </c>
      <c r="S26" s="461">
        <v>-9.6861746900005361</v>
      </c>
      <c r="T26" s="453" t="s">
        <v>305</v>
      </c>
      <c r="U26" s="453"/>
      <c r="V26" s="453"/>
      <c r="W26" s="452"/>
    </row>
    <row r="27" spans="2:23" s="31" customFormat="1" ht="15.05" customHeight="1">
      <c r="C27" s="31" t="s">
        <v>304</v>
      </c>
      <c r="D27" s="460">
        <v>111.18908353000008</v>
      </c>
      <c r="E27" s="460">
        <v>111.92100000000022</v>
      </c>
      <c r="F27" s="458">
        <v>0.7319164700001437</v>
      </c>
      <c r="G27" s="455">
        <v>6.5826288585486559E-3</v>
      </c>
      <c r="H27" s="457"/>
      <c r="I27" s="111"/>
      <c r="J27" s="94">
        <v>111.18908353000008</v>
      </c>
      <c r="K27" s="94">
        <v>76.378538320000061</v>
      </c>
      <c r="L27" s="458">
        <v>-34.810545210000015</v>
      </c>
      <c r="M27" s="457">
        <v>2.365778E-2</v>
      </c>
      <c r="N27" s="456">
        <v>-34.834202990000016</v>
      </c>
      <c r="O27" s="455">
        <v>-0.45607318176287387</v>
      </c>
      <c r="Q27" s="454">
        <v>-35.542461680000159</v>
      </c>
      <c r="R27" s="94">
        <v>2.365778E-2</v>
      </c>
      <c r="S27" s="454">
        <v>-35.566119460000159</v>
      </c>
      <c r="T27" s="453" t="s">
        <v>304</v>
      </c>
      <c r="U27" s="453"/>
      <c r="V27" s="453"/>
      <c r="W27" s="452"/>
    </row>
    <row r="28" spans="2:23" s="31" customFormat="1" ht="15.05" customHeight="1">
      <c r="C28" s="31" t="s">
        <v>303</v>
      </c>
      <c r="D28" s="37">
        <v>2048.9173960900039</v>
      </c>
      <c r="E28" s="460">
        <v>2154.5419999999904</v>
      </c>
      <c r="F28" s="459">
        <v>105.62460390998649</v>
      </c>
      <c r="G28" s="455">
        <v>5.1551421307443723E-2</v>
      </c>
      <c r="H28" s="457"/>
      <c r="I28" s="111"/>
      <c r="J28" s="94">
        <v>2048.9173960900039</v>
      </c>
      <c r="K28" s="94">
        <v>2327.2805558900068</v>
      </c>
      <c r="L28" s="458">
        <v>278.3631598000029</v>
      </c>
      <c r="M28" s="457">
        <v>139.67813373999999</v>
      </c>
      <c r="N28" s="456">
        <v>138.68502606000291</v>
      </c>
      <c r="O28" s="455">
        <v>5.9591021679363664E-2</v>
      </c>
      <c r="Q28" s="454">
        <v>172.73855589001641</v>
      </c>
      <c r="R28" s="94">
        <v>139.67813373999999</v>
      </c>
      <c r="S28" s="454">
        <v>33.060422150016421</v>
      </c>
      <c r="T28" s="453" t="s">
        <v>303</v>
      </c>
      <c r="U28" s="453"/>
      <c r="V28" s="453"/>
      <c r="W28" s="452"/>
    </row>
    <row r="29" spans="2:23" s="31" customFormat="1" ht="15.05" customHeight="1">
      <c r="C29" s="31" t="s">
        <v>302</v>
      </c>
      <c r="D29" s="37">
        <v>274.43124058999962</v>
      </c>
      <c r="E29" s="460">
        <v>281.72299999999944</v>
      </c>
      <c r="F29" s="459">
        <v>7.2917594099998269</v>
      </c>
      <c r="G29" s="455">
        <v>2.6570442178242004E-2</v>
      </c>
      <c r="H29" s="457"/>
      <c r="I29" s="111"/>
      <c r="J29" s="94">
        <v>274.43124058999962</v>
      </c>
      <c r="K29" s="94">
        <v>251.49274220000035</v>
      </c>
      <c r="L29" s="458">
        <v>-22.938498389999268</v>
      </c>
      <c r="M29" s="457">
        <v>0.54387708000000001</v>
      </c>
      <c r="N29" s="456">
        <v>-23.482375469999269</v>
      </c>
      <c r="O29" s="455">
        <v>-9.3371980696464157E-2</v>
      </c>
      <c r="Q29" s="454">
        <v>-30.230257799999094</v>
      </c>
      <c r="R29" s="94">
        <v>0.54387708000000001</v>
      </c>
      <c r="S29" s="454">
        <v>-30.774134879999096</v>
      </c>
      <c r="T29" s="453" t="s">
        <v>302</v>
      </c>
      <c r="U29" s="453"/>
      <c r="V29" s="453"/>
      <c r="W29" s="452"/>
    </row>
    <row r="30" spans="2:23" s="31" customFormat="1" ht="15.05" customHeight="1">
      <c r="C30" s="31" t="s">
        <v>301</v>
      </c>
      <c r="D30" s="37">
        <v>499.89376216000022</v>
      </c>
      <c r="E30" s="460">
        <v>511.54199999999901</v>
      </c>
      <c r="F30" s="459">
        <v>11.648237839998785</v>
      </c>
      <c r="G30" s="455">
        <v>2.3301426666473501E-2</v>
      </c>
      <c r="H30" s="457"/>
      <c r="I30" s="111"/>
      <c r="J30" s="94">
        <v>499.89376216000022</v>
      </c>
      <c r="K30" s="94">
        <v>495.40506436000027</v>
      </c>
      <c r="L30" s="458">
        <v>-4.4886977999999544</v>
      </c>
      <c r="M30" s="457">
        <v>6.5827317000000001</v>
      </c>
      <c r="N30" s="456">
        <v>-11.071429499999955</v>
      </c>
      <c r="O30" s="455">
        <v>-2.2348236415997928E-2</v>
      </c>
      <c r="Q30" s="454">
        <v>-16.13693563999874</v>
      </c>
      <c r="R30" s="94">
        <v>6.5827317000000001</v>
      </c>
      <c r="S30" s="454">
        <v>-22.71966733999874</v>
      </c>
      <c r="T30" s="453" t="s">
        <v>301</v>
      </c>
      <c r="U30" s="453"/>
      <c r="V30" s="453"/>
      <c r="W30" s="452"/>
    </row>
    <row r="31" spans="2:23" s="31" customFormat="1" ht="15.05" customHeight="1">
      <c r="C31" s="31" t="s">
        <v>300</v>
      </c>
      <c r="D31" s="460">
        <v>102.32882565000001</v>
      </c>
      <c r="E31" s="460">
        <v>106.76300000000012</v>
      </c>
      <c r="F31" s="458">
        <v>4.4341743500001058</v>
      </c>
      <c r="G31" s="455">
        <v>4.3332602732748304E-2</v>
      </c>
      <c r="H31" s="457"/>
      <c r="I31" s="111"/>
      <c r="J31" s="94">
        <v>102.32882565000001</v>
      </c>
      <c r="K31" s="94">
        <v>122.46894180999999</v>
      </c>
      <c r="L31" s="458">
        <v>20.140116159999977</v>
      </c>
      <c r="M31" s="457"/>
      <c r="N31" s="456">
        <v>20.140116159999977</v>
      </c>
      <c r="O31" s="455">
        <v>0.16445080574996421</v>
      </c>
      <c r="Q31" s="454">
        <v>15.705941809999871</v>
      </c>
      <c r="R31" s="94">
        <v>0</v>
      </c>
      <c r="S31" s="454">
        <v>15.705941809999871</v>
      </c>
      <c r="T31" s="453" t="s">
        <v>300</v>
      </c>
      <c r="U31" s="453"/>
      <c r="V31" s="453"/>
      <c r="W31" s="452"/>
    </row>
    <row r="32" spans="2:23" s="31" customFormat="1" ht="15.05" customHeight="1">
      <c r="C32" s="31" t="s">
        <v>299</v>
      </c>
      <c r="D32" s="37">
        <v>67.432617409999963</v>
      </c>
      <c r="E32" s="460">
        <v>70.54400000000004</v>
      </c>
      <c r="F32" s="459">
        <v>3.1113825900000762</v>
      </c>
      <c r="G32" s="455">
        <v>4.614061724880747E-2</v>
      </c>
      <c r="H32" s="457"/>
      <c r="I32" s="111"/>
      <c r="J32" s="94">
        <v>67.432617409999963</v>
      </c>
      <c r="K32" s="94">
        <v>96.695409550000008</v>
      </c>
      <c r="L32" s="458">
        <v>29.262792140000045</v>
      </c>
      <c r="M32" s="457">
        <v>24.819630599999996</v>
      </c>
      <c r="N32" s="456">
        <v>4.4431615400000481</v>
      </c>
      <c r="O32" s="455">
        <v>4.595007726506959E-2</v>
      </c>
      <c r="Q32" s="454">
        <v>26.151409549999968</v>
      </c>
      <c r="R32" s="94">
        <v>24.819630599999996</v>
      </c>
      <c r="S32" s="454">
        <v>1.3317789499999719</v>
      </c>
      <c r="T32" s="453" t="s">
        <v>299</v>
      </c>
      <c r="U32" s="453"/>
      <c r="V32" s="453"/>
      <c r="W32" s="452"/>
    </row>
    <row r="33" spans="1:23" s="31" customFormat="1" ht="15.05" customHeight="1">
      <c r="C33" s="31" t="s">
        <v>298</v>
      </c>
      <c r="D33" s="37">
        <v>45.501016080000035</v>
      </c>
      <c r="E33" s="460">
        <v>59.856000000000073</v>
      </c>
      <c r="F33" s="459">
        <v>14.354983920000038</v>
      </c>
      <c r="G33" s="455">
        <v>0.31548710681012171</v>
      </c>
      <c r="H33" s="457"/>
      <c r="I33" s="111"/>
      <c r="J33" s="94">
        <v>45.501016080000035</v>
      </c>
      <c r="K33" s="94">
        <v>86.757827480000017</v>
      </c>
      <c r="L33" s="458">
        <v>41.256811399999982</v>
      </c>
      <c r="M33" s="457">
        <v>0.63150043999999994</v>
      </c>
      <c r="N33" s="456">
        <v>40.625310959999979</v>
      </c>
      <c r="O33" s="455">
        <v>0.46826104502634291</v>
      </c>
      <c r="Q33" s="454">
        <v>26.901827479999945</v>
      </c>
      <c r="R33" s="94">
        <v>0.63150043999999994</v>
      </c>
      <c r="S33" s="454">
        <v>26.270327039999945</v>
      </c>
      <c r="T33" s="453" t="s">
        <v>298</v>
      </c>
      <c r="U33" s="453"/>
      <c r="V33" s="453"/>
      <c r="W33" s="452"/>
    </row>
    <row r="34" spans="1:23" s="31" customFormat="1" ht="15.05" customHeight="1">
      <c r="C34" s="31" t="s">
        <v>297</v>
      </c>
      <c r="D34" s="37">
        <v>848.03118270999937</v>
      </c>
      <c r="E34" s="460">
        <v>865.98199999998405</v>
      </c>
      <c r="F34" s="459">
        <v>17.950817289984684</v>
      </c>
      <c r="G34" s="455">
        <v>2.1167638237806763E-2</v>
      </c>
      <c r="H34" s="457"/>
      <c r="I34" s="111"/>
      <c r="J34" s="94">
        <v>848.03118270999937</v>
      </c>
      <c r="K34" s="94">
        <v>1200.580039010001</v>
      </c>
      <c r="L34" s="458">
        <v>352.5488563000016</v>
      </c>
      <c r="M34" s="457">
        <v>403.21629795999996</v>
      </c>
      <c r="N34" s="456">
        <v>-50.66744165999836</v>
      </c>
      <c r="O34" s="455">
        <v>-4.2202468818137912E-2</v>
      </c>
      <c r="Q34" s="454">
        <v>334.59803901001692</v>
      </c>
      <c r="R34" s="94">
        <v>403.21629795999996</v>
      </c>
      <c r="S34" s="454">
        <v>-68.618258949983044</v>
      </c>
      <c r="T34" s="453" t="s">
        <v>297</v>
      </c>
      <c r="U34" s="453"/>
      <c r="V34" s="453"/>
      <c r="W34" s="452"/>
    </row>
    <row r="35" spans="1:23" s="29" customFormat="1" ht="15.05" customHeight="1">
      <c r="B35" s="29" t="s">
        <v>289</v>
      </c>
      <c r="D35" s="35">
        <v>58187.702181970031</v>
      </c>
      <c r="E35" s="71">
        <v>80786.933999999703</v>
      </c>
      <c r="F35" s="442">
        <v>22599.231818029672</v>
      </c>
      <c r="G35" s="439">
        <v>0.38838501900891775</v>
      </c>
      <c r="H35" s="441">
        <v>20000</v>
      </c>
      <c r="I35" s="30"/>
      <c r="J35" s="95">
        <v>58187.702181970031</v>
      </c>
      <c r="K35" s="95">
        <v>75371.876018800001</v>
      </c>
      <c r="L35" s="451">
        <v>17184.17383682997</v>
      </c>
      <c r="M35" s="441">
        <v>7860.0455139300011</v>
      </c>
      <c r="N35" s="440">
        <v>9324.1283228999691</v>
      </c>
      <c r="O35" s="439">
        <v>0.12370832219400049</v>
      </c>
      <c r="Q35" s="438">
        <v>-5415.0579811997013</v>
      </c>
      <c r="R35" s="95">
        <v>-12139.954486069999</v>
      </c>
      <c r="S35" s="438">
        <v>6724.8965048702976</v>
      </c>
      <c r="T35" s="412"/>
      <c r="U35" s="412" t="s">
        <v>289</v>
      </c>
      <c r="V35" s="412"/>
      <c r="W35" s="411"/>
    </row>
    <row r="36" spans="1:23" s="31" customFormat="1" ht="15.05" customHeight="1">
      <c r="C36" s="31" t="s">
        <v>296</v>
      </c>
      <c r="D36" s="37">
        <v>32070.259340090004</v>
      </c>
      <c r="E36" s="460">
        <v>33792.119000000021</v>
      </c>
      <c r="F36" s="459">
        <v>1721.8596599100165</v>
      </c>
      <c r="G36" s="455">
        <v>5.3690231864061522E-2</v>
      </c>
      <c r="H36" s="457"/>
      <c r="I36" s="111"/>
      <c r="J36" s="94">
        <v>32070.259340090004</v>
      </c>
      <c r="K36" s="94">
        <v>36086.596950960004</v>
      </c>
      <c r="L36" s="458">
        <v>4016.3376108699995</v>
      </c>
      <c r="M36" s="457">
        <v>2064.90647674</v>
      </c>
      <c r="N36" s="456">
        <v>1951.4311341299995</v>
      </c>
      <c r="O36" s="455">
        <v>5.4076341329217133E-2</v>
      </c>
      <c r="Q36" s="454">
        <v>2294.477950959983</v>
      </c>
      <c r="R36" s="94">
        <v>2064.90647674</v>
      </c>
      <c r="S36" s="454">
        <v>229.57147421998297</v>
      </c>
      <c r="T36" s="453" t="s">
        <v>296</v>
      </c>
      <c r="U36" s="453"/>
      <c r="V36" s="453"/>
      <c r="W36" s="452"/>
    </row>
    <row r="37" spans="1:23" s="31" customFormat="1" ht="15.05" customHeight="1">
      <c r="C37" s="31" t="s">
        <v>295</v>
      </c>
      <c r="D37" s="37">
        <v>636.03114717999995</v>
      </c>
      <c r="E37" s="460">
        <v>663.72499999999991</v>
      </c>
      <c r="F37" s="459">
        <v>27.693852819999961</v>
      </c>
      <c r="G37" s="455">
        <v>4.3541661352258343E-2</v>
      </c>
      <c r="H37" s="457"/>
      <c r="I37" s="111"/>
      <c r="J37" s="94">
        <v>636.03114717999995</v>
      </c>
      <c r="K37" s="94">
        <v>691.55736383999999</v>
      </c>
      <c r="L37" s="458">
        <v>55.526216660000046</v>
      </c>
      <c r="M37" s="457">
        <v>6.0154473099999999</v>
      </c>
      <c r="N37" s="456">
        <v>49.510769350000047</v>
      </c>
      <c r="O37" s="455">
        <v>7.1593148940071086E-2</v>
      </c>
      <c r="Q37" s="454">
        <v>27.832363840000085</v>
      </c>
      <c r="R37" s="94">
        <v>6.0154473099999999</v>
      </c>
      <c r="S37" s="454">
        <v>21.816916530000086</v>
      </c>
      <c r="T37" s="453" t="s">
        <v>295</v>
      </c>
      <c r="U37" s="453"/>
      <c r="V37" s="453"/>
      <c r="W37" s="452"/>
    </row>
    <row r="38" spans="1:23" s="31" customFormat="1" ht="15.05" customHeight="1">
      <c r="C38" s="31" t="s">
        <v>294</v>
      </c>
      <c r="D38" s="37">
        <v>8687.1553396099953</v>
      </c>
      <c r="E38" s="460">
        <v>8921.3800000000083</v>
      </c>
      <c r="F38" s="459">
        <v>234.22466039001301</v>
      </c>
      <c r="G38" s="455">
        <v>2.6962181661704721E-2</v>
      </c>
      <c r="H38" s="457"/>
      <c r="I38" s="111"/>
      <c r="J38" s="94">
        <v>8687.1553396099953</v>
      </c>
      <c r="K38" s="94">
        <v>19188.260857309997</v>
      </c>
      <c r="L38" s="458">
        <v>10501.105517700002</v>
      </c>
      <c r="M38" s="457">
        <v>5016.8260270400006</v>
      </c>
      <c r="N38" s="456">
        <v>5484.2794906600011</v>
      </c>
      <c r="O38" s="455">
        <v>0.28581430758331072</v>
      </c>
      <c r="Q38" s="454">
        <v>10266.880857309989</v>
      </c>
      <c r="R38" s="94">
        <v>5016.8260270400006</v>
      </c>
      <c r="S38" s="454">
        <v>5250.0548302699881</v>
      </c>
      <c r="T38" s="453" t="s">
        <v>294</v>
      </c>
      <c r="U38" s="453"/>
      <c r="V38" s="453"/>
      <c r="W38" s="452"/>
    </row>
    <row r="39" spans="1:23" s="31" customFormat="1" ht="15.05" customHeight="1">
      <c r="C39" s="31" t="s">
        <v>293</v>
      </c>
      <c r="D39" s="37">
        <v>16461.25297352003</v>
      </c>
      <c r="E39" s="460">
        <v>17088.749999999996</v>
      </c>
      <c r="F39" s="459">
        <v>627.49702647996673</v>
      </c>
      <c r="G39" s="455">
        <v>3.811963934272633E-2</v>
      </c>
      <c r="H39" s="457"/>
      <c r="I39" s="111"/>
      <c r="J39" s="94">
        <v>16461.25297352003</v>
      </c>
      <c r="K39" s="94">
        <v>19079.03151895</v>
      </c>
      <c r="L39" s="458">
        <v>2617.7785454299701</v>
      </c>
      <c r="M39" s="457">
        <v>772.29756283999984</v>
      </c>
      <c r="N39" s="456">
        <v>1845.4809825899702</v>
      </c>
      <c r="O39" s="455">
        <v>9.6728231763597128E-2</v>
      </c>
      <c r="Q39" s="454">
        <v>1990.2815189500034</v>
      </c>
      <c r="R39" s="94">
        <v>772.29756283999984</v>
      </c>
      <c r="S39" s="454">
        <v>1217.9839561100034</v>
      </c>
      <c r="T39" s="453" t="s">
        <v>293</v>
      </c>
      <c r="U39" s="453"/>
      <c r="V39" s="453"/>
      <c r="W39" s="452"/>
    </row>
    <row r="40" spans="1:23" s="31" customFormat="1" ht="15.05" customHeight="1">
      <c r="C40" s="31" t="s">
        <v>292</v>
      </c>
      <c r="D40" s="37">
        <v>333.00338156999999</v>
      </c>
      <c r="E40" s="460">
        <v>20320.96</v>
      </c>
      <c r="F40" s="459">
        <v>19987.956618429998</v>
      </c>
      <c r="G40" s="455" t="s">
        <v>340</v>
      </c>
      <c r="H40" s="457">
        <v>20000</v>
      </c>
      <c r="I40" s="111"/>
      <c r="J40" s="94">
        <v>333.00338156999999</v>
      </c>
      <c r="K40" s="94">
        <v>326.42932773999996</v>
      </c>
      <c r="L40" s="458">
        <v>-6.5740538300000253</v>
      </c>
      <c r="M40" s="457"/>
      <c r="N40" s="456">
        <v>-6.5740538300000253</v>
      </c>
      <c r="O40" s="455">
        <v>-2.0139286734788243E-2</v>
      </c>
      <c r="Q40" s="454">
        <v>-19994.53067226</v>
      </c>
      <c r="R40" s="94">
        <v>-20000</v>
      </c>
      <c r="S40" s="454">
        <v>5.4693277400001534</v>
      </c>
      <c r="T40" s="453" t="s">
        <v>292</v>
      </c>
      <c r="U40" s="453"/>
      <c r="V40" s="453"/>
      <c r="W40" s="452"/>
    </row>
    <row r="41" spans="1:23" s="29" customFormat="1" ht="15.05" customHeight="1">
      <c r="B41" s="29" t="s">
        <v>288</v>
      </c>
      <c r="D41" s="35">
        <v>4719.40608436</v>
      </c>
      <c r="E41" s="71">
        <v>4441.9750000000004</v>
      </c>
      <c r="F41" s="442">
        <v>-277.43108435999966</v>
      </c>
      <c r="G41" s="439">
        <v>-5.8785169023576889E-2</v>
      </c>
      <c r="H41" s="441"/>
      <c r="I41" s="30"/>
      <c r="J41" s="95">
        <v>4719.40608436</v>
      </c>
      <c r="K41" s="95">
        <v>3729.1486924800001</v>
      </c>
      <c r="L41" s="451">
        <v>-990.25739187999989</v>
      </c>
      <c r="M41" s="441"/>
      <c r="N41" s="440">
        <v>-990.25739187999989</v>
      </c>
      <c r="O41" s="439">
        <v>-0.26554516152088531</v>
      </c>
      <c r="Q41" s="438">
        <v>-712.82630752000023</v>
      </c>
      <c r="R41" s="95">
        <v>0</v>
      </c>
      <c r="S41" s="438">
        <v>-712.82630752000023</v>
      </c>
      <c r="T41" s="412"/>
      <c r="U41" s="412" t="s">
        <v>288</v>
      </c>
      <c r="V41" s="412"/>
      <c r="W41" s="411"/>
    </row>
    <row r="42" spans="1:23" s="34" customFormat="1" ht="15.05" customHeight="1">
      <c r="A42" s="32" t="s">
        <v>291</v>
      </c>
      <c r="B42" s="32"/>
      <c r="C42" s="399"/>
      <c r="D42" s="106">
        <v>168.59049286000061</v>
      </c>
      <c r="E42" s="106">
        <v>1550.6310000000003</v>
      </c>
      <c r="F42" s="449">
        <v>1382.0405071399996</v>
      </c>
      <c r="G42" s="446">
        <v>8.1976182861489182</v>
      </c>
      <c r="H42" s="448"/>
      <c r="I42" s="98"/>
      <c r="J42" s="106">
        <v>168.59049286000061</v>
      </c>
      <c r="K42" s="106">
        <v>1465.0271050900024</v>
      </c>
      <c r="L42" s="449">
        <v>1296.4366122300016</v>
      </c>
      <c r="M42" s="448">
        <v>-253.96705008999962</v>
      </c>
      <c r="N42" s="447">
        <v>1550.4036623200013</v>
      </c>
      <c r="O42" s="446">
        <v>1.0582764352504959</v>
      </c>
      <c r="P42" s="32"/>
      <c r="Q42" s="445">
        <v>-85.603894909997962</v>
      </c>
      <c r="R42" s="106">
        <v>-253.96705008999962</v>
      </c>
      <c r="S42" s="445">
        <v>168.36315518000166</v>
      </c>
      <c r="T42" s="444"/>
      <c r="U42" s="444"/>
      <c r="V42" s="444" t="s">
        <v>291</v>
      </c>
      <c r="W42" s="443"/>
    </row>
    <row r="43" spans="1:23" s="29" customFormat="1" ht="15.05" customHeight="1">
      <c r="B43" s="29" t="s">
        <v>290</v>
      </c>
      <c r="D43" s="105">
        <v>-128.9799679699999</v>
      </c>
      <c r="E43" s="95">
        <v>-47.989999999999966</v>
      </c>
      <c r="F43" s="442">
        <v>80.989967969999938</v>
      </c>
      <c r="G43" s="439">
        <v>-0.62792671796009292</v>
      </c>
      <c r="H43" s="441"/>
      <c r="I43" s="36"/>
      <c r="J43" s="95">
        <v>-128.9799679699999</v>
      </c>
      <c r="K43" s="95">
        <v>-93.00015844999993</v>
      </c>
      <c r="L43" s="442">
        <v>35.979809519999975</v>
      </c>
      <c r="M43" s="441">
        <v>0</v>
      </c>
      <c r="N43" s="440">
        <v>35.979809519999975</v>
      </c>
      <c r="O43" s="439">
        <v>-0.38687901310774597</v>
      </c>
      <c r="Q43" s="438">
        <v>-45.010158449999963</v>
      </c>
      <c r="R43" s="95">
        <v>0</v>
      </c>
      <c r="S43" s="438">
        <v>-45.010158449999963</v>
      </c>
      <c r="T43" s="412"/>
      <c r="U43" s="412" t="s">
        <v>290</v>
      </c>
      <c r="V43" s="412"/>
      <c r="W43" s="411"/>
    </row>
    <row r="44" spans="1:23" s="29" customFormat="1" ht="15.05" customHeight="1">
      <c r="B44" s="29" t="s">
        <v>78</v>
      </c>
      <c r="D44" s="105">
        <v>-57.715187640000273</v>
      </c>
      <c r="E44" s="95">
        <v>4.3220000000000001</v>
      </c>
      <c r="F44" s="442">
        <v>62.037187640000276</v>
      </c>
      <c r="G44" s="439" t="s">
        <v>340</v>
      </c>
      <c r="H44" s="441"/>
      <c r="I44" s="36"/>
      <c r="J44" s="95">
        <v>-57.715187640000273</v>
      </c>
      <c r="K44" s="95">
        <v>-110.19499953000005</v>
      </c>
      <c r="L44" s="442">
        <v>-52.479811889999773</v>
      </c>
      <c r="M44" s="441">
        <v>33.37655757000001</v>
      </c>
      <c r="N44" s="440">
        <v>-85.856369459999783</v>
      </c>
      <c r="O44" s="439">
        <v>0.77913126572159752</v>
      </c>
      <c r="Q44" s="438">
        <v>-114.51699953000005</v>
      </c>
      <c r="R44" s="95">
        <v>33.37655757000001</v>
      </c>
      <c r="S44" s="438">
        <v>-147.89355710000007</v>
      </c>
      <c r="T44" s="412"/>
      <c r="U44" s="412" t="s">
        <v>78</v>
      </c>
      <c r="V44" s="412"/>
      <c r="W44" s="411"/>
    </row>
    <row r="45" spans="1:23" s="29" customFormat="1" ht="15.05" customHeight="1">
      <c r="B45" s="29" t="s">
        <v>289</v>
      </c>
      <c r="D45" s="105">
        <v>663.30720084000097</v>
      </c>
      <c r="E45" s="95">
        <v>1835.4430000000002</v>
      </c>
      <c r="F45" s="442">
        <v>1172.1357991599994</v>
      </c>
      <c r="G45" s="439">
        <v>1.7671085097155985</v>
      </c>
      <c r="H45" s="441"/>
      <c r="I45" s="36"/>
      <c r="J45" s="95">
        <v>663.30720084000097</v>
      </c>
      <c r="K45" s="95">
        <v>1384.2647562900022</v>
      </c>
      <c r="L45" s="442">
        <v>720.95755545000122</v>
      </c>
      <c r="M45" s="441">
        <v>-287.34360765999963</v>
      </c>
      <c r="N45" s="440">
        <v>1008.3011631100009</v>
      </c>
      <c r="O45" s="439">
        <v>0.72840196106153166</v>
      </c>
      <c r="Q45" s="438">
        <v>-451.17824370999801</v>
      </c>
      <c r="R45" s="95">
        <v>-287.34360765999963</v>
      </c>
      <c r="S45" s="438">
        <v>-163.83463604999838</v>
      </c>
      <c r="T45" s="412"/>
      <c r="U45" s="412" t="s">
        <v>289</v>
      </c>
      <c r="V45" s="412"/>
      <c r="W45" s="411"/>
    </row>
    <row r="46" spans="1:23" s="29" customFormat="1" ht="15.05" customHeight="1">
      <c r="B46" s="29" t="s">
        <v>288</v>
      </c>
      <c r="D46" s="105">
        <v>-308.02155237000022</v>
      </c>
      <c r="E46" s="95">
        <v>-241.14400000000001</v>
      </c>
      <c r="F46" s="442">
        <v>66.877552370000217</v>
      </c>
      <c r="G46" s="439">
        <v>-0.2171197172906455</v>
      </c>
      <c r="H46" s="441"/>
      <c r="I46" s="36"/>
      <c r="J46" s="95">
        <v>-308.02155237000022</v>
      </c>
      <c r="K46" s="95">
        <v>283.95750678000013</v>
      </c>
      <c r="L46" s="442">
        <v>591.97905915000035</v>
      </c>
      <c r="M46" s="441"/>
      <c r="N46" s="440">
        <v>591.97905915000035</v>
      </c>
      <c r="O46" s="439">
        <v>2.0847452348165745</v>
      </c>
      <c r="Q46" s="438">
        <v>525.10150678000014</v>
      </c>
      <c r="R46" s="95">
        <v>0</v>
      </c>
      <c r="S46" s="438">
        <v>525.10150678000014</v>
      </c>
      <c r="T46" s="412"/>
      <c r="U46" s="412" t="s">
        <v>288</v>
      </c>
      <c r="V46" s="412"/>
      <c r="W46" s="411"/>
    </row>
    <row r="47" spans="1:23" s="34" customFormat="1" ht="15.05" customHeight="1">
      <c r="A47" s="32" t="s">
        <v>79</v>
      </c>
      <c r="B47" s="32"/>
      <c r="C47" s="399"/>
      <c r="D47" s="106">
        <v>2062.6856472700001</v>
      </c>
      <c r="E47" s="106">
        <v>1940.8549999999982</v>
      </c>
      <c r="F47" s="449">
        <v>-121.83064727000192</v>
      </c>
      <c r="G47" s="446">
        <v>-5.9064088331271858E-2</v>
      </c>
      <c r="H47" s="448"/>
      <c r="I47" s="98"/>
      <c r="J47" s="106">
        <v>2062.6856472700001</v>
      </c>
      <c r="K47" s="106">
        <v>3248.1898951199996</v>
      </c>
      <c r="L47" s="449">
        <v>1185.5042478499995</v>
      </c>
      <c r="M47" s="448"/>
      <c r="N47" s="447">
        <v>1185.5042478499995</v>
      </c>
      <c r="O47" s="446">
        <v>0.36497381191631434</v>
      </c>
      <c r="P47" s="32"/>
      <c r="Q47" s="445">
        <v>1307.3348951200014</v>
      </c>
      <c r="R47" s="106">
        <v>0</v>
      </c>
      <c r="S47" s="445">
        <v>1307.3348951200014</v>
      </c>
      <c r="T47" s="444"/>
      <c r="U47" s="444"/>
      <c r="V47" s="444" t="s">
        <v>79</v>
      </c>
      <c r="W47" s="443"/>
    </row>
    <row r="48" spans="1:23" s="29" customFormat="1" ht="15.05" customHeight="1">
      <c r="B48" s="29" t="s">
        <v>287</v>
      </c>
      <c r="D48" s="105">
        <v>429.17063948000003</v>
      </c>
      <c r="E48" s="95">
        <v>475.19999999999925</v>
      </c>
      <c r="F48" s="442">
        <v>46.029360519999216</v>
      </c>
      <c r="G48" s="439">
        <v>0.10725188604646907</v>
      </c>
      <c r="H48" s="441"/>
      <c r="I48" s="36"/>
      <c r="J48" s="95">
        <v>429.17063948000003</v>
      </c>
      <c r="K48" s="95">
        <v>449.34562578999993</v>
      </c>
      <c r="L48" s="442">
        <v>20.174986309999895</v>
      </c>
      <c r="M48" s="441"/>
      <c r="N48" s="440">
        <v>20.174986309999895</v>
      </c>
      <c r="O48" s="439">
        <v>4.4898592869419857E-2</v>
      </c>
      <c r="Q48" s="438">
        <v>-25.854374209999321</v>
      </c>
      <c r="R48" s="95">
        <v>0</v>
      </c>
      <c r="S48" s="438">
        <v>-25.854374209999321</v>
      </c>
      <c r="T48" s="412"/>
      <c r="U48" s="412" t="s">
        <v>287</v>
      </c>
      <c r="V48" s="412"/>
      <c r="W48" s="411"/>
    </row>
    <row r="49" spans="1:23" s="29" customFormat="1" ht="15.05" customHeight="1">
      <c r="B49" s="29" t="s">
        <v>80</v>
      </c>
      <c r="D49" s="105">
        <v>56.14981887999997</v>
      </c>
      <c r="E49" s="95">
        <v>30.669000000000082</v>
      </c>
      <c r="F49" s="442">
        <v>-25.480818879999887</v>
      </c>
      <c r="G49" s="439">
        <v>-0.45380055338123115</v>
      </c>
      <c r="H49" s="441"/>
      <c r="I49" s="36"/>
      <c r="J49" s="95">
        <v>56.14981887999997</v>
      </c>
      <c r="K49" s="95">
        <v>33.393063760000018</v>
      </c>
      <c r="L49" s="442">
        <v>-22.756755119999951</v>
      </c>
      <c r="M49" s="441"/>
      <c r="N49" s="440">
        <v>-22.756755119999951</v>
      </c>
      <c r="O49" s="439">
        <v>-0.68148149818044546</v>
      </c>
      <c r="Q49" s="438">
        <v>2.724063759999936</v>
      </c>
      <c r="R49" s="95">
        <v>0</v>
      </c>
      <c r="S49" s="438">
        <v>2.724063759999936</v>
      </c>
      <c r="T49" s="412"/>
      <c r="U49" s="412" t="s">
        <v>80</v>
      </c>
      <c r="V49" s="412"/>
      <c r="W49" s="411"/>
    </row>
    <row r="50" spans="1:23" s="29" customFormat="1" ht="15.05" customHeight="1">
      <c r="B50" s="29" t="s">
        <v>286</v>
      </c>
      <c r="D50" s="105">
        <v>436.72724129000028</v>
      </c>
      <c r="E50" s="95">
        <v>347.83699999999959</v>
      </c>
      <c r="F50" s="442">
        <v>-88.890241290000688</v>
      </c>
      <c r="G50" s="439">
        <v>-0.20353720328376501</v>
      </c>
      <c r="H50" s="441"/>
      <c r="I50" s="36"/>
      <c r="J50" s="95">
        <v>436.72724129000028</v>
      </c>
      <c r="K50" s="95">
        <v>1995.2414580399995</v>
      </c>
      <c r="L50" s="442">
        <v>1558.5142167499994</v>
      </c>
      <c r="M50" s="441"/>
      <c r="N50" s="440">
        <v>1558.5142167499994</v>
      </c>
      <c r="O50" s="439">
        <v>0.78111559403992448</v>
      </c>
      <c r="Q50" s="438">
        <v>1647.40445804</v>
      </c>
      <c r="R50" s="95">
        <v>0</v>
      </c>
      <c r="S50" s="438">
        <v>1647.40445804</v>
      </c>
      <c r="T50" s="412"/>
      <c r="U50" s="412" t="s">
        <v>286</v>
      </c>
      <c r="V50" s="412"/>
      <c r="W50" s="411"/>
    </row>
    <row r="51" spans="1:23" s="29" customFormat="1" ht="15.05" customHeight="1">
      <c r="B51" s="29" t="s">
        <v>285</v>
      </c>
      <c r="D51" s="105">
        <v>1129.2963433599996</v>
      </c>
      <c r="E51" s="95">
        <v>1087.1489999999992</v>
      </c>
      <c r="F51" s="442">
        <v>-42.147343360000377</v>
      </c>
      <c r="G51" s="439">
        <v>-3.7321774402101826E-2</v>
      </c>
      <c r="H51" s="441"/>
      <c r="I51" s="36"/>
      <c r="J51" s="95">
        <v>1129.2963433599996</v>
      </c>
      <c r="K51" s="95">
        <v>736.40712323000002</v>
      </c>
      <c r="L51" s="442">
        <v>-392.88922012999956</v>
      </c>
      <c r="M51" s="441"/>
      <c r="N51" s="440">
        <v>-392.88922012999956</v>
      </c>
      <c r="O51" s="439">
        <v>-0.53352175411710345</v>
      </c>
      <c r="Q51" s="438">
        <v>-350.74187676999918</v>
      </c>
      <c r="R51" s="95">
        <v>0</v>
      </c>
      <c r="S51" s="438">
        <v>-350.74187676999918</v>
      </c>
      <c r="T51" s="412"/>
      <c r="U51" s="412" t="s">
        <v>285</v>
      </c>
      <c r="V51" s="412"/>
      <c r="W51" s="411"/>
    </row>
    <row r="52" spans="1:23" s="29" customFormat="1" ht="15.05" customHeight="1">
      <c r="B52" s="29" t="s">
        <v>284</v>
      </c>
      <c r="D52" s="105">
        <v>11.34160426</v>
      </c>
      <c r="E52" s="95"/>
      <c r="F52" s="442">
        <v>-11.34160426</v>
      </c>
      <c r="G52" s="439" t="s">
        <v>340</v>
      </c>
      <c r="H52" s="441"/>
      <c r="I52" s="36"/>
      <c r="J52" s="95">
        <v>11.34160426</v>
      </c>
      <c r="K52" s="95">
        <v>33.802624299999998</v>
      </c>
      <c r="L52" s="442">
        <v>22.461020039999998</v>
      </c>
      <c r="M52" s="441"/>
      <c r="N52" s="440">
        <v>22.461020039999998</v>
      </c>
      <c r="O52" s="439">
        <v>0.66447562889370093</v>
      </c>
      <c r="Q52" s="438">
        <v>33.802624299999998</v>
      </c>
      <c r="R52" s="95">
        <v>0</v>
      </c>
      <c r="S52" s="438">
        <v>33.802624299999998</v>
      </c>
      <c r="T52" s="412"/>
      <c r="U52" s="412" t="s">
        <v>284</v>
      </c>
      <c r="V52" s="412"/>
      <c r="W52" s="411"/>
    </row>
    <row r="53" spans="1:23" s="29" customFormat="1" ht="15.05" customHeight="1">
      <c r="A53" s="33" t="s">
        <v>283</v>
      </c>
      <c r="B53" s="33"/>
      <c r="C53" s="33"/>
      <c r="D53" s="102">
        <v>80247.741340309585</v>
      </c>
      <c r="E53" s="102">
        <v>104370.44899999938</v>
      </c>
      <c r="F53" s="437">
        <v>24122.707659689797</v>
      </c>
      <c r="G53" s="434">
        <v>0.30060294852900271</v>
      </c>
      <c r="H53" s="436">
        <v>20000</v>
      </c>
      <c r="I53" s="81"/>
      <c r="J53" s="102">
        <v>80247.741340309585</v>
      </c>
      <c r="K53" s="102">
        <v>99750.996931059417</v>
      </c>
      <c r="L53" s="437">
        <v>19503.255590749832</v>
      </c>
      <c r="M53" s="436">
        <v>8195.0927983500042</v>
      </c>
      <c r="N53" s="435">
        <v>11308.162792399828</v>
      </c>
      <c r="O53" s="434">
        <v>0.11336390753282598</v>
      </c>
      <c r="P53" s="82"/>
      <c r="Q53" s="433">
        <v>-4619.4520689399651</v>
      </c>
      <c r="R53" s="102">
        <v>-11804.907201649996</v>
      </c>
      <c r="S53" s="433">
        <v>7185.4551327100307</v>
      </c>
      <c r="T53" s="432"/>
      <c r="U53" s="432"/>
      <c r="V53" s="432" t="s">
        <v>283</v>
      </c>
      <c r="W53" s="415"/>
    </row>
    <row r="54" spans="1:23" s="29" customFormat="1" ht="20.149999999999999" customHeight="1">
      <c r="A54" s="431"/>
      <c r="B54" s="431"/>
      <c r="C54" s="431" t="s">
        <v>282</v>
      </c>
      <c r="D54" s="424"/>
      <c r="E54" s="424">
        <v>0</v>
      </c>
      <c r="F54" s="429">
        <v>0</v>
      </c>
      <c r="G54" s="426"/>
      <c r="H54" s="428"/>
      <c r="I54" s="430"/>
      <c r="J54" s="424"/>
      <c r="K54" s="424">
        <v>5280.0949565300252</v>
      </c>
      <c r="L54" s="429">
        <v>5280.0949565300252</v>
      </c>
      <c r="M54" s="428"/>
      <c r="N54" s="427"/>
      <c r="O54" s="426"/>
      <c r="P54" s="425"/>
      <c r="Q54" s="423">
        <v>5280.0949565300252</v>
      </c>
      <c r="R54" s="424"/>
      <c r="S54" s="423"/>
      <c r="T54" s="422" t="s">
        <v>282</v>
      </c>
      <c r="U54" s="422"/>
      <c r="V54" s="422"/>
      <c r="W54" s="422"/>
    </row>
    <row r="55" spans="1:23" s="29" customFormat="1" ht="15.05" customHeight="1">
      <c r="A55" s="400" t="s">
        <v>81</v>
      </c>
      <c r="B55" s="400"/>
      <c r="C55" s="400"/>
      <c r="D55" s="103">
        <v>80247.741340309585</v>
      </c>
      <c r="E55" s="103">
        <v>104370.44899999938</v>
      </c>
      <c r="F55" s="421">
        <v>24122.707659689797</v>
      </c>
      <c r="G55" s="418">
        <v>0.30060294852900271</v>
      </c>
      <c r="H55" s="420">
        <v>20000</v>
      </c>
      <c r="I55" s="99"/>
      <c r="J55" s="103">
        <v>80247.741340309585</v>
      </c>
      <c r="K55" s="103">
        <v>105031.09188758944</v>
      </c>
      <c r="L55" s="421">
        <v>24783.350547279857</v>
      </c>
      <c r="M55" s="420">
        <v>8195.0927983500042</v>
      </c>
      <c r="N55" s="419">
        <v>16588.257748929853</v>
      </c>
      <c r="O55" s="418">
        <v>0.15793664000640495</v>
      </c>
      <c r="P55" s="97"/>
      <c r="Q55" s="417">
        <v>660.64288759006013</v>
      </c>
      <c r="R55" s="103">
        <v>-11804.907201649996</v>
      </c>
      <c r="S55" s="417">
        <v>12465.550089240056</v>
      </c>
      <c r="T55" s="416"/>
      <c r="U55" s="416"/>
      <c r="V55" s="416" t="s">
        <v>81</v>
      </c>
      <c r="W55" s="415"/>
    </row>
    <row r="56" spans="1:23">
      <c r="A56" s="1" t="s">
        <v>339</v>
      </c>
      <c r="V56" s="73" t="s">
        <v>339</v>
      </c>
      <c r="W56" s="414"/>
    </row>
    <row r="57" spans="1:23">
      <c r="A57" s="23"/>
      <c r="V57" s="412"/>
      <c r="W57" s="411"/>
    </row>
    <row r="58" spans="1:23">
      <c r="A58" s="23"/>
      <c r="E58" s="70"/>
      <c r="V58" s="412"/>
      <c r="W58" s="411"/>
    </row>
    <row r="59" spans="1:23">
      <c r="A59" s="23"/>
      <c r="V59" s="412"/>
      <c r="W59" s="411"/>
    </row>
    <row r="60" spans="1:23">
      <c r="A60" s="23"/>
      <c r="B60" s="23"/>
      <c r="C60" s="23"/>
      <c r="T60" s="413"/>
      <c r="U60" s="413"/>
      <c r="V60" s="412"/>
      <c r="W60" s="411"/>
    </row>
  </sheetData>
  <mergeCells count="7">
    <mergeCell ref="A3:C6"/>
    <mergeCell ref="T3:V6"/>
    <mergeCell ref="F4:H4"/>
    <mergeCell ref="L4:O4"/>
    <mergeCell ref="Q4:S4"/>
    <mergeCell ref="F5:G5"/>
    <mergeCell ref="N5:O5"/>
  </mergeCells>
  <printOptions horizontalCentered="1"/>
  <pageMargins left="0.6889763779527559" right="0.6889763779527559" top="1.1811023622047243" bottom="1.1811023622047243" header="0.31496062992125984" footer="0.31496062992125984"/>
  <pageSetup paperSize="8" scale="8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8"/>
  <sheetViews>
    <sheetView showGridLines="0" zoomScaleNormal="100" workbookViewId="0"/>
  </sheetViews>
  <sheetFormatPr baseColWidth="10" defaultRowHeight="13.1"/>
  <cols>
    <col min="1" max="1" width="2.109375" style="68" customWidth="1"/>
    <col min="2" max="2" width="2.109375" style="69" customWidth="1"/>
    <col min="3" max="3" width="50.6640625" style="69" customWidth="1"/>
    <col min="4" max="7" width="8.5546875" style="23" customWidth="1"/>
    <col min="8" max="8" width="2.109375" style="23" customWidth="1"/>
    <col min="9" max="15" width="8.5546875" style="23" customWidth="1"/>
    <col min="16" max="16" width="2.109375" style="23" customWidth="1"/>
    <col min="17" max="19" width="8.5546875" style="23" customWidth="1"/>
    <col min="20" max="20" width="50.6640625" style="410" customWidth="1"/>
    <col min="21" max="21" width="2.109375" style="410" customWidth="1"/>
    <col min="22" max="22" width="2.109375" style="519" customWidth="1"/>
    <col min="23" max="252" width="11.44140625" style="23"/>
    <col min="253" max="253" width="5" style="23" customWidth="1"/>
    <col min="254" max="254" width="52.5546875" style="23" customWidth="1"/>
    <col min="255" max="255" width="11.5546875" style="23" bestFit="1" customWidth="1"/>
    <col min="256" max="257" width="8.6640625" style="23" bestFit="1" customWidth="1"/>
    <col min="258" max="258" width="7.44140625" style="23" customWidth="1"/>
    <col min="259" max="259" width="6.88671875" style="23" bestFit="1" customWidth="1"/>
    <col min="260" max="262" width="9.109375" style="23" customWidth="1"/>
    <col min="263" max="263" width="11.44140625" style="23"/>
    <col min="264" max="264" width="11.6640625" style="23" bestFit="1" customWidth="1"/>
    <col min="265" max="508" width="11.44140625" style="23"/>
    <col min="509" max="509" width="5" style="23" customWidth="1"/>
    <col min="510" max="510" width="52.5546875" style="23" customWidth="1"/>
    <col min="511" max="511" width="11.5546875" style="23" bestFit="1" customWidth="1"/>
    <col min="512" max="513" width="8.6640625" style="23" bestFit="1" customWidth="1"/>
    <col min="514" max="514" width="7.44140625" style="23" customWidth="1"/>
    <col min="515" max="515" width="6.88671875" style="23" bestFit="1" customWidth="1"/>
    <col min="516" max="518" width="9.109375" style="23" customWidth="1"/>
    <col min="519" max="519" width="11.44140625" style="23"/>
    <col min="520" max="520" width="11.6640625" style="23" bestFit="1" customWidth="1"/>
    <col min="521" max="764" width="11.44140625" style="23"/>
    <col min="765" max="765" width="5" style="23" customWidth="1"/>
    <col min="766" max="766" width="52.5546875" style="23" customWidth="1"/>
    <col min="767" max="767" width="11.5546875" style="23" bestFit="1" customWidth="1"/>
    <col min="768" max="769" width="8.6640625" style="23" bestFit="1" customWidth="1"/>
    <col min="770" max="770" width="7.44140625" style="23" customWidth="1"/>
    <col min="771" max="771" width="6.88671875" style="23" bestFit="1" customWidth="1"/>
    <col min="772" max="774" width="9.109375" style="23" customWidth="1"/>
    <col min="775" max="775" width="11.44140625" style="23"/>
    <col min="776" max="776" width="11.6640625" style="23" bestFit="1" customWidth="1"/>
    <col min="777" max="1020" width="11.44140625" style="23"/>
    <col min="1021" max="1021" width="5" style="23" customWidth="1"/>
    <col min="1022" max="1022" width="52.5546875" style="23" customWidth="1"/>
    <col min="1023" max="1023" width="11.5546875" style="23" bestFit="1" customWidth="1"/>
    <col min="1024" max="1025" width="8.6640625" style="23" bestFit="1" customWidth="1"/>
    <col min="1026" max="1026" width="7.44140625" style="23" customWidth="1"/>
    <col min="1027" max="1027" width="6.88671875" style="23" bestFit="1" customWidth="1"/>
    <col min="1028" max="1030" width="9.109375" style="23" customWidth="1"/>
    <col min="1031" max="1031" width="11.44140625" style="23"/>
    <col min="1032" max="1032" width="11.6640625" style="23" bestFit="1" customWidth="1"/>
    <col min="1033" max="1276" width="11.44140625" style="23"/>
    <col min="1277" max="1277" width="5" style="23" customWidth="1"/>
    <col min="1278" max="1278" width="52.5546875" style="23" customWidth="1"/>
    <col min="1279" max="1279" width="11.5546875" style="23" bestFit="1" customWidth="1"/>
    <col min="1280" max="1281" width="8.6640625" style="23" bestFit="1" customWidth="1"/>
    <col min="1282" max="1282" width="7.44140625" style="23" customWidth="1"/>
    <col min="1283" max="1283" width="6.88671875" style="23" bestFit="1" customWidth="1"/>
    <col min="1284" max="1286" width="9.109375" style="23" customWidth="1"/>
    <col min="1287" max="1287" width="11.44140625" style="23"/>
    <col min="1288" max="1288" width="11.6640625" style="23" bestFit="1" customWidth="1"/>
    <col min="1289" max="1532" width="11.44140625" style="23"/>
    <col min="1533" max="1533" width="5" style="23" customWidth="1"/>
    <col min="1534" max="1534" width="52.5546875" style="23" customWidth="1"/>
    <col min="1535" max="1535" width="11.5546875" style="23" bestFit="1" customWidth="1"/>
    <col min="1536" max="1537" width="8.6640625" style="23" bestFit="1" customWidth="1"/>
    <col min="1538" max="1538" width="7.44140625" style="23" customWidth="1"/>
    <col min="1539" max="1539" width="6.88671875" style="23" bestFit="1" customWidth="1"/>
    <col min="1540" max="1542" width="9.109375" style="23" customWidth="1"/>
    <col min="1543" max="1543" width="11.44140625" style="23"/>
    <col min="1544" max="1544" width="11.6640625" style="23" bestFit="1" customWidth="1"/>
    <col min="1545" max="1788" width="11.44140625" style="23"/>
    <col min="1789" max="1789" width="5" style="23" customWidth="1"/>
    <col min="1790" max="1790" width="52.5546875" style="23" customWidth="1"/>
    <col min="1791" max="1791" width="11.5546875" style="23" bestFit="1" customWidth="1"/>
    <col min="1792" max="1793" width="8.6640625" style="23" bestFit="1" customWidth="1"/>
    <col min="1794" max="1794" width="7.44140625" style="23" customWidth="1"/>
    <col min="1795" max="1795" width="6.88671875" style="23" bestFit="1" customWidth="1"/>
    <col min="1796" max="1798" width="9.109375" style="23" customWidth="1"/>
    <col min="1799" max="1799" width="11.44140625" style="23"/>
    <col min="1800" max="1800" width="11.6640625" style="23" bestFit="1" customWidth="1"/>
    <col min="1801" max="2044" width="11.44140625" style="23"/>
    <col min="2045" max="2045" width="5" style="23" customWidth="1"/>
    <col min="2046" max="2046" width="52.5546875" style="23" customWidth="1"/>
    <col min="2047" max="2047" width="11.5546875" style="23" bestFit="1" customWidth="1"/>
    <col min="2048" max="2049" width="8.6640625" style="23" bestFit="1" customWidth="1"/>
    <col min="2050" max="2050" width="7.44140625" style="23" customWidth="1"/>
    <col min="2051" max="2051" width="6.88671875" style="23" bestFit="1" customWidth="1"/>
    <col min="2052" max="2054" width="9.109375" style="23" customWidth="1"/>
    <col min="2055" max="2055" width="11.44140625" style="23"/>
    <col min="2056" max="2056" width="11.6640625" style="23" bestFit="1" customWidth="1"/>
    <col min="2057" max="2300" width="11.44140625" style="23"/>
    <col min="2301" max="2301" width="5" style="23" customWidth="1"/>
    <col min="2302" max="2302" width="52.5546875" style="23" customWidth="1"/>
    <col min="2303" max="2303" width="11.5546875" style="23" bestFit="1" customWidth="1"/>
    <col min="2304" max="2305" width="8.6640625" style="23" bestFit="1" customWidth="1"/>
    <col min="2306" max="2306" width="7.44140625" style="23" customWidth="1"/>
    <col min="2307" max="2307" width="6.88671875" style="23" bestFit="1" customWidth="1"/>
    <col min="2308" max="2310" width="9.109375" style="23" customWidth="1"/>
    <col min="2311" max="2311" width="11.44140625" style="23"/>
    <col min="2312" max="2312" width="11.6640625" style="23" bestFit="1" customWidth="1"/>
    <col min="2313" max="2556" width="11.44140625" style="23"/>
    <col min="2557" max="2557" width="5" style="23" customWidth="1"/>
    <col min="2558" max="2558" width="52.5546875" style="23" customWidth="1"/>
    <col min="2559" max="2559" width="11.5546875" style="23" bestFit="1" customWidth="1"/>
    <col min="2560" max="2561" width="8.6640625" style="23" bestFit="1" customWidth="1"/>
    <col min="2562" max="2562" width="7.44140625" style="23" customWidth="1"/>
    <col min="2563" max="2563" width="6.88671875" style="23" bestFit="1" customWidth="1"/>
    <col min="2564" max="2566" width="9.109375" style="23" customWidth="1"/>
    <col min="2567" max="2567" width="11.44140625" style="23"/>
    <col min="2568" max="2568" width="11.6640625" style="23" bestFit="1" customWidth="1"/>
    <col min="2569" max="2812" width="11.44140625" style="23"/>
    <col min="2813" max="2813" width="5" style="23" customWidth="1"/>
    <col min="2814" max="2814" width="52.5546875" style="23" customWidth="1"/>
    <col min="2815" max="2815" width="11.5546875" style="23" bestFit="1" customWidth="1"/>
    <col min="2816" max="2817" width="8.6640625" style="23" bestFit="1" customWidth="1"/>
    <col min="2818" max="2818" width="7.44140625" style="23" customWidth="1"/>
    <col min="2819" max="2819" width="6.88671875" style="23" bestFit="1" customWidth="1"/>
    <col min="2820" max="2822" width="9.109375" style="23" customWidth="1"/>
    <col min="2823" max="2823" width="11.44140625" style="23"/>
    <col min="2824" max="2824" width="11.6640625" style="23" bestFit="1" customWidth="1"/>
    <col min="2825" max="3068" width="11.44140625" style="23"/>
    <col min="3069" max="3069" width="5" style="23" customWidth="1"/>
    <col min="3070" max="3070" width="52.5546875" style="23" customWidth="1"/>
    <col min="3071" max="3071" width="11.5546875" style="23" bestFit="1" customWidth="1"/>
    <col min="3072" max="3073" width="8.6640625" style="23" bestFit="1" customWidth="1"/>
    <col min="3074" max="3074" width="7.44140625" style="23" customWidth="1"/>
    <col min="3075" max="3075" width="6.88671875" style="23" bestFit="1" customWidth="1"/>
    <col min="3076" max="3078" width="9.109375" style="23" customWidth="1"/>
    <col min="3079" max="3079" width="11.44140625" style="23"/>
    <col min="3080" max="3080" width="11.6640625" style="23" bestFit="1" customWidth="1"/>
    <col min="3081" max="3324" width="11.44140625" style="23"/>
    <col min="3325" max="3325" width="5" style="23" customWidth="1"/>
    <col min="3326" max="3326" width="52.5546875" style="23" customWidth="1"/>
    <col min="3327" max="3327" width="11.5546875" style="23" bestFit="1" customWidth="1"/>
    <col min="3328" max="3329" width="8.6640625" style="23" bestFit="1" customWidth="1"/>
    <col min="3330" max="3330" width="7.44140625" style="23" customWidth="1"/>
    <col min="3331" max="3331" width="6.88671875" style="23" bestFit="1" customWidth="1"/>
    <col min="3332" max="3334" width="9.109375" style="23" customWidth="1"/>
    <col min="3335" max="3335" width="11.44140625" style="23"/>
    <col min="3336" max="3336" width="11.6640625" style="23" bestFit="1" customWidth="1"/>
    <col min="3337" max="3580" width="11.44140625" style="23"/>
    <col min="3581" max="3581" width="5" style="23" customWidth="1"/>
    <col min="3582" max="3582" width="52.5546875" style="23" customWidth="1"/>
    <col min="3583" max="3583" width="11.5546875" style="23" bestFit="1" customWidth="1"/>
    <col min="3584" max="3585" width="8.6640625" style="23" bestFit="1" customWidth="1"/>
    <col min="3586" max="3586" width="7.44140625" style="23" customWidth="1"/>
    <col min="3587" max="3587" width="6.88671875" style="23" bestFit="1" customWidth="1"/>
    <col min="3588" max="3590" width="9.109375" style="23" customWidth="1"/>
    <col min="3591" max="3591" width="11.44140625" style="23"/>
    <col min="3592" max="3592" width="11.6640625" style="23" bestFit="1" customWidth="1"/>
    <col min="3593" max="3836" width="11.44140625" style="23"/>
    <col min="3837" max="3837" width="5" style="23" customWidth="1"/>
    <col min="3838" max="3838" width="52.5546875" style="23" customWidth="1"/>
    <col min="3839" max="3839" width="11.5546875" style="23" bestFit="1" customWidth="1"/>
    <col min="3840" max="3841" width="8.6640625" style="23" bestFit="1" customWidth="1"/>
    <col min="3842" max="3842" width="7.44140625" style="23" customWidth="1"/>
    <col min="3843" max="3843" width="6.88671875" style="23" bestFit="1" customWidth="1"/>
    <col min="3844" max="3846" width="9.109375" style="23" customWidth="1"/>
    <col min="3847" max="3847" width="11.44140625" style="23"/>
    <col min="3848" max="3848" width="11.6640625" style="23" bestFit="1" customWidth="1"/>
    <col min="3849" max="4092" width="11.44140625" style="23"/>
    <col min="4093" max="4093" width="5" style="23" customWidth="1"/>
    <col min="4094" max="4094" width="52.5546875" style="23" customWidth="1"/>
    <col min="4095" max="4095" width="11.5546875" style="23" bestFit="1" customWidth="1"/>
    <col min="4096" max="4097" width="8.6640625" style="23" bestFit="1" customWidth="1"/>
    <col min="4098" max="4098" width="7.44140625" style="23" customWidth="1"/>
    <col min="4099" max="4099" width="6.88671875" style="23" bestFit="1" customWidth="1"/>
    <col min="4100" max="4102" width="9.109375" style="23" customWidth="1"/>
    <col min="4103" max="4103" width="11.44140625" style="23"/>
    <col min="4104" max="4104" width="11.6640625" style="23" bestFit="1" customWidth="1"/>
    <col min="4105" max="4348" width="11.44140625" style="23"/>
    <col min="4349" max="4349" width="5" style="23" customWidth="1"/>
    <col min="4350" max="4350" width="52.5546875" style="23" customWidth="1"/>
    <col min="4351" max="4351" width="11.5546875" style="23" bestFit="1" customWidth="1"/>
    <col min="4352" max="4353" width="8.6640625" style="23" bestFit="1" customWidth="1"/>
    <col min="4354" max="4354" width="7.44140625" style="23" customWidth="1"/>
    <col min="4355" max="4355" width="6.88671875" style="23" bestFit="1" customWidth="1"/>
    <col min="4356" max="4358" width="9.109375" style="23" customWidth="1"/>
    <col min="4359" max="4359" width="11.44140625" style="23"/>
    <col min="4360" max="4360" width="11.6640625" style="23" bestFit="1" customWidth="1"/>
    <col min="4361" max="4604" width="11.44140625" style="23"/>
    <col min="4605" max="4605" width="5" style="23" customWidth="1"/>
    <col min="4606" max="4606" width="52.5546875" style="23" customWidth="1"/>
    <col min="4607" max="4607" width="11.5546875" style="23" bestFit="1" customWidth="1"/>
    <col min="4608" max="4609" width="8.6640625" style="23" bestFit="1" customWidth="1"/>
    <col min="4610" max="4610" width="7.44140625" style="23" customWidth="1"/>
    <col min="4611" max="4611" width="6.88671875" style="23" bestFit="1" customWidth="1"/>
    <col min="4612" max="4614" width="9.109375" style="23" customWidth="1"/>
    <col min="4615" max="4615" width="11.44140625" style="23"/>
    <col min="4616" max="4616" width="11.6640625" style="23" bestFit="1" customWidth="1"/>
    <col min="4617" max="4860" width="11.44140625" style="23"/>
    <col min="4861" max="4861" width="5" style="23" customWidth="1"/>
    <col min="4862" max="4862" width="52.5546875" style="23" customWidth="1"/>
    <col min="4863" max="4863" width="11.5546875" style="23" bestFit="1" customWidth="1"/>
    <col min="4864" max="4865" width="8.6640625" style="23" bestFit="1" customWidth="1"/>
    <col min="4866" max="4866" width="7.44140625" style="23" customWidth="1"/>
    <col min="4867" max="4867" width="6.88671875" style="23" bestFit="1" customWidth="1"/>
    <col min="4868" max="4870" width="9.109375" style="23" customWidth="1"/>
    <col min="4871" max="4871" width="11.44140625" style="23"/>
    <col min="4872" max="4872" width="11.6640625" style="23" bestFit="1" customWidth="1"/>
    <col min="4873" max="5116" width="11.44140625" style="23"/>
    <col min="5117" max="5117" width="5" style="23" customWidth="1"/>
    <col min="5118" max="5118" width="52.5546875" style="23" customWidth="1"/>
    <col min="5119" max="5119" width="11.5546875" style="23" bestFit="1" customWidth="1"/>
    <col min="5120" max="5121" width="8.6640625" style="23" bestFit="1" customWidth="1"/>
    <col min="5122" max="5122" width="7.44140625" style="23" customWidth="1"/>
    <col min="5123" max="5123" width="6.88671875" style="23" bestFit="1" customWidth="1"/>
    <col min="5124" max="5126" width="9.109375" style="23" customWidth="1"/>
    <col min="5127" max="5127" width="11.44140625" style="23"/>
    <col min="5128" max="5128" width="11.6640625" style="23" bestFit="1" customWidth="1"/>
    <col min="5129" max="5372" width="11.44140625" style="23"/>
    <col min="5373" max="5373" width="5" style="23" customWidth="1"/>
    <col min="5374" max="5374" width="52.5546875" style="23" customWidth="1"/>
    <col min="5375" max="5375" width="11.5546875" style="23" bestFit="1" customWidth="1"/>
    <col min="5376" max="5377" width="8.6640625" style="23" bestFit="1" customWidth="1"/>
    <col min="5378" max="5378" width="7.44140625" style="23" customWidth="1"/>
    <col min="5379" max="5379" width="6.88671875" style="23" bestFit="1" customWidth="1"/>
    <col min="5380" max="5382" width="9.109375" style="23" customWidth="1"/>
    <col min="5383" max="5383" width="11.44140625" style="23"/>
    <col min="5384" max="5384" width="11.6640625" style="23" bestFit="1" customWidth="1"/>
    <col min="5385" max="5628" width="11.44140625" style="23"/>
    <col min="5629" max="5629" width="5" style="23" customWidth="1"/>
    <col min="5630" max="5630" width="52.5546875" style="23" customWidth="1"/>
    <col min="5631" max="5631" width="11.5546875" style="23" bestFit="1" customWidth="1"/>
    <col min="5632" max="5633" width="8.6640625" style="23" bestFit="1" customWidth="1"/>
    <col min="5634" max="5634" width="7.44140625" style="23" customWidth="1"/>
    <col min="5635" max="5635" width="6.88671875" style="23" bestFit="1" customWidth="1"/>
    <col min="5636" max="5638" width="9.109375" style="23" customWidth="1"/>
    <col min="5639" max="5639" width="11.44140625" style="23"/>
    <col min="5640" max="5640" width="11.6640625" style="23" bestFit="1" customWidth="1"/>
    <col min="5641" max="5884" width="11.44140625" style="23"/>
    <col min="5885" max="5885" width="5" style="23" customWidth="1"/>
    <col min="5886" max="5886" width="52.5546875" style="23" customWidth="1"/>
    <col min="5887" max="5887" width="11.5546875" style="23" bestFit="1" customWidth="1"/>
    <col min="5888" max="5889" width="8.6640625" style="23" bestFit="1" customWidth="1"/>
    <col min="5890" max="5890" width="7.44140625" style="23" customWidth="1"/>
    <col min="5891" max="5891" width="6.88671875" style="23" bestFit="1" customWidth="1"/>
    <col min="5892" max="5894" width="9.109375" style="23" customWidth="1"/>
    <col min="5895" max="5895" width="11.44140625" style="23"/>
    <col min="5896" max="5896" width="11.6640625" style="23" bestFit="1" customWidth="1"/>
    <col min="5897" max="6140" width="11.44140625" style="23"/>
    <col min="6141" max="6141" width="5" style="23" customWidth="1"/>
    <col min="6142" max="6142" width="52.5546875" style="23" customWidth="1"/>
    <col min="6143" max="6143" width="11.5546875" style="23" bestFit="1" customWidth="1"/>
    <col min="6144" max="6145" width="8.6640625" style="23" bestFit="1" customWidth="1"/>
    <col min="6146" max="6146" width="7.44140625" style="23" customWidth="1"/>
    <col min="6147" max="6147" width="6.88671875" style="23" bestFit="1" customWidth="1"/>
    <col min="6148" max="6150" width="9.109375" style="23" customWidth="1"/>
    <col min="6151" max="6151" width="11.44140625" style="23"/>
    <col min="6152" max="6152" width="11.6640625" style="23" bestFit="1" customWidth="1"/>
    <col min="6153" max="6396" width="11.44140625" style="23"/>
    <col min="6397" max="6397" width="5" style="23" customWidth="1"/>
    <col min="6398" max="6398" width="52.5546875" style="23" customWidth="1"/>
    <col min="6399" max="6399" width="11.5546875" style="23" bestFit="1" customWidth="1"/>
    <col min="6400" max="6401" width="8.6640625" style="23" bestFit="1" customWidth="1"/>
    <col min="6402" max="6402" width="7.44140625" style="23" customWidth="1"/>
    <col min="6403" max="6403" width="6.88671875" style="23" bestFit="1" customWidth="1"/>
    <col min="6404" max="6406" width="9.109375" style="23" customWidth="1"/>
    <col min="6407" max="6407" width="11.44140625" style="23"/>
    <col min="6408" max="6408" width="11.6640625" style="23" bestFit="1" customWidth="1"/>
    <col min="6409" max="6652" width="11.44140625" style="23"/>
    <col min="6653" max="6653" width="5" style="23" customWidth="1"/>
    <col min="6654" max="6654" width="52.5546875" style="23" customWidth="1"/>
    <col min="6655" max="6655" width="11.5546875" style="23" bestFit="1" customWidth="1"/>
    <col min="6656" max="6657" width="8.6640625" style="23" bestFit="1" customWidth="1"/>
    <col min="6658" max="6658" width="7.44140625" style="23" customWidth="1"/>
    <col min="6659" max="6659" width="6.88671875" style="23" bestFit="1" customWidth="1"/>
    <col min="6660" max="6662" width="9.109375" style="23" customWidth="1"/>
    <col min="6663" max="6663" width="11.44140625" style="23"/>
    <col min="6664" max="6664" width="11.6640625" style="23" bestFit="1" customWidth="1"/>
    <col min="6665" max="6908" width="11.44140625" style="23"/>
    <col min="6909" max="6909" width="5" style="23" customWidth="1"/>
    <col min="6910" max="6910" width="52.5546875" style="23" customWidth="1"/>
    <col min="6911" max="6911" width="11.5546875" style="23" bestFit="1" customWidth="1"/>
    <col min="6912" max="6913" width="8.6640625" style="23" bestFit="1" customWidth="1"/>
    <col min="6914" max="6914" width="7.44140625" style="23" customWidth="1"/>
    <col min="6915" max="6915" width="6.88671875" style="23" bestFit="1" customWidth="1"/>
    <col min="6916" max="6918" width="9.109375" style="23" customWidth="1"/>
    <col min="6919" max="6919" width="11.44140625" style="23"/>
    <col min="6920" max="6920" width="11.6640625" style="23" bestFit="1" customWidth="1"/>
    <col min="6921" max="7164" width="11.44140625" style="23"/>
    <col min="7165" max="7165" width="5" style="23" customWidth="1"/>
    <col min="7166" max="7166" width="52.5546875" style="23" customWidth="1"/>
    <col min="7167" max="7167" width="11.5546875" style="23" bestFit="1" customWidth="1"/>
    <col min="7168" max="7169" width="8.6640625" style="23" bestFit="1" customWidth="1"/>
    <col min="7170" max="7170" width="7.44140625" style="23" customWidth="1"/>
    <col min="7171" max="7171" width="6.88671875" style="23" bestFit="1" customWidth="1"/>
    <col min="7172" max="7174" width="9.109375" style="23" customWidth="1"/>
    <col min="7175" max="7175" width="11.44140625" style="23"/>
    <col min="7176" max="7176" width="11.6640625" style="23" bestFit="1" customWidth="1"/>
    <col min="7177" max="7420" width="11.44140625" style="23"/>
    <col min="7421" max="7421" width="5" style="23" customWidth="1"/>
    <col min="7422" max="7422" width="52.5546875" style="23" customWidth="1"/>
    <col min="7423" max="7423" width="11.5546875" style="23" bestFit="1" customWidth="1"/>
    <col min="7424" max="7425" width="8.6640625" style="23" bestFit="1" customWidth="1"/>
    <col min="7426" max="7426" width="7.44140625" style="23" customWidth="1"/>
    <col min="7427" max="7427" width="6.88671875" style="23" bestFit="1" customWidth="1"/>
    <col min="7428" max="7430" width="9.109375" style="23" customWidth="1"/>
    <col min="7431" max="7431" width="11.44140625" style="23"/>
    <col min="7432" max="7432" width="11.6640625" style="23" bestFit="1" customWidth="1"/>
    <col min="7433" max="7676" width="11.44140625" style="23"/>
    <col min="7677" max="7677" width="5" style="23" customWidth="1"/>
    <col min="7678" max="7678" width="52.5546875" style="23" customWidth="1"/>
    <col min="7679" max="7679" width="11.5546875" style="23" bestFit="1" customWidth="1"/>
    <col min="7680" max="7681" width="8.6640625" style="23" bestFit="1" customWidth="1"/>
    <col min="7682" max="7682" width="7.44140625" style="23" customWidth="1"/>
    <col min="7683" max="7683" width="6.88671875" style="23" bestFit="1" customWidth="1"/>
    <col min="7684" max="7686" width="9.109375" style="23" customWidth="1"/>
    <col min="7687" max="7687" width="11.44140625" style="23"/>
    <col min="7688" max="7688" width="11.6640625" style="23" bestFit="1" customWidth="1"/>
    <col min="7689" max="7932" width="11.44140625" style="23"/>
    <col min="7933" max="7933" width="5" style="23" customWidth="1"/>
    <col min="7934" max="7934" width="52.5546875" style="23" customWidth="1"/>
    <col min="7935" max="7935" width="11.5546875" style="23" bestFit="1" customWidth="1"/>
    <col min="7936" max="7937" width="8.6640625" style="23" bestFit="1" customWidth="1"/>
    <col min="7938" max="7938" width="7.44140625" style="23" customWidth="1"/>
    <col min="7939" max="7939" width="6.88671875" style="23" bestFit="1" customWidth="1"/>
    <col min="7940" max="7942" width="9.109375" style="23" customWidth="1"/>
    <col min="7943" max="7943" width="11.44140625" style="23"/>
    <col min="7944" max="7944" width="11.6640625" style="23" bestFit="1" customWidth="1"/>
    <col min="7945" max="8188" width="11.44140625" style="23"/>
    <col min="8189" max="8189" width="5" style="23" customWidth="1"/>
    <col min="8190" max="8190" width="52.5546875" style="23" customWidth="1"/>
    <col min="8191" max="8191" width="11.5546875" style="23" bestFit="1" customWidth="1"/>
    <col min="8192" max="8193" width="8.6640625" style="23" bestFit="1" customWidth="1"/>
    <col min="8194" max="8194" width="7.44140625" style="23" customWidth="1"/>
    <col min="8195" max="8195" width="6.88671875" style="23" bestFit="1" customWidth="1"/>
    <col min="8196" max="8198" width="9.109375" style="23" customWidth="1"/>
    <col min="8199" max="8199" width="11.44140625" style="23"/>
    <col min="8200" max="8200" width="11.6640625" style="23" bestFit="1" customWidth="1"/>
    <col min="8201" max="8444" width="11.44140625" style="23"/>
    <col min="8445" max="8445" width="5" style="23" customWidth="1"/>
    <col min="8446" max="8446" width="52.5546875" style="23" customWidth="1"/>
    <col min="8447" max="8447" width="11.5546875" style="23" bestFit="1" customWidth="1"/>
    <col min="8448" max="8449" width="8.6640625" style="23" bestFit="1" customWidth="1"/>
    <col min="8450" max="8450" width="7.44140625" style="23" customWidth="1"/>
    <col min="8451" max="8451" width="6.88671875" style="23" bestFit="1" customWidth="1"/>
    <col min="8452" max="8454" width="9.109375" style="23" customWidth="1"/>
    <col min="8455" max="8455" width="11.44140625" style="23"/>
    <col min="8456" max="8456" width="11.6640625" style="23" bestFit="1" customWidth="1"/>
    <col min="8457" max="8700" width="11.44140625" style="23"/>
    <col min="8701" max="8701" width="5" style="23" customWidth="1"/>
    <col min="8702" max="8702" width="52.5546875" style="23" customWidth="1"/>
    <col min="8703" max="8703" width="11.5546875" style="23" bestFit="1" customWidth="1"/>
    <col min="8704" max="8705" width="8.6640625" style="23" bestFit="1" customWidth="1"/>
    <col min="8706" max="8706" width="7.44140625" style="23" customWidth="1"/>
    <col min="8707" max="8707" width="6.88671875" style="23" bestFit="1" customWidth="1"/>
    <col min="8708" max="8710" width="9.109375" style="23" customWidth="1"/>
    <col min="8711" max="8711" width="11.44140625" style="23"/>
    <col min="8712" max="8712" width="11.6640625" style="23" bestFit="1" customWidth="1"/>
    <col min="8713" max="8956" width="11.44140625" style="23"/>
    <col min="8957" max="8957" width="5" style="23" customWidth="1"/>
    <col min="8958" max="8958" width="52.5546875" style="23" customWidth="1"/>
    <col min="8959" max="8959" width="11.5546875" style="23" bestFit="1" customWidth="1"/>
    <col min="8960" max="8961" width="8.6640625" style="23" bestFit="1" customWidth="1"/>
    <col min="8962" max="8962" width="7.44140625" style="23" customWidth="1"/>
    <col min="8963" max="8963" width="6.88671875" style="23" bestFit="1" customWidth="1"/>
    <col min="8964" max="8966" width="9.109375" style="23" customWidth="1"/>
    <col min="8967" max="8967" width="11.44140625" style="23"/>
    <col min="8968" max="8968" width="11.6640625" style="23" bestFit="1" customWidth="1"/>
    <col min="8969" max="9212" width="11.44140625" style="23"/>
    <col min="9213" max="9213" width="5" style="23" customWidth="1"/>
    <col min="9214" max="9214" width="52.5546875" style="23" customWidth="1"/>
    <col min="9215" max="9215" width="11.5546875" style="23" bestFit="1" customWidth="1"/>
    <col min="9216" max="9217" width="8.6640625" style="23" bestFit="1" customWidth="1"/>
    <col min="9218" max="9218" width="7.44140625" style="23" customWidth="1"/>
    <col min="9219" max="9219" width="6.88671875" style="23" bestFit="1" customWidth="1"/>
    <col min="9220" max="9222" width="9.109375" style="23" customWidth="1"/>
    <col min="9223" max="9223" width="11.44140625" style="23"/>
    <col min="9224" max="9224" width="11.6640625" style="23" bestFit="1" customWidth="1"/>
    <col min="9225" max="9468" width="11.44140625" style="23"/>
    <col min="9469" max="9469" width="5" style="23" customWidth="1"/>
    <col min="9470" max="9470" width="52.5546875" style="23" customWidth="1"/>
    <col min="9471" max="9471" width="11.5546875" style="23" bestFit="1" customWidth="1"/>
    <col min="9472" max="9473" width="8.6640625" style="23" bestFit="1" customWidth="1"/>
    <col min="9474" max="9474" width="7.44140625" style="23" customWidth="1"/>
    <col min="9475" max="9475" width="6.88671875" style="23" bestFit="1" customWidth="1"/>
    <col min="9476" max="9478" width="9.109375" style="23" customWidth="1"/>
    <col min="9479" max="9479" width="11.44140625" style="23"/>
    <col min="9480" max="9480" width="11.6640625" style="23" bestFit="1" customWidth="1"/>
    <col min="9481" max="9724" width="11.44140625" style="23"/>
    <col min="9725" max="9725" width="5" style="23" customWidth="1"/>
    <col min="9726" max="9726" width="52.5546875" style="23" customWidth="1"/>
    <col min="9727" max="9727" width="11.5546875" style="23" bestFit="1" customWidth="1"/>
    <col min="9728" max="9729" width="8.6640625" style="23" bestFit="1" customWidth="1"/>
    <col min="9730" max="9730" width="7.44140625" style="23" customWidth="1"/>
    <col min="9731" max="9731" width="6.88671875" style="23" bestFit="1" customWidth="1"/>
    <col min="9732" max="9734" width="9.109375" style="23" customWidth="1"/>
    <col min="9735" max="9735" width="11.44140625" style="23"/>
    <col min="9736" max="9736" width="11.6640625" style="23" bestFit="1" customWidth="1"/>
    <col min="9737" max="9980" width="11.44140625" style="23"/>
    <col min="9981" max="9981" width="5" style="23" customWidth="1"/>
    <col min="9982" max="9982" width="52.5546875" style="23" customWidth="1"/>
    <col min="9983" max="9983" width="11.5546875" style="23" bestFit="1" customWidth="1"/>
    <col min="9984" max="9985" width="8.6640625" style="23" bestFit="1" customWidth="1"/>
    <col min="9986" max="9986" width="7.44140625" style="23" customWidth="1"/>
    <col min="9987" max="9987" width="6.88671875" style="23" bestFit="1" customWidth="1"/>
    <col min="9988" max="9990" width="9.109375" style="23" customWidth="1"/>
    <col min="9991" max="9991" width="11.44140625" style="23"/>
    <col min="9992" max="9992" width="11.6640625" style="23" bestFit="1" customWidth="1"/>
    <col min="9993" max="10236" width="11.44140625" style="23"/>
    <col min="10237" max="10237" width="5" style="23" customWidth="1"/>
    <col min="10238" max="10238" width="52.5546875" style="23" customWidth="1"/>
    <col min="10239" max="10239" width="11.5546875" style="23" bestFit="1" customWidth="1"/>
    <col min="10240" max="10241" width="8.6640625" style="23" bestFit="1" customWidth="1"/>
    <col min="10242" max="10242" width="7.44140625" style="23" customWidth="1"/>
    <col min="10243" max="10243" width="6.88671875" style="23" bestFit="1" customWidth="1"/>
    <col min="10244" max="10246" width="9.109375" style="23" customWidth="1"/>
    <col min="10247" max="10247" width="11.44140625" style="23"/>
    <col min="10248" max="10248" width="11.6640625" style="23" bestFit="1" customWidth="1"/>
    <col min="10249" max="10492" width="11.44140625" style="23"/>
    <col min="10493" max="10493" width="5" style="23" customWidth="1"/>
    <col min="10494" max="10494" width="52.5546875" style="23" customWidth="1"/>
    <col min="10495" max="10495" width="11.5546875" style="23" bestFit="1" customWidth="1"/>
    <col min="10496" max="10497" width="8.6640625" style="23" bestFit="1" customWidth="1"/>
    <col min="10498" max="10498" width="7.44140625" style="23" customWidth="1"/>
    <col min="10499" max="10499" width="6.88671875" style="23" bestFit="1" customWidth="1"/>
    <col min="10500" max="10502" width="9.109375" style="23" customWidth="1"/>
    <col min="10503" max="10503" width="11.44140625" style="23"/>
    <col min="10504" max="10504" width="11.6640625" style="23" bestFit="1" customWidth="1"/>
    <col min="10505" max="10748" width="11.44140625" style="23"/>
    <col min="10749" max="10749" width="5" style="23" customWidth="1"/>
    <col min="10750" max="10750" width="52.5546875" style="23" customWidth="1"/>
    <col min="10751" max="10751" width="11.5546875" style="23" bestFit="1" customWidth="1"/>
    <col min="10752" max="10753" width="8.6640625" style="23" bestFit="1" customWidth="1"/>
    <col min="10754" max="10754" width="7.44140625" style="23" customWidth="1"/>
    <col min="10755" max="10755" width="6.88671875" style="23" bestFit="1" customWidth="1"/>
    <col min="10756" max="10758" width="9.109375" style="23" customWidth="1"/>
    <col min="10759" max="10759" width="11.44140625" style="23"/>
    <col min="10760" max="10760" width="11.6640625" style="23" bestFit="1" customWidth="1"/>
    <col min="10761" max="11004" width="11.44140625" style="23"/>
    <col min="11005" max="11005" width="5" style="23" customWidth="1"/>
    <col min="11006" max="11006" width="52.5546875" style="23" customWidth="1"/>
    <col min="11007" max="11007" width="11.5546875" style="23" bestFit="1" customWidth="1"/>
    <col min="11008" max="11009" width="8.6640625" style="23" bestFit="1" customWidth="1"/>
    <col min="11010" max="11010" width="7.44140625" style="23" customWidth="1"/>
    <col min="11011" max="11011" width="6.88671875" style="23" bestFit="1" customWidth="1"/>
    <col min="11012" max="11014" width="9.109375" style="23" customWidth="1"/>
    <col min="11015" max="11015" width="11.44140625" style="23"/>
    <col min="11016" max="11016" width="11.6640625" style="23" bestFit="1" customWidth="1"/>
    <col min="11017" max="11260" width="11.44140625" style="23"/>
    <col min="11261" max="11261" width="5" style="23" customWidth="1"/>
    <col min="11262" max="11262" width="52.5546875" style="23" customWidth="1"/>
    <col min="11263" max="11263" width="11.5546875" style="23" bestFit="1" customWidth="1"/>
    <col min="11264" max="11265" width="8.6640625" style="23" bestFit="1" customWidth="1"/>
    <col min="11266" max="11266" width="7.44140625" style="23" customWidth="1"/>
    <col min="11267" max="11267" width="6.88671875" style="23" bestFit="1" customWidth="1"/>
    <col min="11268" max="11270" width="9.109375" style="23" customWidth="1"/>
    <col min="11271" max="11271" width="11.44140625" style="23"/>
    <col min="11272" max="11272" width="11.6640625" style="23" bestFit="1" customWidth="1"/>
    <col min="11273" max="11516" width="11.44140625" style="23"/>
    <col min="11517" max="11517" width="5" style="23" customWidth="1"/>
    <col min="11518" max="11518" width="52.5546875" style="23" customWidth="1"/>
    <col min="11519" max="11519" width="11.5546875" style="23" bestFit="1" customWidth="1"/>
    <col min="11520" max="11521" width="8.6640625" style="23" bestFit="1" customWidth="1"/>
    <col min="11522" max="11522" width="7.44140625" style="23" customWidth="1"/>
    <col min="11523" max="11523" width="6.88671875" style="23" bestFit="1" customWidth="1"/>
    <col min="11524" max="11526" width="9.109375" style="23" customWidth="1"/>
    <col min="11527" max="11527" width="11.44140625" style="23"/>
    <col min="11528" max="11528" width="11.6640625" style="23" bestFit="1" customWidth="1"/>
    <col min="11529" max="11772" width="11.44140625" style="23"/>
    <col min="11773" max="11773" width="5" style="23" customWidth="1"/>
    <col min="11774" max="11774" width="52.5546875" style="23" customWidth="1"/>
    <col min="11775" max="11775" width="11.5546875" style="23" bestFit="1" customWidth="1"/>
    <col min="11776" max="11777" width="8.6640625" style="23" bestFit="1" customWidth="1"/>
    <col min="11778" max="11778" width="7.44140625" style="23" customWidth="1"/>
    <col min="11779" max="11779" width="6.88671875" style="23" bestFit="1" customWidth="1"/>
    <col min="11780" max="11782" width="9.109375" style="23" customWidth="1"/>
    <col min="11783" max="11783" width="11.44140625" style="23"/>
    <col min="11784" max="11784" width="11.6640625" style="23" bestFit="1" customWidth="1"/>
    <col min="11785" max="12028" width="11.44140625" style="23"/>
    <col min="12029" max="12029" width="5" style="23" customWidth="1"/>
    <col min="12030" max="12030" width="52.5546875" style="23" customWidth="1"/>
    <col min="12031" max="12031" width="11.5546875" style="23" bestFit="1" customWidth="1"/>
    <col min="12032" max="12033" width="8.6640625" style="23" bestFit="1" customWidth="1"/>
    <col min="12034" max="12034" width="7.44140625" style="23" customWidth="1"/>
    <col min="12035" max="12035" width="6.88671875" style="23" bestFit="1" customWidth="1"/>
    <col min="12036" max="12038" width="9.109375" style="23" customWidth="1"/>
    <col min="12039" max="12039" width="11.44140625" style="23"/>
    <col min="12040" max="12040" width="11.6640625" style="23" bestFit="1" customWidth="1"/>
    <col min="12041" max="12284" width="11.44140625" style="23"/>
    <col min="12285" max="12285" width="5" style="23" customWidth="1"/>
    <col min="12286" max="12286" width="52.5546875" style="23" customWidth="1"/>
    <col min="12287" max="12287" width="11.5546875" style="23" bestFit="1" customWidth="1"/>
    <col min="12288" max="12289" width="8.6640625" style="23" bestFit="1" customWidth="1"/>
    <col min="12290" max="12290" width="7.44140625" style="23" customWidth="1"/>
    <col min="12291" max="12291" width="6.88671875" style="23" bestFit="1" customWidth="1"/>
    <col min="12292" max="12294" width="9.109375" style="23" customWidth="1"/>
    <col min="12295" max="12295" width="11.44140625" style="23"/>
    <col min="12296" max="12296" width="11.6640625" style="23" bestFit="1" customWidth="1"/>
    <col min="12297" max="12540" width="11.44140625" style="23"/>
    <col min="12541" max="12541" width="5" style="23" customWidth="1"/>
    <col min="12542" max="12542" width="52.5546875" style="23" customWidth="1"/>
    <col min="12543" max="12543" width="11.5546875" style="23" bestFit="1" customWidth="1"/>
    <col min="12544" max="12545" width="8.6640625" style="23" bestFit="1" customWidth="1"/>
    <col min="12546" max="12546" width="7.44140625" style="23" customWidth="1"/>
    <col min="12547" max="12547" width="6.88671875" style="23" bestFit="1" customWidth="1"/>
    <col min="12548" max="12550" width="9.109375" style="23" customWidth="1"/>
    <col min="12551" max="12551" width="11.44140625" style="23"/>
    <col min="12552" max="12552" width="11.6640625" style="23" bestFit="1" customWidth="1"/>
    <col min="12553" max="12796" width="11.44140625" style="23"/>
    <col min="12797" max="12797" width="5" style="23" customWidth="1"/>
    <col min="12798" max="12798" width="52.5546875" style="23" customWidth="1"/>
    <col min="12799" max="12799" width="11.5546875" style="23" bestFit="1" customWidth="1"/>
    <col min="12800" max="12801" width="8.6640625" style="23" bestFit="1" customWidth="1"/>
    <col min="12802" max="12802" width="7.44140625" style="23" customWidth="1"/>
    <col min="12803" max="12803" width="6.88671875" style="23" bestFit="1" customWidth="1"/>
    <col min="12804" max="12806" width="9.109375" style="23" customWidth="1"/>
    <col min="12807" max="12807" width="11.44140625" style="23"/>
    <col min="12808" max="12808" width="11.6640625" style="23" bestFit="1" customWidth="1"/>
    <col min="12809" max="13052" width="11.44140625" style="23"/>
    <col min="13053" max="13053" width="5" style="23" customWidth="1"/>
    <col min="13054" max="13054" width="52.5546875" style="23" customWidth="1"/>
    <col min="13055" max="13055" width="11.5546875" style="23" bestFit="1" customWidth="1"/>
    <col min="13056" max="13057" width="8.6640625" style="23" bestFit="1" customWidth="1"/>
    <col min="13058" max="13058" width="7.44140625" style="23" customWidth="1"/>
    <col min="13059" max="13059" width="6.88671875" style="23" bestFit="1" customWidth="1"/>
    <col min="13060" max="13062" width="9.109375" style="23" customWidth="1"/>
    <col min="13063" max="13063" width="11.44140625" style="23"/>
    <col min="13064" max="13064" width="11.6640625" style="23" bestFit="1" customWidth="1"/>
    <col min="13065" max="13308" width="11.44140625" style="23"/>
    <col min="13309" max="13309" width="5" style="23" customWidth="1"/>
    <col min="13310" max="13310" width="52.5546875" style="23" customWidth="1"/>
    <col min="13311" max="13311" width="11.5546875" style="23" bestFit="1" customWidth="1"/>
    <col min="13312" max="13313" width="8.6640625" style="23" bestFit="1" customWidth="1"/>
    <col min="13314" max="13314" width="7.44140625" style="23" customWidth="1"/>
    <col min="13315" max="13315" width="6.88671875" style="23" bestFit="1" customWidth="1"/>
    <col min="13316" max="13318" width="9.109375" style="23" customWidth="1"/>
    <col min="13319" max="13319" width="11.44140625" style="23"/>
    <col min="13320" max="13320" width="11.6640625" style="23" bestFit="1" customWidth="1"/>
    <col min="13321" max="13564" width="11.44140625" style="23"/>
    <col min="13565" max="13565" width="5" style="23" customWidth="1"/>
    <col min="13566" max="13566" width="52.5546875" style="23" customWidth="1"/>
    <col min="13567" max="13567" width="11.5546875" style="23" bestFit="1" customWidth="1"/>
    <col min="13568" max="13569" width="8.6640625" style="23" bestFit="1" customWidth="1"/>
    <col min="13570" max="13570" width="7.44140625" style="23" customWidth="1"/>
    <col min="13571" max="13571" width="6.88671875" style="23" bestFit="1" customWidth="1"/>
    <col min="13572" max="13574" width="9.109375" style="23" customWidth="1"/>
    <col min="13575" max="13575" width="11.44140625" style="23"/>
    <col min="13576" max="13576" width="11.6640625" style="23" bestFit="1" customWidth="1"/>
    <col min="13577" max="13820" width="11.44140625" style="23"/>
    <col min="13821" max="13821" width="5" style="23" customWidth="1"/>
    <col min="13822" max="13822" width="52.5546875" style="23" customWidth="1"/>
    <col min="13823" max="13823" width="11.5546875" style="23" bestFit="1" customWidth="1"/>
    <col min="13824" max="13825" width="8.6640625" style="23" bestFit="1" customWidth="1"/>
    <col min="13826" max="13826" width="7.44140625" style="23" customWidth="1"/>
    <col min="13827" max="13827" width="6.88671875" style="23" bestFit="1" customWidth="1"/>
    <col min="13828" max="13830" width="9.109375" style="23" customWidth="1"/>
    <col min="13831" max="13831" width="11.44140625" style="23"/>
    <col min="13832" max="13832" width="11.6640625" style="23" bestFit="1" customWidth="1"/>
    <col min="13833" max="14076" width="11.44140625" style="23"/>
    <col min="14077" max="14077" width="5" style="23" customWidth="1"/>
    <col min="14078" max="14078" width="52.5546875" style="23" customWidth="1"/>
    <col min="14079" max="14079" width="11.5546875" style="23" bestFit="1" customWidth="1"/>
    <col min="14080" max="14081" width="8.6640625" style="23" bestFit="1" customWidth="1"/>
    <col min="14082" max="14082" width="7.44140625" style="23" customWidth="1"/>
    <col min="14083" max="14083" width="6.88671875" style="23" bestFit="1" customWidth="1"/>
    <col min="14084" max="14086" width="9.109375" style="23" customWidth="1"/>
    <col min="14087" max="14087" width="11.44140625" style="23"/>
    <col min="14088" max="14088" width="11.6640625" style="23" bestFit="1" customWidth="1"/>
    <col min="14089" max="14332" width="11.44140625" style="23"/>
    <col min="14333" max="14333" width="5" style="23" customWidth="1"/>
    <col min="14334" max="14334" width="52.5546875" style="23" customWidth="1"/>
    <col min="14335" max="14335" width="11.5546875" style="23" bestFit="1" customWidth="1"/>
    <col min="14336" max="14337" width="8.6640625" style="23" bestFit="1" customWidth="1"/>
    <col min="14338" max="14338" width="7.44140625" style="23" customWidth="1"/>
    <col min="14339" max="14339" width="6.88671875" style="23" bestFit="1" customWidth="1"/>
    <col min="14340" max="14342" width="9.109375" style="23" customWidth="1"/>
    <col min="14343" max="14343" width="11.44140625" style="23"/>
    <col min="14344" max="14344" width="11.6640625" style="23" bestFit="1" customWidth="1"/>
    <col min="14345" max="14588" width="11.44140625" style="23"/>
    <col min="14589" max="14589" width="5" style="23" customWidth="1"/>
    <col min="14590" max="14590" width="52.5546875" style="23" customWidth="1"/>
    <col min="14591" max="14591" width="11.5546875" style="23" bestFit="1" customWidth="1"/>
    <col min="14592" max="14593" width="8.6640625" style="23" bestFit="1" customWidth="1"/>
    <col min="14594" max="14594" width="7.44140625" style="23" customWidth="1"/>
    <col min="14595" max="14595" width="6.88671875" style="23" bestFit="1" customWidth="1"/>
    <col min="14596" max="14598" width="9.109375" style="23" customWidth="1"/>
    <col min="14599" max="14599" width="11.44140625" style="23"/>
    <col min="14600" max="14600" width="11.6640625" style="23" bestFit="1" customWidth="1"/>
    <col min="14601" max="14844" width="11.44140625" style="23"/>
    <col min="14845" max="14845" width="5" style="23" customWidth="1"/>
    <col min="14846" max="14846" width="52.5546875" style="23" customWidth="1"/>
    <col min="14847" max="14847" width="11.5546875" style="23" bestFit="1" customWidth="1"/>
    <col min="14848" max="14849" width="8.6640625" style="23" bestFit="1" customWidth="1"/>
    <col min="14850" max="14850" width="7.44140625" style="23" customWidth="1"/>
    <col min="14851" max="14851" width="6.88671875" style="23" bestFit="1" customWidth="1"/>
    <col min="14852" max="14854" width="9.109375" style="23" customWidth="1"/>
    <col min="14855" max="14855" width="11.44140625" style="23"/>
    <col min="14856" max="14856" width="11.6640625" style="23" bestFit="1" customWidth="1"/>
    <col min="14857" max="15100" width="11.44140625" style="23"/>
    <col min="15101" max="15101" width="5" style="23" customWidth="1"/>
    <col min="15102" max="15102" width="52.5546875" style="23" customWidth="1"/>
    <col min="15103" max="15103" width="11.5546875" style="23" bestFit="1" customWidth="1"/>
    <col min="15104" max="15105" width="8.6640625" style="23" bestFit="1" customWidth="1"/>
    <col min="15106" max="15106" width="7.44140625" style="23" customWidth="1"/>
    <col min="15107" max="15107" width="6.88671875" style="23" bestFit="1" customWidth="1"/>
    <col min="15108" max="15110" width="9.109375" style="23" customWidth="1"/>
    <col min="15111" max="15111" width="11.44140625" style="23"/>
    <col min="15112" max="15112" width="11.6640625" style="23" bestFit="1" customWidth="1"/>
    <col min="15113" max="15356" width="11.44140625" style="23"/>
    <col min="15357" max="15357" width="5" style="23" customWidth="1"/>
    <col min="15358" max="15358" width="52.5546875" style="23" customWidth="1"/>
    <col min="15359" max="15359" width="11.5546875" style="23" bestFit="1" customWidth="1"/>
    <col min="15360" max="15361" width="8.6640625" style="23" bestFit="1" customWidth="1"/>
    <col min="15362" max="15362" width="7.44140625" style="23" customWidth="1"/>
    <col min="15363" max="15363" width="6.88671875" style="23" bestFit="1" customWidth="1"/>
    <col min="15364" max="15366" width="9.109375" style="23" customWidth="1"/>
    <col min="15367" max="15367" width="11.44140625" style="23"/>
    <col min="15368" max="15368" width="11.6640625" style="23" bestFit="1" customWidth="1"/>
    <col min="15369" max="15612" width="11.44140625" style="23"/>
    <col min="15613" max="15613" width="5" style="23" customWidth="1"/>
    <col min="15614" max="15614" width="52.5546875" style="23" customWidth="1"/>
    <col min="15615" max="15615" width="11.5546875" style="23" bestFit="1" customWidth="1"/>
    <col min="15616" max="15617" width="8.6640625" style="23" bestFit="1" customWidth="1"/>
    <col min="15618" max="15618" width="7.44140625" style="23" customWidth="1"/>
    <col min="15619" max="15619" width="6.88671875" style="23" bestFit="1" customWidth="1"/>
    <col min="15620" max="15622" width="9.109375" style="23" customWidth="1"/>
    <col min="15623" max="15623" width="11.44140625" style="23"/>
    <col min="15624" max="15624" width="11.6640625" style="23" bestFit="1" customWidth="1"/>
    <col min="15625" max="15868" width="11.44140625" style="23"/>
    <col min="15869" max="15869" width="5" style="23" customWidth="1"/>
    <col min="15870" max="15870" width="52.5546875" style="23" customWidth="1"/>
    <col min="15871" max="15871" width="11.5546875" style="23" bestFit="1" customWidth="1"/>
    <col min="15872" max="15873" width="8.6640625" style="23" bestFit="1" customWidth="1"/>
    <col min="15874" max="15874" width="7.44140625" style="23" customWidth="1"/>
    <col min="15875" max="15875" width="6.88671875" style="23" bestFit="1" customWidth="1"/>
    <col min="15876" max="15878" width="9.109375" style="23" customWidth="1"/>
    <col min="15879" max="15879" width="11.44140625" style="23"/>
    <col min="15880" max="15880" width="11.6640625" style="23" bestFit="1" customWidth="1"/>
    <col min="15881" max="16124" width="11.44140625" style="23"/>
    <col min="16125" max="16125" width="5" style="23" customWidth="1"/>
    <col min="16126" max="16126" width="52.5546875" style="23" customWidth="1"/>
    <col min="16127" max="16127" width="11.5546875" style="23" bestFit="1" customWidth="1"/>
    <col min="16128" max="16129" width="8.6640625" style="23" bestFit="1" customWidth="1"/>
    <col min="16130" max="16130" width="7.44140625" style="23" customWidth="1"/>
    <col min="16131" max="16131" width="6.88671875" style="23" bestFit="1" customWidth="1"/>
    <col min="16132" max="16134" width="9.109375" style="23" customWidth="1"/>
    <col min="16135" max="16135" width="11.44140625" style="23"/>
    <col min="16136" max="16136" width="11.6640625" style="23" bestFit="1" customWidth="1"/>
    <col min="16137" max="16384" width="11.44140625" style="23"/>
  </cols>
  <sheetData>
    <row r="1" spans="1:22" ht="15.05" customHeight="1">
      <c r="A1" s="666" t="s">
        <v>1627</v>
      </c>
    </row>
    <row r="3" spans="1:22" s="512" customFormat="1" ht="15.05" customHeight="1">
      <c r="A3" s="1000" t="s">
        <v>203</v>
      </c>
      <c r="B3" s="1000"/>
      <c r="C3" s="1000"/>
      <c r="D3" s="950" t="s">
        <v>74</v>
      </c>
      <c r="E3" s="950"/>
      <c r="F3" s="950"/>
      <c r="G3" s="950"/>
      <c r="H3" s="647"/>
      <c r="I3" s="267" t="s">
        <v>75</v>
      </c>
      <c r="J3" s="267"/>
      <c r="K3" s="267"/>
      <c r="L3" s="267"/>
      <c r="M3" s="267"/>
      <c r="N3" s="267"/>
      <c r="O3" s="267"/>
      <c r="P3" s="647"/>
      <c r="Q3" s="950" t="s">
        <v>185</v>
      </c>
      <c r="R3" s="950"/>
      <c r="S3" s="950"/>
      <c r="T3" s="1003" t="s">
        <v>203</v>
      </c>
      <c r="U3" s="1003"/>
      <c r="V3" s="1003"/>
    </row>
    <row r="4" spans="1:22" s="512" customFormat="1" ht="15.05" customHeight="1">
      <c r="A4" s="1001"/>
      <c r="B4" s="1001"/>
      <c r="C4" s="1001"/>
      <c r="D4" s="158" t="s">
        <v>76</v>
      </c>
      <c r="E4" s="158" t="s">
        <v>49</v>
      </c>
      <c r="F4" s="1006" t="s">
        <v>160</v>
      </c>
      <c r="G4" s="1006"/>
      <c r="H4" s="518"/>
      <c r="I4" s="252" t="s">
        <v>76</v>
      </c>
      <c r="J4" s="252" t="s">
        <v>184</v>
      </c>
      <c r="K4" s="649" t="s">
        <v>206</v>
      </c>
      <c r="L4" s="286" t="s">
        <v>338</v>
      </c>
      <c r="M4" s="252" t="s">
        <v>196</v>
      </c>
      <c r="N4" s="1006" t="s">
        <v>160</v>
      </c>
      <c r="O4" s="1006"/>
      <c r="P4" s="522"/>
      <c r="Q4" s="1007" t="s">
        <v>202</v>
      </c>
      <c r="R4" s="1007"/>
      <c r="S4" s="1007"/>
      <c r="T4" s="1004"/>
      <c r="U4" s="1004"/>
      <c r="V4" s="1004"/>
    </row>
    <row r="5" spans="1:22" s="521" customFormat="1" ht="15.05" customHeight="1">
      <c r="A5" s="1001"/>
      <c r="B5" s="1001"/>
      <c r="C5" s="1001"/>
      <c r="D5" s="252" t="s">
        <v>155</v>
      </c>
      <c r="E5" s="252" t="s">
        <v>156</v>
      </c>
      <c r="F5" s="1008" t="s">
        <v>90</v>
      </c>
      <c r="G5" s="1008"/>
      <c r="H5" s="518"/>
      <c r="I5" s="252">
        <v>2019</v>
      </c>
      <c r="J5" s="252">
        <v>2020</v>
      </c>
      <c r="K5" s="651" t="s">
        <v>90</v>
      </c>
      <c r="L5" s="518" t="s">
        <v>205</v>
      </c>
      <c r="M5" s="252">
        <v>2020</v>
      </c>
      <c r="N5" s="1009" t="s">
        <v>161</v>
      </c>
      <c r="O5" s="1009"/>
      <c r="P5" s="522"/>
      <c r="Q5" s="652" t="s">
        <v>90</v>
      </c>
      <c r="R5" s="517" t="s">
        <v>186</v>
      </c>
      <c r="S5" s="517" t="s">
        <v>151</v>
      </c>
      <c r="T5" s="1004"/>
      <c r="U5" s="1004"/>
      <c r="V5" s="1004"/>
    </row>
    <row r="6" spans="1:22" s="521" customFormat="1" ht="15.05" customHeight="1">
      <c r="A6" s="1010"/>
      <c r="B6" s="1010"/>
      <c r="C6" s="1010"/>
      <c r="D6" s="161" t="s">
        <v>157</v>
      </c>
      <c r="E6" s="161" t="s">
        <v>157</v>
      </c>
      <c r="F6" s="650" t="s">
        <v>157</v>
      </c>
      <c r="G6" s="650" t="s">
        <v>158</v>
      </c>
      <c r="H6" s="518"/>
      <c r="I6" s="252" t="s">
        <v>157</v>
      </c>
      <c r="J6" s="252" t="s">
        <v>157</v>
      </c>
      <c r="K6" s="524" t="s">
        <v>157</v>
      </c>
      <c r="L6" s="518" t="s">
        <v>157</v>
      </c>
      <c r="M6" s="252" t="s">
        <v>157</v>
      </c>
      <c r="N6" s="523" t="s">
        <v>157</v>
      </c>
      <c r="O6" s="523" t="s">
        <v>158</v>
      </c>
      <c r="P6" s="522"/>
      <c r="Q6" s="513" t="s">
        <v>157</v>
      </c>
      <c r="R6" s="266" t="s">
        <v>157</v>
      </c>
      <c r="S6" s="513" t="s">
        <v>157</v>
      </c>
      <c r="T6" s="1011"/>
      <c r="U6" s="1011"/>
      <c r="V6" s="1011"/>
    </row>
    <row r="7" spans="1:22" s="476" customFormat="1" ht="15.05" customHeight="1">
      <c r="A7" s="45" t="s">
        <v>337</v>
      </c>
      <c r="B7" s="45"/>
      <c r="C7" s="45"/>
      <c r="D7" s="485">
        <v>80356.55061054026</v>
      </c>
      <c r="E7" s="485">
        <v>81790.776000000769</v>
      </c>
      <c r="F7" s="484">
        <v>1434.2253894605092</v>
      </c>
      <c r="G7" s="481">
        <v>1.7848269724912491E-2</v>
      </c>
      <c r="H7" s="486"/>
      <c r="I7" s="485">
        <v>80356.55061054026</v>
      </c>
      <c r="J7" s="485">
        <v>78910.378439109991</v>
      </c>
      <c r="K7" s="484">
        <v>-1446.1721714302694</v>
      </c>
      <c r="L7" s="485">
        <v>5280.0949565299989</v>
      </c>
      <c r="M7" s="485">
        <v>73630.283482579995</v>
      </c>
      <c r="N7" s="484">
        <v>-6726.2671279602655</v>
      </c>
      <c r="O7" s="481">
        <v>-8.3705274515329803E-2</v>
      </c>
      <c r="P7" s="480"/>
      <c r="Q7" s="520">
        <v>-8160.4925174207747</v>
      </c>
      <c r="R7" s="479">
        <v>4.7279965599999993</v>
      </c>
      <c r="S7" s="520">
        <v>-8165.2205139807747</v>
      </c>
      <c r="T7" s="22"/>
      <c r="U7" s="22"/>
      <c r="V7" s="22" t="s">
        <v>337</v>
      </c>
    </row>
    <row r="8" spans="1:22" s="34" customFormat="1" ht="15.05" customHeight="1">
      <c r="A8" s="32" t="s">
        <v>336</v>
      </c>
      <c r="B8" s="32"/>
      <c r="C8" s="399"/>
      <c r="D8" s="106">
        <v>21.733256799999996</v>
      </c>
      <c r="E8" s="106">
        <v>30.372000000000014</v>
      </c>
      <c r="F8" s="449">
        <v>8.6387432000000182</v>
      </c>
      <c r="G8" s="446">
        <v>0.3974895837976764</v>
      </c>
      <c r="H8" s="26"/>
      <c r="I8" s="106">
        <v>21.733256799999996</v>
      </c>
      <c r="J8" s="106">
        <v>13.746226069999999</v>
      </c>
      <c r="K8" s="449">
        <v>-7.9870307299999972</v>
      </c>
      <c r="L8" s="106"/>
      <c r="M8" s="106">
        <v>13.746226069999999</v>
      </c>
      <c r="N8" s="449">
        <v>-7.9870307299999972</v>
      </c>
      <c r="O8" s="446">
        <v>-0.36750270810769597</v>
      </c>
      <c r="Q8" s="445">
        <v>-16.625773930000015</v>
      </c>
      <c r="R8" s="106"/>
      <c r="S8" s="445">
        <v>-16.625773930000015</v>
      </c>
      <c r="T8" s="444"/>
      <c r="U8" s="444"/>
      <c r="V8" s="444" t="s">
        <v>336</v>
      </c>
    </row>
    <row r="9" spans="1:22" s="29" customFormat="1" ht="15.05" customHeight="1">
      <c r="A9" s="32" t="s">
        <v>335</v>
      </c>
      <c r="B9" s="32"/>
      <c r="C9" s="399"/>
      <c r="D9" s="106">
        <v>147.49481402000001</v>
      </c>
      <c r="E9" s="106">
        <v>189.53000000000014</v>
      </c>
      <c r="F9" s="449">
        <v>42.035185980000136</v>
      </c>
      <c r="G9" s="446">
        <v>0.28499433189766421</v>
      </c>
      <c r="H9" s="26"/>
      <c r="I9" s="106">
        <v>147.49481402000001</v>
      </c>
      <c r="J9" s="106">
        <v>161.94933315000006</v>
      </c>
      <c r="K9" s="449">
        <v>14.454519130000051</v>
      </c>
      <c r="L9" s="106"/>
      <c r="M9" s="106">
        <v>161.94933315000006</v>
      </c>
      <c r="N9" s="449">
        <v>14.454519130000051</v>
      </c>
      <c r="O9" s="446">
        <v>9.8000185471199319E-2</v>
      </c>
      <c r="P9" s="34"/>
      <c r="Q9" s="445">
        <v>-27.580666850000085</v>
      </c>
      <c r="R9" s="106"/>
      <c r="S9" s="445">
        <v>-27.580666850000085</v>
      </c>
      <c r="T9" s="444"/>
      <c r="U9" s="444"/>
      <c r="V9" s="444" t="s">
        <v>335</v>
      </c>
    </row>
    <row r="10" spans="1:22" s="34" customFormat="1" ht="15.05" customHeight="1">
      <c r="A10" s="32" t="s">
        <v>82</v>
      </c>
      <c r="B10" s="32"/>
      <c r="C10" s="399"/>
      <c r="D10" s="106">
        <v>80187.322539719928</v>
      </c>
      <c r="E10" s="106">
        <v>81570.873999999982</v>
      </c>
      <c r="F10" s="449">
        <v>1383.551460280054</v>
      </c>
      <c r="G10" s="446">
        <v>1.7253992482349378E-2</v>
      </c>
      <c r="H10" s="26"/>
      <c r="I10" s="106">
        <v>80187.322539719928</v>
      </c>
      <c r="J10" s="106">
        <v>78734.682879890024</v>
      </c>
      <c r="K10" s="449">
        <v>-1452.6396598299034</v>
      </c>
      <c r="L10" s="106">
        <v>5280.0949565299989</v>
      </c>
      <c r="M10" s="106">
        <v>73454.587923360028</v>
      </c>
      <c r="N10" s="449">
        <v>-6732.7346163598995</v>
      </c>
      <c r="O10" s="446">
        <v>-8.3962581654037791E-2</v>
      </c>
      <c r="Q10" s="445">
        <v>-8116.2860766399535</v>
      </c>
      <c r="R10" s="106">
        <v>4.7279965599999993</v>
      </c>
      <c r="S10" s="445">
        <v>-8121.0140731999536</v>
      </c>
      <c r="T10" s="444"/>
      <c r="U10" s="444"/>
      <c r="V10" s="444" t="s">
        <v>82</v>
      </c>
    </row>
    <row r="11" spans="1:22" s="29" customFormat="1" ht="15.05" customHeight="1">
      <c r="B11" s="29" t="s">
        <v>211</v>
      </c>
      <c r="D11" s="35">
        <v>90893.295078829949</v>
      </c>
      <c r="E11" s="465">
        <v>92200</v>
      </c>
      <c r="F11" s="442">
        <v>1306.7049211700505</v>
      </c>
      <c r="G11" s="439">
        <v>1.4376252066082174E-2</v>
      </c>
      <c r="H11" s="30"/>
      <c r="I11" s="76">
        <v>90893.295078829949</v>
      </c>
      <c r="J11" s="95">
        <v>81807.463671509977</v>
      </c>
      <c r="K11" s="464">
        <v>-9085.8314073199726</v>
      </c>
      <c r="L11" s="35"/>
      <c r="M11" s="35">
        <v>81807.463671509977</v>
      </c>
      <c r="N11" s="442">
        <v>-9085.8314073199726</v>
      </c>
      <c r="O11" s="439">
        <v>-9.9961514206741126E-2</v>
      </c>
      <c r="Q11" s="463">
        <v>-10392.536328490023</v>
      </c>
      <c r="R11" s="76"/>
      <c r="S11" s="463">
        <v>-10392.536328490023</v>
      </c>
      <c r="T11" s="412"/>
      <c r="U11" s="412" t="s">
        <v>211</v>
      </c>
      <c r="V11" s="412"/>
    </row>
    <row r="12" spans="1:22" s="29" customFormat="1" ht="15.05" customHeight="1">
      <c r="A12" s="31"/>
      <c r="B12" s="31"/>
      <c r="C12" s="31" t="s">
        <v>43</v>
      </c>
      <c r="D12" s="37">
        <v>4925.4815380700002</v>
      </c>
      <c r="E12" s="110">
        <v>4300</v>
      </c>
      <c r="F12" s="459">
        <v>-625.48153807000017</v>
      </c>
      <c r="G12" s="455">
        <v>-0.126988911284213</v>
      </c>
      <c r="H12" s="111"/>
      <c r="I12" s="85">
        <v>4925.4815380700002</v>
      </c>
      <c r="J12" s="94">
        <v>2981.5099136600002</v>
      </c>
      <c r="K12" s="462">
        <v>-1943.97162441</v>
      </c>
      <c r="L12" s="37"/>
      <c r="M12" s="37">
        <v>2981.5099136600002</v>
      </c>
      <c r="N12" s="459">
        <v>-1943.97162441</v>
      </c>
      <c r="O12" s="455">
        <v>-0.39467646145552815</v>
      </c>
      <c r="P12" s="31"/>
      <c r="Q12" s="461">
        <v>-1318.4900863399998</v>
      </c>
      <c r="R12" s="85"/>
      <c r="S12" s="461">
        <v>-1318.4900863399998</v>
      </c>
      <c r="T12" s="453" t="s">
        <v>43</v>
      </c>
      <c r="U12" s="453"/>
      <c r="V12" s="453"/>
    </row>
    <row r="13" spans="1:22" s="29" customFormat="1" ht="15.05" customHeight="1">
      <c r="A13" s="31"/>
      <c r="B13" s="31"/>
      <c r="C13" s="31" t="s">
        <v>44</v>
      </c>
      <c r="D13" s="37">
        <v>28480.828864790001</v>
      </c>
      <c r="E13" s="110">
        <v>29500</v>
      </c>
      <c r="F13" s="459">
        <v>1019.1711352099992</v>
      </c>
      <c r="G13" s="455">
        <v>3.5784461893592225E-2</v>
      </c>
      <c r="H13" s="111"/>
      <c r="I13" s="85">
        <v>28480.828864790001</v>
      </c>
      <c r="J13" s="94">
        <v>27253.521329750001</v>
      </c>
      <c r="K13" s="462">
        <v>-1227.3075350399995</v>
      </c>
      <c r="L13" s="37"/>
      <c r="M13" s="37">
        <v>27253.521329750001</v>
      </c>
      <c r="N13" s="459">
        <v>-1227.3075350399995</v>
      </c>
      <c r="O13" s="455">
        <v>-4.3092409313876506E-2</v>
      </c>
      <c r="P13" s="31"/>
      <c r="Q13" s="461">
        <v>-2246.4786702499987</v>
      </c>
      <c r="R13" s="85"/>
      <c r="S13" s="461">
        <v>-2246.4786702499987</v>
      </c>
      <c r="T13" s="453" t="s">
        <v>44</v>
      </c>
      <c r="U13" s="453"/>
      <c r="V13" s="453"/>
    </row>
    <row r="14" spans="1:22" s="29" customFormat="1" ht="15.05" customHeight="1">
      <c r="A14" s="31"/>
      <c r="B14" s="31"/>
      <c r="C14" s="31" t="s">
        <v>45</v>
      </c>
      <c r="D14" s="37">
        <v>9384.6629214599998</v>
      </c>
      <c r="E14" s="110">
        <v>9400</v>
      </c>
      <c r="F14" s="459">
        <v>15.337078540000221</v>
      </c>
      <c r="G14" s="455">
        <v>1.6342705825830755E-3</v>
      </c>
      <c r="H14" s="111"/>
      <c r="I14" s="85">
        <v>9384.6629214599998</v>
      </c>
      <c r="J14" s="94">
        <v>6333.94599139</v>
      </c>
      <c r="K14" s="462">
        <v>-3050.7169300699998</v>
      </c>
      <c r="L14" s="37"/>
      <c r="M14" s="37">
        <v>6333.94599139</v>
      </c>
      <c r="N14" s="459">
        <v>-3050.7169300699998</v>
      </c>
      <c r="O14" s="455">
        <v>-0.32507474755368099</v>
      </c>
      <c r="P14" s="31"/>
      <c r="Q14" s="461">
        <v>-3066.05400861</v>
      </c>
      <c r="R14" s="85"/>
      <c r="S14" s="461">
        <v>-3066.05400861</v>
      </c>
      <c r="T14" s="453" t="s">
        <v>45</v>
      </c>
      <c r="U14" s="453"/>
      <c r="V14" s="453"/>
    </row>
    <row r="15" spans="1:22" s="29" customFormat="1" ht="15.05" customHeight="1">
      <c r="A15" s="31"/>
      <c r="B15" s="31"/>
      <c r="C15" s="31" t="s">
        <v>46</v>
      </c>
      <c r="D15" s="37">
        <v>30046.23275114</v>
      </c>
      <c r="E15" s="110">
        <v>30600</v>
      </c>
      <c r="F15" s="459">
        <v>553.76724886000011</v>
      </c>
      <c r="G15" s="455">
        <v>1.8430505196661947E-2</v>
      </c>
      <c r="H15" s="111"/>
      <c r="I15" s="85">
        <v>30046.23275114</v>
      </c>
      <c r="J15" s="94">
        <v>27562.757356980001</v>
      </c>
      <c r="K15" s="462">
        <v>-2483.4753941599993</v>
      </c>
      <c r="L15" s="37"/>
      <c r="M15" s="37">
        <v>27562.757356980001</v>
      </c>
      <c r="N15" s="459">
        <v>-2483.4753941599993</v>
      </c>
      <c r="O15" s="455">
        <v>-8.2655133997315264E-2</v>
      </c>
      <c r="P15" s="31"/>
      <c r="Q15" s="461">
        <v>-3037.2426430199994</v>
      </c>
      <c r="R15" s="85"/>
      <c r="S15" s="461">
        <v>-3037.2426430199994</v>
      </c>
      <c r="T15" s="453" t="s">
        <v>46</v>
      </c>
      <c r="U15" s="453"/>
      <c r="V15" s="453"/>
    </row>
    <row r="16" spans="1:22" s="29" customFormat="1" ht="15.05" customHeight="1">
      <c r="A16" s="31"/>
      <c r="B16" s="31"/>
      <c r="C16" s="31" t="s">
        <v>47</v>
      </c>
      <c r="D16" s="37">
        <v>4465.8084419699999</v>
      </c>
      <c r="E16" s="37">
        <v>4400</v>
      </c>
      <c r="F16" s="459">
        <v>-65.808441969999876</v>
      </c>
      <c r="G16" s="455">
        <v>-1.4736064662229407E-2</v>
      </c>
      <c r="H16" s="111"/>
      <c r="I16" s="85">
        <v>4465.8084419699999</v>
      </c>
      <c r="J16" s="94">
        <v>3777.5664398499998</v>
      </c>
      <c r="K16" s="462">
        <v>-688.24200212000005</v>
      </c>
      <c r="L16" s="37"/>
      <c r="M16" s="37">
        <v>3777.5664398499998</v>
      </c>
      <c r="N16" s="459">
        <v>-688.24200212000005</v>
      </c>
      <c r="O16" s="455">
        <v>-0.15411364169852215</v>
      </c>
      <c r="P16" s="31"/>
      <c r="Q16" s="461">
        <v>-622.43356015000018</v>
      </c>
      <c r="R16" s="85"/>
      <c r="S16" s="461">
        <v>-622.43356015000018</v>
      </c>
      <c r="T16" s="453" t="s">
        <v>47</v>
      </c>
      <c r="U16" s="453"/>
      <c r="V16" s="453"/>
    </row>
    <row r="17" spans="1:22" s="29" customFormat="1" ht="15.05" customHeight="1">
      <c r="A17" s="31"/>
      <c r="B17" s="31"/>
      <c r="C17" s="31" t="s">
        <v>342</v>
      </c>
      <c r="D17" s="37">
        <v>13590.280561399937</v>
      </c>
      <c r="E17" s="110">
        <v>14000</v>
      </c>
      <c r="F17" s="459">
        <v>409.71943860006286</v>
      </c>
      <c r="G17" s="455">
        <v>3.0147974999410725E-2</v>
      </c>
      <c r="H17" s="111"/>
      <c r="I17" s="85">
        <v>13590.280561399937</v>
      </c>
      <c r="J17" s="94">
        <v>13898.162639879971</v>
      </c>
      <c r="K17" s="462">
        <v>307.88207848003367</v>
      </c>
      <c r="L17" s="37"/>
      <c r="M17" s="37">
        <v>13898.162639879971</v>
      </c>
      <c r="N17" s="459">
        <v>307.88207848003367</v>
      </c>
      <c r="O17" s="455">
        <v>2.2654578548915453E-2</v>
      </c>
      <c r="P17" s="31"/>
      <c r="Q17" s="461">
        <v>-101.83736012002919</v>
      </c>
      <c r="R17" s="85"/>
      <c r="S17" s="461">
        <v>-101.83736012002373</v>
      </c>
      <c r="T17" s="453" t="s">
        <v>342</v>
      </c>
      <c r="U17" s="453"/>
      <c r="V17" s="453"/>
    </row>
    <row r="18" spans="1:22" s="29" customFormat="1" ht="15.05" customHeight="1">
      <c r="B18" s="29" t="s">
        <v>83</v>
      </c>
      <c r="D18" s="37">
        <v>-35878.547691530002</v>
      </c>
      <c r="E18" s="460">
        <v>-36799.405999999995</v>
      </c>
      <c r="F18" s="459">
        <v>-920.85830846999306</v>
      </c>
      <c r="G18" s="455">
        <v>2.5665986159394638E-2</v>
      </c>
      <c r="H18" s="111"/>
      <c r="I18" s="85">
        <v>-35878.547691530002</v>
      </c>
      <c r="J18" s="94">
        <v>-33519.259716350003</v>
      </c>
      <c r="K18" s="462">
        <v>2359.2879751799992</v>
      </c>
      <c r="L18" s="37"/>
      <c r="M18" s="37">
        <v>-33519.259716350003</v>
      </c>
      <c r="N18" s="459">
        <v>2359.2879751799992</v>
      </c>
      <c r="O18" s="455">
        <v>-6.5757621949033521E-2</v>
      </c>
      <c r="P18" s="31"/>
      <c r="Q18" s="461">
        <v>3280.1462836499923</v>
      </c>
      <c r="R18" s="85"/>
      <c r="S18" s="461">
        <v>3280.1462836499923</v>
      </c>
      <c r="T18" s="412"/>
      <c r="U18" s="412" t="s">
        <v>83</v>
      </c>
      <c r="V18" s="412"/>
    </row>
    <row r="19" spans="1:22" s="29" customFormat="1" ht="15.05" customHeight="1">
      <c r="B19" s="29" t="s">
        <v>212</v>
      </c>
      <c r="D19" s="37">
        <v>14068.955341249999</v>
      </c>
      <c r="E19" s="460">
        <v>14568.758</v>
      </c>
      <c r="F19" s="459">
        <v>499.80265875000077</v>
      </c>
      <c r="G19" s="455">
        <v>3.5525214674936523E-2</v>
      </c>
      <c r="H19" s="111"/>
      <c r="I19" s="85">
        <v>14068.955341249999</v>
      </c>
      <c r="J19" s="94">
        <v>13672.20257449</v>
      </c>
      <c r="K19" s="462">
        <v>-396.75276675999885</v>
      </c>
      <c r="L19" s="37"/>
      <c r="M19" s="37">
        <v>13672.20257449</v>
      </c>
      <c r="N19" s="459">
        <v>-396.75276675999885</v>
      </c>
      <c r="O19" s="455">
        <v>-2.8200584701319278E-2</v>
      </c>
      <c r="P19" s="31"/>
      <c r="Q19" s="461">
        <v>-896.55542550999962</v>
      </c>
      <c r="R19" s="85"/>
      <c r="S19" s="461">
        <v>-896.55542550999962</v>
      </c>
      <c r="T19" s="412"/>
      <c r="U19" s="412" t="s">
        <v>212</v>
      </c>
      <c r="V19" s="412"/>
    </row>
    <row r="20" spans="1:22" s="31" customFormat="1" ht="15.05" customHeight="1">
      <c r="C20" s="31" t="s">
        <v>334</v>
      </c>
      <c r="D20" s="37">
        <v>7133.6123095000003</v>
      </c>
      <c r="E20" s="460">
        <v>7275.3230000000003</v>
      </c>
      <c r="F20" s="459">
        <v>141.71069050000006</v>
      </c>
      <c r="G20" s="455">
        <v>1.9865207744929059E-2</v>
      </c>
      <c r="H20" s="111"/>
      <c r="I20" s="85">
        <v>7133.6123095000003</v>
      </c>
      <c r="J20" s="94">
        <v>7007.2082730499997</v>
      </c>
      <c r="K20" s="462">
        <v>-126.4040364500006</v>
      </c>
      <c r="L20" s="37"/>
      <c r="M20" s="37">
        <v>7007.2082730499997</v>
      </c>
      <c r="N20" s="459">
        <v>-126.4040364500006</v>
      </c>
      <c r="O20" s="455">
        <v>-1.7719499037208028E-2</v>
      </c>
      <c r="Q20" s="461">
        <v>-268.11472695000066</v>
      </c>
      <c r="R20" s="85"/>
      <c r="S20" s="461">
        <v>-268.11472695000066</v>
      </c>
      <c r="T20" s="453" t="s">
        <v>334</v>
      </c>
      <c r="U20" s="453"/>
      <c r="V20" s="453"/>
    </row>
    <row r="21" spans="1:22" s="31" customFormat="1" ht="15.05" customHeight="1">
      <c r="C21" s="31" t="s">
        <v>333</v>
      </c>
      <c r="D21" s="37">
        <v>6886.4648402599996</v>
      </c>
      <c r="E21" s="460">
        <v>7236.2389999999996</v>
      </c>
      <c r="F21" s="459">
        <v>349.77415973999996</v>
      </c>
      <c r="G21" s="455">
        <v>5.0791540776500055E-2</v>
      </c>
      <c r="H21" s="111"/>
      <c r="I21" s="85">
        <v>6886.4648402599996</v>
      </c>
      <c r="J21" s="94">
        <v>6613.3265980900005</v>
      </c>
      <c r="K21" s="462">
        <v>-273.1382421699991</v>
      </c>
      <c r="L21" s="37"/>
      <c r="M21" s="37">
        <v>6613.3265980900005</v>
      </c>
      <c r="N21" s="459">
        <v>-273.1382421699991</v>
      </c>
      <c r="O21" s="455">
        <v>-3.9663056227799851E-2</v>
      </c>
      <c r="Q21" s="461">
        <v>-622.91240190999906</v>
      </c>
      <c r="R21" s="85"/>
      <c r="S21" s="461">
        <v>-622.91240190999906</v>
      </c>
      <c r="T21" s="453" t="s">
        <v>333</v>
      </c>
      <c r="U21" s="453"/>
      <c r="V21" s="453"/>
    </row>
    <row r="22" spans="1:22" s="31" customFormat="1" ht="15.05" customHeight="1">
      <c r="C22" s="31" t="s">
        <v>332</v>
      </c>
      <c r="D22" s="37">
        <v>48.878191490000006</v>
      </c>
      <c r="E22" s="460">
        <v>57.195999999999998</v>
      </c>
      <c r="F22" s="459">
        <v>8.3178085099999919</v>
      </c>
      <c r="G22" s="455">
        <v>0.17017422814634475</v>
      </c>
      <c r="H22" s="111"/>
      <c r="I22" s="85">
        <v>48.878191490000006</v>
      </c>
      <c r="J22" s="94">
        <v>51.667703350000011</v>
      </c>
      <c r="K22" s="462">
        <v>2.7895118600000046</v>
      </c>
      <c r="L22" s="37"/>
      <c r="M22" s="37">
        <v>51.667703350000011</v>
      </c>
      <c r="N22" s="459">
        <v>2.7895118600000046</v>
      </c>
      <c r="O22" s="455">
        <v>5.7070684797548434E-2</v>
      </c>
      <c r="Q22" s="461">
        <v>-5.5282966499999873</v>
      </c>
      <c r="R22" s="85"/>
      <c r="S22" s="461">
        <v>-5.5282966499999873</v>
      </c>
      <c r="T22" s="453" t="s">
        <v>332</v>
      </c>
      <c r="U22" s="453"/>
      <c r="V22" s="453"/>
    </row>
    <row r="23" spans="1:22" s="29" customFormat="1" ht="15.05" customHeight="1">
      <c r="B23" s="29" t="s">
        <v>213</v>
      </c>
      <c r="D23" s="37">
        <v>577.67861664999987</v>
      </c>
      <c r="E23" s="460">
        <v>777.16499999999985</v>
      </c>
      <c r="F23" s="459">
        <v>199.48638334999998</v>
      </c>
      <c r="G23" s="455">
        <v>0.34532416052862747</v>
      </c>
      <c r="H23" s="111"/>
      <c r="I23" s="85">
        <v>577.67861664999987</v>
      </c>
      <c r="J23" s="94">
        <v>485.34127382999998</v>
      </c>
      <c r="K23" s="462">
        <v>-92.33734281999989</v>
      </c>
      <c r="L23" s="37"/>
      <c r="M23" s="37">
        <v>485.34127382999998</v>
      </c>
      <c r="N23" s="459">
        <v>-92.33734281999989</v>
      </c>
      <c r="O23" s="455">
        <v>-0.15984206470281145</v>
      </c>
      <c r="P23" s="31"/>
      <c r="Q23" s="461">
        <v>-291.82372616999987</v>
      </c>
      <c r="R23" s="85"/>
      <c r="S23" s="461">
        <v>-291.82372616999987</v>
      </c>
      <c r="T23" s="412"/>
      <c r="U23" s="412" t="s">
        <v>213</v>
      </c>
      <c r="V23" s="412"/>
    </row>
    <row r="24" spans="1:22" s="29" customFormat="1" ht="15.05" customHeight="1">
      <c r="B24" s="29" t="s">
        <v>214</v>
      </c>
      <c r="D24" s="37">
        <v>1773.85034933</v>
      </c>
      <c r="E24" s="460">
        <v>1736.1959999999979</v>
      </c>
      <c r="F24" s="459">
        <v>-37.654349330002105</v>
      </c>
      <c r="G24" s="455">
        <v>-2.1227466761344571E-2</v>
      </c>
      <c r="H24" s="111"/>
      <c r="I24" s="85">
        <v>1773.85034933</v>
      </c>
      <c r="J24" s="94">
        <v>1736.9406584399976</v>
      </c>
      <c r="K24" s="462">
        <v>-36.909690890002366</v>
      </c>
      <c r="L24" s="37"/>
      <c r="M24" s="37">
        <v>1736.9406584399976</v>
      </c>
      <c r="N24" s="459">
        <v>-36.909690890002366</v>
      </c>
      <c r="O24" s="455">
        <v>-2.0807668980612433E-2</v>
      </c>
      <c r="P24" s="31"/>
      <c r="Q24" s="461">
        <v>0.74465843999973913</v>
      </c>
      <c r="R24" s="85">
        <v>3.4877185599999998</v>
      </c>
      <c r="S24" s="461">
        <v>-2.7430601200002607</v>
      </c>
      <c r="T24" s="412"/>
      <c r="U24" s="412" t="s">
        <v>214</v>
      </c>
      <c r="V24" s="412"/>
    </row>
    <row r="25" spans="1:22" s="29" customFormat="1" ht="15.05" customHeight="1">
      <c r="B25" s="29" t="s">
        <v>84</v>
      </c>
      <c r="D25" s="35">
        <v>6210.7276138900015</v>
      </c>
      <c r="E25" s="71">
        <v>6324.2369999999992</v>
      </c>
      <c r="F25" s="442">
        <v>113.50938610999765</v>
      </c>
      <c r="G25" s="439">
        <v>1.8276342671370571E-2</v>
      </c>
      <c r="H25" s="30"/>
      <c r="I25" s="76">
        <v>6210.7276138900015</v>
      </c>
      <c r="J25" s="95">
        <v>11517.14632541</v>
      </c>
      <c r="K25" s="464">
        <v>5306.4187115199984</v>
      </c>
      <c r="L25" s="35">
        <v>5280.0949565299989</v>
      </c>
      <c r="M25" s="35">
        <v>6237.0513688800011</v>
      </c>
      <c r="N25" s="442">
        <v>26.323754989999543</v>
      </c>
      <c r="O25" s="439">
        <v>4.2384333409064175E-3</v>
      </c>
      <c r="Q25" s="463">
        <v>-87.185631119998106</v>
      </c>
      <c r="R25" s="76">
        <v>1.240278</v>
      </c>
      <c r="S25" s="463">
        <v>-88.42590911999811</v>
      </c>
      <c r="T25" s="412"/>
      <c r="U25" s="412" t="s">
        <v>84</v>
      </c>
      <c r="V25" s="412"/>
    </row>
    <row r="26" spans="1:22" s="31" customFormat="1" ht="15.05" customHeight="1">
      <c r="C26" s="31" t="s">
        <v>331</v>
      </c>
      <c r="D26" s="38">
        <v>694.09124581000003</v>
      </c>
      <c r="E26" s="460">
        <v>710.26099999999917</v>
      </c>
      <c r="F26" s="462">
        <v>16.169754189999139</v>
      </c>
      <c r="G26" s="455">
        <v>2.3296294669628237E-2</v>
      </c>
      <c r="H26" s="111"/>
      <c r="I26" s="85">
        <v>694.09124581000003</v>
      </c>
      <c r="J26" s="94">
        <v>762.71893331000012</v>
      </c>
      <c r="K26" s="462">
        <v>68.627687500000093</v>
      </c>
      <c r="L26" s="38"/>
      <c r="M26" s="38">
        <v>762.71893331000012</v>
      </c>
      <c r="N26" s="462">
        <v>68.627687500000093</v>
      </c>
      <c r="O26" s="455">
        <v>9.8874157993322651E-2</v>
      </c>
      <c r="Q26" s="461">
        <v>52.457933310000953</v>
      </c>
      <c r="R26" s="85"/>
      <c r="S26" s="461">
        <v>52.457933310000953</v>
      </c>
      <c r="T26" s="453" t="s">
        <v>331</v>
      </c>
      <c r="U26" s="453"/>
      <c r="V26" s="453"/>
    </row>
    <row r="27" spans="1:22" s="31" customFormat="1" ht="15.05" customHeight="1">
      <c r="C27" s="31" t="s">
        <v>330</v>
      </c>
      <c r="D27" s="37">
        <v>1568.1743732800001</v>
      </c>
      <c r="E27" s="460">
        <v>1499.5600000000002</v>
      </c>
      <c r="F27" s="459">
        <v>-68.614373279999882</v>
      </c>
      <c r="G27" s="455">
        <v>-4.3754300828475978E-2</v>
      </c>
      <c r="H27" s="111"/>
      <c r="I27" s="85">
        <v>1568.1743732800001</v>
      </c>
      <c r="J27" s="94">
        <v>1510.1794356699997</v>
      </c>
      <c r="K27" s="462">
        <v>-57.994937610000306</v>
      </c>
      <c r="L27" s="37"/>
      <c r="M27" s="37">
        <v>1510.1794356699997</v>
      </c>
      <c r="N27" s="459">
        <v>-57.994937610000306</v>
      </c>
      <c r="O27" s="455">
        <v>-3.6982454628880237E-2</v>
      </c>
      <c r="Q27" s="461">
        <v>10.619435669999575</v>
      </c>
      <c r="R27" s="85">
        <v>1.240278</v>
      </c>
      <c r="S27" s="461">
        <v>9.3791576699995751</v>
      </c>
      <c r="T27" s="453" t="s">
        <v>330</v>
      </c>
      <c r="U27" s="453"/>
      <c r="V27" s="453"/>
    </row>
    <row r="28" spans="1:22" s="31" customFormat="1" ht="15.05" customHeight="1">
      <c r="C28" s="31" t="s">
        <v>329</v>
      </c>
      <c r="D28" s="37">
        <v>552.70828748000008</v>
      </c>
      <c r="E28" s="460">
        <v>565.51499999999987</v>
      </c>
      <c r="F28" s="459">
        <v>12.806712519999792</v>
      </c>
      <c r="G28" s="455">
        <v>2.3170834977688237E-2</v>
      </c>
      <c r="H28" s="111"/>
      <c r="I28" s="85">
        <v>552.70828748000008</v>
      </c>
      <c r="J28" s="94">
        <v>587.27006330000006</v>
      </c>
      <c r="K28" s="462">
        <v>34.56177581999998</v>
      </c>
      <c r="L28" s="37"/>
      <c r="M28" s="37">
        <v>587.27006330000006</v>
      </c>
      <c r="N28" s="459">
        <v>34.56177581999998</v>
      </c>
      <c r="O28" s="455">
        <v>6.2531676479069639E-2</v>
      </c>
      <c r="Q28" s="461">
        <v>21.755063300000188</v>
      </c>
      <c r="R28" s="85"/>
      <c r="S28" s="461">
        <v>21.755063300000188</v>
      </c>
      <c r="T28" s="453" t="s">
        <v>329</v>
      </c>
      <c r="U28" s="453"/>
      <c r="V28" s="453"/>
    </row>
    <row r="29" spans="1:22" s="31" customFormat="1" ht="15.05" customHeight="1">
      <c r="C29" s="31" t="s">
        <v>328</v>
      </c>
      <c r="D29" s="460">
        <v>300.27020204999991</v>
      </c>
      <c r="E29" s="460">
        <v>297.69199999999984</v>
      </c>
      <c r="F29" s="458">
        <v>-2.5782020500000726</v>
      </c>
      <c r="G29" s="455">
        <v>-8.586273404414424E-3</v>
      </c>
      <c r="H29" s="111"/>
      <c r="I29" s="85">
        <v>300.27020204999991</v>
      </c>
      <c r="J29" s="94">
        <v>297.81184793999989</v>
      </c>
      <c r="K29" s="462">
        <v>-2.4583541100000161</v>
      </c>
      <c r="L29" s="460"/>
      <c r="M29" s="460">
        <v>297.81184793999989</v>
      </c>
      <c r="N29" s="458">
        <v>-2.4583541100000161</v>
      </c>
      <c r="O29" s="455">
        <v>-8.1871397601772679E-3</v>
      </c>
      <c r="Q29" s="461">
        <v>0.1198479400000565</v>
      </c>
      <c r="R29" s="85"/>
      <c r="S29" s="461">
        <v>0.1198479400000565</v>
      </c>
      <c r="T29" s="453" t="s">
        <v>328</v>
      </c>
      <c r="U29" s="453"/>
      <c r="V29" s="453"/>
    </row>
    <row r="30" spans="1:22" s="31" customFormat="1" ht="15.05" customHeight="1">
      <c r="C30" s="31" t="s">
        <v>327</v>
      </c>
      <c r="D30" s="460">
        <v>2548.56661149</v>
      </c>
      <c r="E30" s="460">
        <v>2701.183</v>
      </c>
      <c r="F30" s="458">
        <v>152.61638850999998</v>
      </c>
      <c r="G30" s="455">
        <v>5.9883225269428575E-2</v>
      </c>
      <c r="H30" s="111"/>
      <c r="I30" s="85">
        <v>2548.56661149</v>
      </c>
      <c r="J30" s="94">
        <v>7826.9640887099995</v>
      </c>
      <c r="K30" s="462">
        <v>5278.3974772199999</v>
      </c>
      <c r="L30" s="460">
        <v>5280.0949565299989</v>
      </c>
      <c r="M30" s="460">
        <v>2546.8691321800006</v>
      </c>
      <c r="N30" s="458">
        <v>-1.6974793099993803</v>
      </c>
      <c r="O30" s="455">
        <v>-6.6605255767945653E-4</v>
      </c>
      <c r="Q30" s="461">
        <v>-154.31386781999936</v>
      </c>
      <c r="R30" s="85"/>
      <c r="S30" s="461">
        <v>-154.31386781999936</v>
      </c>
      <c r="T30" s="453" t="s">
        <v>327</v>
      </c>
      <c r="U30" s="453"/>
      <c r="V30" s="453"/>
    </row>
    <row r="31" spans="1:22" s="31" customFormat="1" ht="15.05" customHeight="1">
      <c r="C31" s="31" t="s">
        <v>326</v>
      </c>
      <c r="D31" s="460">
        <v>546.91689378000012</v>
      </c>
      <c r="E31" s="460">
        <v>550.02600000000007</v>
      </c>
      <c r="F31" s="458">
        <v>3.1091062199999442</v>
      </c>
      <c r="G31" s="455">
        <v>5.684787314780948E-3</v>
      </c>
      <c r="H31" s="111"/>
      <c r="I31" s="94">
        <v>546.91689378000012</v>
      </c>
      <c r="J31" s="94">
        <v>532.20195648000004</v>
      </c>
      <c r="K31" s="458">
        <v>-14.714937300000088</v>
      </c>
      <c r="L31" s="460"/>
      <c r="M31" s="460">
        <v>532.20195648000004</v>
      </c>
      <c r="N31" s="458">
        <v>-14.714937300000088</v>
      </c>
      <c r="O31" s="455">
        <v>-2.6905252822413711E-2</v>
      </c>
      <c r="Q31" s="454">
        <v>-17.824043520000032</v>
      </c>
      <c r="R31" s="94"/>
      <c r="S31" s="454">
        <v>-17.824043520000032</v>
      </c>
      <c r="T31" s="453" t="s">
        <v>326</v>
      </c>
      <c r="U31" s="453"/>
      <c r="V31" s="453"/>
    </row>
    <row r="32" spans="1:22" s="29" customFormat="1" ht="15.05" customHeight="1">
      <c r="B32" s="29" t="s">
        <v>215</v>
      </c>
      <c r="D32" s="37">
        <v>26.861610280000001</v>
      </c>
      <c r="E32" s="460">
        <v>24.903000000000009</v>
      </c>
      <c r="F32" s="459">
        <v>-1.9586102799999914</v>
      </c>
      <c r="G32" s="455">
        <v>-7.2914849839001983E-2</v>
      </c>
      <c r="H32" s="111"/>
      <c r="I32" s="94">
        <v>26.861610280000001</v>
      </c>
      <c r="J32" s="94">
        <v>26.500805150000001</v>
      </c>
      <c r="K32" s="458">
        <v>-0.36080512999999925</v>
      </c>
      <c r="L32" s="37"/>
      <c r="M32" s="37">
        <v>26.500805150000001</v>
      </c>
      <c r="N32" s="459">
        <v>-0.36080512999999925</v>
      </c>
      <c r="O32" s="455">
        <v>-1.3431999282211284E-2</v>
      </c>
      <c r="P32" s="31"/>
      <c r="Q32" s="454">
        <v>1.5978051499999921</v>
      </c>
      <c r="R32" s="94"/>
      <c r="S32" s="454">
        <v>1.5978051499999921</v>
      </c>
      <c r="T32" s="412"/>
      <c r="U32" s="412" t="s">
        <v>215</v>
      </c>
      <c r="V32" s="412"/>
    </row>
    <row r="33" spans="1:22" s="29" customFormat="1" ht="15.05" customHeight="1">
      <c r="B33" s="29" t="s">
        <v>216</v>
      </c>
      <c r="D33" s="37">
        <v>1758.13956044</v>
      </c>
      <c r="E33" s="460">
        <v>556.82199999999978</v>
      </c>
      <c r="F33" s="459">
        <v>-1201.3175604400003</v>
      </c>
      <c r="G33" s="455">
        <v>-0.68328907867777744</v>
      </c>
      <c r="H33" s="111"/>
      <c r="I33" s="94">
        <v>1758.13956044</v>
      </c>
      <c r="J33" s="94">
        <v>734.67519389000006</v>
      </c>
      <c r="K33" s="458">
        <v>-1023.4643665499999</v>
      </c>
      <c r="L33" s="37"/>
      <c r="M33" s="37">
        <v>734.67519389000006</v>
      </c>
      <c r="N33" s="459">
        <v>-1023.4643665499999</v>
      </c>
      <c r="O33" s="455">
        <v>-0.58212919473461089</v>
      </c>
      <c r="P33" s="31"/>
      <c r="Q33" s="454">
        <v>177.85319389000028</v>
      </c>
      <c r="R33" s="94"/>
      <c r="S33" s="454">
        <v>177.85319389000028</v>
      </c>
      <c r="T33" s="412"/>
      <c r="U33" s="412" t="s">
        <v>216</v>
      </c>
      <c r="V33" s="412"/>
    </row>
    <row r="34" spans="1:22" s="29" customFormat="1" ht="15.05" customHeight="1">
      <c r="B34" s="29" t="s">
        <v>217</v>
      </c>
      <c r="D34" s="37">
        <v>756.36206058000005</v>
      </c>
      <c r="E34" s="460">
        <v>2182.1990000000001</v>
      </c>
      <c r="F34" s="459">
        <v>1425.8369394199999</v>
      </c>
      <c r="G34" s="455">
        <v>1.8851248809685504</v>
      </c>
      <c r="H34" s="111"/>
      <c r="I34" s="94">
        <v>756.36206058000005</v>
      </c>
      <c r="J34" s="94">
        <v>2273.6720935200001</v>
      </c>
      <c r="K34" s="458">
        <v>1517.3100329399999</v>
      </c>
      <c r="L34" s="37"/>
      <c r="M34" s="37">
        <v>2273.6720935200001</v>
      </c>
      <c r="N34" s="459">
        <v>1517.3100329399999</v>
      </c>
      <c r="O34" s="455">
        <v>2.0060631171485297</v>
      </c>
      <c r="P34" s="31"/>
      <c r="Q34" s="454">
        <v>91.47309352000002</v>
      </c>
      <c r="R34" s="94"/>
      <c r="S34" s="454">
        <v>91.47309352000002</v>
      </c>
      <c r="T34" s="412"/>
      <c r="U34" s="412" t="s">
        <v>217</v>
      </c>
      <c r="V34" s="412"/>
    </row>
    <row r="35" spans="1:22" s="34" customFormat="1" ht="15.05" customHeight="1">
      <c r="A35" s="32" t="s">
        <v>85</v>
      </c>
      <c r="B35" s="32"/>
      <c r="C35" s="399"/>
      <c r="D35" s="106">
        <v>-155.37414172000237</v>
      </c>
      <c r="E35" s="106">
        <v>-234.11099999999999</v>
      </c>
      <c r="F35" s="449">
        <v>-78.73685827999762</v>
      </c>
      <c r="G35" s="446">
        <v>0.5067565130746674</v>
      </c>
      <c r="H35" s="26"/>
      <c r="I35" s="106">
        <v>-155.37414172000237</v>
      </c>
      <c r="J35" s="106">
        <v>2826.9190433799977</v>
      </c>
      <c r="K35" s="449">
        <v>2982.2931850999998</v>
      </c>
      <c r="L35" s="106"/>
      <c r="M35" s="106">
        <v>2826.9190433799977</v>
      </c>
      <c r="N35" s="449">
        <v>2982.2931850999998</v>
      </c>
      <c r="O35" s="446" t="s">
        <v>340</v>
      </c>
      <c r="Q35" s="445">
        <v>3061.0300433799976</v>
      </c>
      <c r="R35" s="106">
        <v>0.20467672000000015</v>
      </c>
      <c r="S35" s="445">
        <v>3060.8253666599976</v>
      </c>
      <c r="T35" s="444"/>
      <c r="U35" s="444"/>
      <c r="V35" s="444" t="s">
        <v>85</v>
      </c>
    </row>
    <row r="36" spans="1:22" s="29" customFormat="1" ht="15.05" customHeight="1">
      <c r="B36" s="29" t="s">
        <v>211</v>
      </c>
      <c r="D36" s="105">
        <v>1075.5657479299962</v>
      </c>
      <c r="E36" s="95">
        <v>0</v>
      </c>
      <c r="F36" s="442">
        <v>-1075.5657479299962</v>
      </c>
      <c r="G36" s="439" t="s">
        <v>340</v>
      </c>
      <c r="H36" s="30"/>
      <c r="I36" s="95">
        <v>1075.5657479299962</v>
      </c>
      <c r="J36" s="95">
        <v>1631.741668289998</v>
      </c>
      <c r="K36" s="442">
        <v>556.17592036000178</v>
      </c>
      <c r="L36" s="105"/>
      <c r="M36" s="105">
        <v>1631.741668289998</v>
      </c>
      <c r="N36" s="442">
        <v>556.17592036000178</v>
      </c>
      <c r="O36" s="439">
        <v>0.51710081083411441</v>
      </c>
      <c r="Q36" s="438">
        <v>1631.741668289998</v>
      </c>
      <c r="R36" s="95"/>
      <c r="S36" s="438">
        <v>1631.741668289998</v>
      </c>
      <c r="T36" s="412"/>
      <c r="U36" s="412" t="s">
        <v>211</v>
      </c>
      <c r="V36" s="412"/>
    </row>
    <row r="37" spans="1:22" s="29" customFormat="1" ht="15.05" customHeight="1">
      <c r="A37" s="31"/>
      <c r="B37" s="31"/>
      <c r="C37" s="31" t="s">
        <v>43</v>
      </c>
      <c r="D37" s="37">
        <v>99.542259050000212</v>
      </c>
      <c r="E37" s="110">
        <v>0</v>
      </c>
      <c r="F37" s="459">
        <v>-99.542259050000212</v>
      </c>
      <c r="G37" s="455" t="s">
        <v>340</v>
      </c>
      <c r="H37" s="111"/>
      <c r="I37" s="85">
        <v>99.542259050000212</v>
      </c>
      <c r="J37" s="94">
        <v>231.60720988999992</v>
      </c>
      <c r="K37" s="462">
        <v>132.06495083999971</v>
      </c>
      <c r="L37" s="37"/>
      <c r="M37" s="37">
        <v>231.60720988999992</v>
      </c>
      <c r="N37" s="459">
        <v>132.06495083999971</v>
      </c>
      <c r="O37" s="455">
        <v>1.3267224603940653</v>
      </c>
      <c r="P37" s="31"/>
      <c r="Q37" s="461">
        <v>231.60720988999992</v>
      </c>
      <c r="R37" s="85"/>
      <c r="S37" s="461">
        <v>231.60720988999992</v>
      </c>
      <c r="T37" s="453" t="s">
        <v>43</v>
      </c>
      <c r="U37" s="412"/>
      <c r="V37" s="412"/>
    </row>
    <row r="38" spans="1:22" s="29" customFormat="1" ht="15.05" customHeight="1">
      <c r="A38" s="31"/>
      <c r="B38" s="31"/>
      <c r="C38" s="31" t="s">
        <v>44</v>
      </c>
      <c r="D38" s="37">
        <v>128.54837745999976</v>
      </c>
      <c r="E38" s="110">
        <v>0</v>
      </c>
      <c r="F38" s="459">
        <v>-128.54837745999976</v>
      </c>
      <c r="G38" s="455" t="s">
        <v>340</v>
      </c>
      <c r="H38" s="111"/>
      <c r="I38" s="85">
        <v>128.54837745999976</v>
      </c>
      <c r="J38" s="94">
        <v>501.46126145999733</v>
      </c>
      <c r="K38" s="462">
        <v>372.91288399999758</v>
      </c>
      <c r="L38" s="37"/>
      <c r="M38" s="37">
        <v>501.46126145999733</v>
      </c>
      <c r="N38" s="459">
        <v>372.91288399999758</v>
      </c>
      <c r="O38" s="455">
        <v>2.9009536438220422</v>
      </c>
      <c r="P38" s="31"/>
      <c r="Q38" s="461">
        <v>501.46126145999733</v>
      </c>
      <c r="R38" s="85"/>
      <c r="S38" s="461">
        <v>501.46126145999733</v>
      </c>
      <c r="T38" s="453" t="s">
        <v>44</v>
      </c>
      <c r="U38" s="412"/>
      <c r="V38" s="412"/>
    </row>
    <row r="39" spans="1:22" s="29" customFormat="1" ht="15.05" customHeight="1">
      <c r="A39" s="31"/>
      <c r="B39" s="31"/>
      <c r="C39" s="31" t="s">
        <v>45</v>
      </c>
      <c r="D39" s="37">
        <v>28.286581469999874</v>
      </c>
      <c r="E39" s="110">
        <v>0</v>
      </c>
      <c r="F39" s="459">
        <v>-28.286581469999874</v>
      </c>
      <c r="G39" s="455" t="s">
        <v>340</v>
      </c>
      <c r="H39" s="111"/>
      <c r="I39" s="85">
        <v>28.286581469999874</v>
      </c>
      <c r="J39" s="94">
        <v>177.63664124000024</v>
      </c>
      <c r="K39" s="462">
        <v>149.35005977000037</v>
      </c>
      <c r="L39" s="37"/>
      <c r="M39" s="37">
        <v>177.63664124000024</v>
      </c>
      <c r="N39" s="459">
        <v>149.35005977000037</v>
      </c>
      <c r="O39" s="455">
        <v>5.2798907470808292</v>
      </c>
      <c r="P39" s="31"/>
      <c r="Q39" s="461">
        <v>177.63664124000024</v>
      </c>
      <c r="R39" s="85"/>
      <c r="S39" s="461">
        <v>177.63664124000024</v>
      </c>
      <c r="T39" s="453" t="s">
        <v>45</v>
      </c>
      <c r="U39" s="412"/>
      <c r="V39" s="412"/>
    </row>
    <row r="40" spans="1:22" s="29" customFormat="1" ht="15.05" customHeight="1">
      <c r="A40" s="31"/>
      <c r="B40" s="31"/>
      <c r="C40" s="31" t="s">
        <v>46</v>
      </c>
      <c r="D40" s="37">
        <v>493.83166305000123</v>
      </c>
      <c r="E40" s="110">
        <v>0</v>
      </c>
      <c r="F40" s="459">
        <v>-493.83166305000123</v>
      </c>
      <c r="G40" s="455" t="s">
        <v>340</v>
      </c>
      <c r="H40" s="111"/>
      <c r="I40" s="85">
        <v>493.83166305000123</v>
      </c>
      <c r="J40" s="94">
        <v>1274.6504082699976</v>
      </c>
      <c r="K40" s="462">
        <v>780.81874521999634</v>
      </c>
      <c r="L40" s="37"/>
      <c r="M40" s="37">
        <v>1274.6504082699976</v>
      </c>
      <c r="N40" s="459">
        <v>780.81874521999634</v>
      </c>
      <c r="O40" s="455">
        <v>1.5811435427155613</v>
      </c>
      <c r="P40" s="31"/>
      <c r="Q40" s="461">
        <v>1274.6504082699976</v>
      </c>
      <c r="R40" s="85"/>
      <c r="S40" s="461">
        <v>1274.6504082699976</v>
      </c>
      <c r="T40" s="453" t="s">
        <v>46</v>
      </c>
      <c r="U40" s="412"/>
      <c r="V40" s="412"/>
    </row>
    <row r="41" spans="1:22" s="29" customFormat="1" ht="15.05" customHeight="1">
      <c r="A41" s="31"/>
      <c r="B41" s="31"/>
      <c r="C41" s="31" t="s">
        <v>47</v>
      </c>
      <c r="D41" s="37">
        <v>50.196565129999726</v>
      </c>
      <c r="E41" s="37">
        <v>0</v>
      </c>
      <c r="F41" s="459">
        <v>-50.196565129999726</v>
      </c>
      <c r="G41" s="455" t="s">
        <v>340</v>
      </c>
      <c r="H41" s="111"/>
      <c r="I41" s="85">
        <v>50.196565129999726</v>
      </c>
      <c r="J41" s="94">
        <v>213.81005374000006</v>
      </c>
      <c r="K41" s="462">
        <v>163.61348861000033</v>
      </c>
      <c r="L41" s="37"/>
      <c r="M41" s="37">
        <v>213.81005374000006</v>
      </c>
      <c r="N41" s="459">
        <v>163.61348861000033</v>
      </c>
      <c r="O41" s="455">
        <v>3.2594558648838214</v>
      </c>
      <c r="P41" s="31"/>
      <c r="Q41" s="461">
        <v>213.81005374000006</v>
      </c>
      <c r="R41" s="85"/>
      <c r="S41" s="461">
        <v>213.81005374000006</v>
      </c>
      <c r="T41" s="453" t="s">
        <v>47</v>
      </c>
      <c r="U41" s="412"/>
      <c r="V41" s="412"/>
    </row>
    <row r="42" spans="1:22" s="29" customFormat="1" ht="15.05" customHeight="1">
      <c r="A42" s="31"/>
      <c r="B42" s="31"/>
      <c r="C42" s="31" t="s">
        <v>342</v>
      </c>
      <c r="D42" s="37">
        <v>275.16030176999993</v>
      </c>
      <c r="E42" s="110">
        <v>0</v>
      </c>
      <c r="F42" s="459">
        <v>-275.16030176999993</v>
      </c>
      <c r="G42" s="455" t="s">
        <v>340</v>
      </c>
      <c r="H42" s="111"/>
      <c r="I42" s="85">
        <v>275.16030176999993</v>
      </c>
      <c r="J42" s="94">
        <v>-767.42391930999975</v>
      </c>
      <c r="K42" s="462">
        <v>-1042.5842210799997</v>
      </c>
      <c r="L42" s="37"/>
      <c r="M42" s="37">
        <v>-767.42391930999975</v>
      </c>
      <c r="N42" s="459">
        <v>-1042.5842210799997</v>
      </c>
      <c r="O42" s="455" t="s">
        <v>340</v>
      </c>
      <c r="P42" s="31"/>
      <c r="Q42" s="461">
        <v>-767.42391930999975</v>
      </c>
      <c r="R42" s="85"/>
      <c r="S42" s="461">
        <v>-767.42390630999716</v>
      </c>
      <c r="T42" s="453" t="s">
        <v>342</v>
      </c>
      <c r="U42" s="412"/>
      <c r="V42" s="412"/>
    </row>
    <row r="43" spans="1:22" s="29" customFormat="1" ht="15.05" customHeight="1">
      <c r="B43" s="29" t="s">
        <v>83</v>
      </c>
      <c r="D43" s="105">
        <v>3.2391690000622475E-2</v>
      </c>
      <c r="E43" s="95">
        <v>0</v>
      </c>
      <c r="F43" s="442">
        <v>-3.2391690000622475E-2</v>
      </c>
      <c r="G43" s="439" t="s">
        <v>340</v>
      </c>
      <c r="H43" s="30"/>
      <c r="I43" s="95">
        <v>3.2391690000622475E-2</v>
      </c>
      <c r="J43" s="95">
        <v>-70.514722000000347</v>
      </c>
      <c r="K43" s="442">
        <v>-70.54711369000097</v>
      </c>
      <c r="L43" s="105"/>
      <c r="M43" s="105">
        <v>-70.514722000000347</v>
      </c>
      <c r="N43" s="442">
        <v>-70.54711369000097</v>
      </c>
      <c r="O43" s="439" t="s">
        <v>340</v>
      </c>
      <c r="Q43" s="438">
        <v>-70.514722000000347</v>
      </c>
      <c r="R43" s="95"/>
      <c r="S43" s="438">
        <v>-70.514722000000347</v>
      </c>
      <c r="T43" s="412"/>
      <c r="U43" s="412" t="s">
        <v>83</v>
      </c>
      <c r="V43" s="412"/>
    </row>
    <row r="44" spans="1:22" s="29" customFormat="1" ht="15.05" customHeight="1">
      <c r="B44" s="29" t="s">
        <v>212</v>
      </c>
      <c r="D44" s="105">
        <v>2.6101063900007606</v>
      </c>
      <c r="E44" s="95">
        <v>0</v>
      </c>
      <c r="F44" s="442">
        <v>-2.6101063900007606</v>
      </c>
      <c r="G44" s="439" t="s">
        <v>340</v>
      </c>
      <c r="H44" s="30"/>
      <c r="I44" s="95">
        <v>2.6101063900007606</v>
      </c>
      <c r="J44" s="95">
        <v>206.9718102099996</v>
      </c>
      <c r="K44" s="442">
        <v>204.36170381999884</v>
      </c>
      <c r="L44" s="105"/>
      <c r="M44" s="105">
        <v>206.9718102099996</v>
      </c>
      <c r="N44" s="442">
        <v>204.36170381999884</v>
      </c>
      <c r="O44" s="439" t="s">
        <v>340</v>
      </c>
      <c r="Q44" s="438">
        <v>206.9718102099996</v>
      </c>
      <c r="R44" s="95"/>
      <c r="S44" s="438">
        <v>206.9718102099996</v>
      </c>
      <c r="T44" s="412"/>
      <c r="U44" s="412" t="s">
        <v>212</v>
      </c>
      <c r="V44" s="412"/>
    </row>
    <row r="45" spans="1:22" s="29" customFormat="1" ht="15.05" customHeight="1">
      <c r="B45" s="29" t="s">
        <v>213</v>
      </c>
      <c r="D45" s="105">
        <v>-13.705018269999982</v>
      </c>
      <c r="E45" s="95">
        <v>5.2000000000020918E-2</v>
      </c>
      <c r="F45" s="442">
        <v>13.757018270000003</v>
      </c>
      <c r="G45" s="439" t="s">
        <v>340</v>
      </c>
      <c r="H45" s="30"/>
      <c r="I45" s="95">
        <v>-13.705018269999982</v>
      </c>
      <c r="J45" s="95">
        <v>42.283303300000036</v>
      </c>
      <c r="K45" s="442">
        <v>55.988321570000018</v>
      </c>
      <c r="L45" s="105"/>
      <c r="M45" s="105">
        <v>42.283303300000036</v>
      </c>
      <c r="N45" s="442">
        <v>55.988321570000018</v>
      </c>
      <c r="O45" s="439" t="s">
        <v>340</v>
      </c>
      <c r="Q45" s="438">
        <v>42.231303300000015</v>
      </c>
      <c r="R45" s="95"/>
      <c r="S45" s="438">
        <v>42.231303300000015</v>
      </c>
      <c r="T45" s="412"/>
      <c r="U45" s="412" t="s">
        <v>213</v>
      </c>
      <c r="V45" s="412"/>
    </row>
    <row r="46" spans="1:22" s="29" customFormat="1" ht="15.05" customHeight="1">
      <c r="B46" s="29" t="s">
        <v>214</v>
      </c>
      <c r="D46" s="105">
        <v>28.502434129999955</v>
      </c>
      <c r="E46" s="95">
        <v>83.097000000000008</v>
      </c>
      <c r="F46" s="442">
        <v>54.594565870000054</v>
      </c>
      <c r="G46" s="439">
        <v>1.915435208831413</v>
      </c>
      <c r="H46" s="30"/>
      <c r="I46" s="95">
        <v>28.502434129999955</v>
      </c>
      <c r="J46" s="95">
        <v>297.74500762000025</v>
      </c>
      <c r="K46" s="442">
        <v>269.24257349000027</v>
      </c>
      <c r="L46" s="105"/>
      <c r="M46" s="105">
        <v>297.74500762000025</v>
      </c>
      <c r="N46" s="442">
        <v>269.24257349000027</v>
      </c>
      <c r="O46" s="439">
        <v>9.4463010514113126</v>
      </c>
      <c r="Q46" s="438">
        <v>214.64800762000024</v>
      </c>
      <c r="R46" s="95">
        <v>0.20467672000000015</v>
      </c>
      <c r="S46" s="438">
        <v>214.44333090000023</v>
      </c>
      <c r="T46" s="412"/>
      <c r="U46" s="412" t="s">
        <v>214</v>
      </c>
      <c r="V46" s="412"/>
    </row>
    <row r="47" spans="1:22" s="29" customFormat="1" ht="15.05" customHeight="1">
      <c r="B47" s="29" t="s">
        <v>84</v>
      </c>
      <c r="D47" s="105">
        <v>33.841679890000023</v>
      </c>
      <c r="E47" s="95">
        <v>-232.31700000000001</v>
      </c>
      <c r="F47" s="442">
        <v>-266.15867989000003</v>
      </c>
      <c r="G47" s="439" t="s">
        <v>340</v>
      </c>
      <c r="H47" s="30"/>
      <c r="I47" s="95">
        <v>33.841679890000023</v>
      </c>
      <c r="J47" s="95">
        <v>737.9559727300001</v>
      </c>
      <c r="K47" s="442">
        <v>704.11429284000008</v>
      </c>
      <c r="L47" s="105"/>
      <c r="M47" s="105">
        <v>737.9559727300001</v>
      </c>
      <c r="N47" s="442">
        <v>704.11429284000008</v>
      </c>
      <c r="O47" s="439" t="s">
        <v>340</v>
      </c>
      <c r="Q47" s="438">
        <v>970.27297273000011</v>
      </c>
      <c r="R47" s="95"/>
      <c r="S47" s="438">
        <v>970.27297273000011</v>
      </c>
      <c r="T47" s="412"/>
      <c r="U47" s="412" t="s">
        <v>84</v>
      </c>
      <c r="V47" s="412"/>
    </row>
    <row r="48" spans="1:22" s="29" customFormat="1" ht="15.05" customHeight="1">
      <c r="B48" s="29" t="s">
        <v>215</v>
      </c>
      <c r="D48" s="105">
        <v>-2.7178399999999533E-2</v>
      </c>
      <c r="E48" s="95">
        <v>0</v>
      </c>
      <c r="F48" s="442">
        <v>2.7178399999999533E-2</v>
      </c>
      <c r="G48" s="439" t="s">
        <v>340</v>
      </c>
      <c r="H48" s="30"/>
      <c r="I48" s="95">
        <v>-2.7178399999999533E-2</v>
      </c>
      <c r="J48" s="95">
        <v>-0.12973892999999936</v>
      </c>
      <c r="K48" s="442">
        <v>-0.10256052999999983</v>
      </c>
      <c r="L48" s="105"/>
      <c r="M48" s="105">
        <v>-0.12973892999999936</v>
      </c>
      <c r="N48" s="442">
        <v>-0.10256052999999983</v>
      </c>
      <c r="O48" s="439">
        <v>3.7736044064404672</v>
      </c>
      <c r="Q48" s="438">
        <v>-0.12973892999999936</v>
      </c>
      <c r="R48" s="95"/>
      <c r="S48" s="438">
        <v>-0.12973892999999936</v>
      </c>
      <c r="T48" s="412"/>
      <c r="U48" s="412" t="s">
        <v>215</v>
      </c>
      <c r="V48" s="412"/>
    </row>
    <row r="49" spans="1:22" s="29" customFormat="1" ht="15.05" customHeight="1">
      <c r="B49" s="29" t="s">
        <v>216</v>
      </c>
      <c r="D49" s="105">
        <v>-1343.05022104</v>
      </c>
      <c r="E49" s="95">
        <v>-149.94300000000001</v>
      </c>
      <c r="F49" s="442">
        <v>1193.10722104</v>
      </c>
      <c r="G49" s="439">
        <v>-0.88835637145132917</v>
      </c>
      <c r="H49" s="30"/>
      <c r="I49" s="95">
        <v>-1343.05022104</v>
      </c>
      <c r="J49" s="95">
        <v>-86.970535090000055</v>
      </c>
      <c r="K49" s="442">
        <v>1256.0796859499999</v>
      </c>
      <c r="L49" s="105"/>
      <c r="M49" s="105">
        <v>-86.970535090000055</v>
      </c>
      <c r="N49" s="442">
        <v>1256.0796859499999</v>
      </c>
      <c r="O49" s="439">
        <v>-0.93524401863196605</v>
      </c>
      <c r="Q49" s="438">
        <v>62.972464909999957</v>
      </c>
      <c r="R49" s="95"/>
      <c r="S49" s="438">
        <v>62.972464909999957</v>
      </c>
      <c r="T49" s="412"/>
      <c r="U49" s="412" t="s">
        <v>216</v>
      </c>
      <c r="V49" s="412"/>
    </row>
    <row r="50" spans="1:22" s="29" customFormat="1" ht="15.05" customHeight="1">
      <c r="B50" s="29" t="s">
        <v>217</v>
      </c>
      <c r="D50" s="105">
        <v>60.855915959999976</v>
      </c>
      <c r="E50" s="95">
        <v>65</v>
      </c>
      <c r="F50" s="442">
        <v>4.1440840400000241</v>
      </c>
      <c r="G50" s="439">
        <v>6.809665050023872E-2</v>
      </c>
      <c r="H50" s="30"/>
      <c r="I50" s="95">
        <v>60.855915959999976</v>
      </c>
      <c r="J50" s="95">
        <v>67.836277249999952</v>
      </c>
      <c r="K50" s="442">
        <v>6.9803612899999763</v>
      </c>
      <c r="L50" s="105"/>
      <c r="M50" s="105">
        <v>67.836277249999952</v>
      </c>
      <c r="N50" s="442">
        <v>6.9803612899999763</v>
      </c>
      <c r="O50" s="439">
        <v>0.11470308481739232</v>
      </c>
      <c r="Q50" s="438">
        <v>2.8362772499999522</v>
      </c>
      <c r="R50" s="95"/>
      <c r="S50" s="438">
        <v>2.8362772499999522</v>
      </c>
      <c r="T50" s="412"/>
      <c r="U50" s="412" t="s">
        <v>217</v>
      </c>
      <c r="V50" s="412"/>
    </row>
    <row r="51" spans="1:22" s="34" customFormat="1" ht="15.05" customHeight="1">
      <c r="A51" s="32" t="s">
        <v>86</v>
      </c>
      <c r="B51" s="32"/>
      <c r="C51" s="399"/>
      <c r="D51" s="106">
        <v>1034.8765210900001</v>
      </c>
      <c r="E51" s="106">
        <v>162.94500000000008</v>
      </c>
      <c r="F51" s="449">
        <v>-871.93152109000005</v>
      </c>
      <c r="G51" s="446">
        <v>-0.84254643266196083</v>
      </c>
      <c r="H51" s="26"/>
      <c r="I51" s="106">
        <v>1034.8765210900001</v>
      </c>
      <c r="J51" s="106">
        <v>277.60976633000001</v>
      </c>
      <c r="K51" s="449">
        <v>-757.26675476000014</v>
      </c>
      <c r="L51" s="106"/>
      <c r="M51" s="106">
        <v>277.60976633000001</v>
      </c>
      <c r="N51" s="449">
        <v>-757.26675476000014</v>
      </c>
      <c r="O51" s="446">
        <v>-0.73174599995987633</v>
      </c>
      <c r="Q51" s="445">
        <v>114.66476632999994</v>
      </c>
      <c r="R51" s="106"/>
      <c r="S51" s="445">
        <v>114.66476632999994</v>
      </c>
      <c r="T51" s="444"/>
      <c r="U51" s="444"/>
      <c r="V51" s="444" t="s">
        <v>86</v>
      </c>
    </row>
    <row r="52" spans="1:22" s="29" customFormat="1" ht="15.05" customHeight="1">
      <c r="B52" s="29" t="s">
        <v>325</v>
      </c>
      <c r="D52" s="105">
        <v>0.5955570499999997</v>
      </c>
      <c r="E52" s="95">
        <v>0.28600000000000003</v>
      </c>
      <c r="F52" s="442">
        <v>-0.30955704999999967</v>
      </c>
      <c r="G52" s="439">
        <v>-0.51977732443936286</v>
      </c>
      <c r="H52" s="30"/>
      <c r="I52" s="95">
        <v>0.5955570499999997</v>
      </c>
      <c r="J52" s="95">
        <v>-0.10899611000000002</v>
      </c>
      <c r="K52" s="442">
        <v>-0.70455315999999968</v>
      </c>
      <c r="L52" s="105"/>
      <c r="M52" s="105">
        <v>-0.10899611000000002</v>
      </c>
      <c r="N52" s="442">
        <v>-0.70455315999999968</v>
      </c>
      <c r="O52" s="439" t="s">
        <v>340</v>
      </c>
      <c r="Q52" s="438">
        <v>-0.39499611000000007</v>
      </c>
      <c r="R52" s="95"/>
      <c r="S52" s="438">
        <v>-0.39499611000000007</v>
      </c>
      <c r="T52" s="412"/>
      <c r="U52" s="412" t="s">
        <v>325</v>
      </c>
      <c r="V52" s="412"/>
    </row>
    <row r="53" spans="1:22" s="29" customFormat="1" ht="15.05" customHeight="1">
      <c r="B53" s="29" t="s">
        <v>324</v>
      </c>
      <c r="D53" s="105">
        <v>838.29251495000005</v>
      </c>
      <c r="E53" s="95">
        <v>1</v>
      </c>
      <c r="F53" s="442">
        <v>-837.29251495000005</v>
      </c>
      <c r="G53" s="439">
        <v>-0.9988070989753981</v>
      </c>
      <c r="H53" s="30"/>
      <c r="I53" s="95">
        <v>838.29251495000005</v>
      </c>
      <c r="J53" s="95">
        <v>3.1410674900000002</v>
      </c>
      <c r="K53" s="442">
        <v>-835.1514474600001</v>
      </c>
      <c r="L53" s="105"/>
      <c r="M53" s="105">
        <v>3.1410674900000002</v>
      </c>
      <c r="N53" s="442">
        <v>-835.1514474600001</v>
      </c>
      <c r="O53" s="439">
        <v>-0.99625301737283523</v>
      </c>
      <c r="Q53" s="438">
        <v>2.1410674900000002</v>
      </c>
      <c r="R53" s="95"/>
      <c r="S53" s="438">
        <v>2.1410674900000002</v>
      </c>
      <c r="T53" s="412"/>
      <c r="U53" s="412" t="s">
        <v>324</v>
      </c>
      <c r="V53" s="412"/>
    </row>
    <row r="54" spans="1:22" s="29" customFormat="1" ht="15.05" customHeight="1">
      <c r="B54" s="29" t="s">
        <v>323</v>
      </c>
      <c r="D54" s="105">
        <v>195.98844909000005</v>
      </c>
      <c r="E54" s="95">
        <v>161.65900000000008</v>
      </c>
      <c r="F54" s="442">
        <v>-34.329449089999969</v>
      </c>
      <c r="G54" s="439">
        <v>-0.17516057323478029</v>
      </c>
      <c r="H54" s="30"/>
      <c r="I54" s="95">
        <v>195.98844909000005</v>
      </c>
      <c r="J54" s="95">
        <v>274.57769495000002</v>
      </c>
      <c r="K54" s="442">
        <v>78.589245859999977</v>
      </c>
      <c r="L54" s="105"/>
      <c r="M54" s="105">
        <v>274.57769495000002</v>
      </c>
      <c r="N54" s="442">
        <v>78.589245859999977</v>
      </c>
      <c r="O54" s="439">
        <v>0.40098917168282167</v>
      </c>
      <c r="Q54" s="438">
        <v>112.91869494999995</v>
      </c>
      <c r="R54" s="95"/>
      <c r="S54" s="438">
        <v>112.91869494999995</v>
      </c>
      <c r="T54" s="412"/>
      <c r="U54" s="412" t="s">
        <v>323</v>
      </c>
      <c r="V54" s="412"/>
    </row>
    <row r="55" spans="1:22" s="29" customFormat="1" ht="15.05" customHeight="1">
      <c r="A55" s="400" t="s">
        <v>87</v>
      </c>
      <c r="B55" s="400"/>
      <c r="C55" s="400"/>
      <c r="D55" s="103">
        <v>81066.824919090475</v>
      </c>
      <c r="E55" s="103">
        <v>81499.708000000843</v>
      </c>
      <c r="F55" s="421">
        <v>432.88308091036743</v>
      </c>
      <c r="G55" s="418">
        <v>5.3398302122034114E-3</v>
      </c>
      <c r="H55" s="100"/>
      <c r="I55" s="103">
        <v>81066.824919090475</v>
      </c>
      <c r="J55" s="103">
        <v>81839.211689599877</v>
      </c>
      <c r="K55" s="421">
        <v>772.38677050940169</v>
      </c>
      <c r="L55" s="103">
        <v>5280.0949565299989</v>
      </c>
      <c r="M55" s="103">
        <v>76559.116733069881</v>
      </c>
      <c r="N55" s="421">
        <v>-4507.7081860205944</v>
      </c>
      <c r="O55" s="418">
        <v>-5.5604844404842008E-2</v>
      </c>
      <c r="P55" s="97"/>
      <c r="Q55" s="417">
        <v>-4940.5912669309619</v>
      </c>
      <c r="R55" s="103">
        <v>4.9326732800000004</v>
      </c>
      <c r="S55" s="417">
        <v>-4945.5239402109619</v>
      </c>
      <c r="T55" s="416"/>
      <c r="U55" s="416"/>
      <c r="V55" s="416" t="s">
        <v>87</v>
      </c>
    </row>
    <row r="56" spans="1:22">
      <c r="A56" s="1" t="s">
        <v>339</v>
      </c>
      <c r="D56" s="105"/>
      <c r="E56" s="95"/>
      <c r="F56" s="105"/>
      <c r="G56" s="450"/>
      <c r="H56" s="30"/>
      <c r="I56" s="95"/>
      <c r="J56" s="95"/>
      <c r="K56" s="105"/>
      <c r="L56" s="450"/>
      <c r="M56" s="450"/>
      <c r="N56" s="450"/>
      <c r="O56" s="450"/>
      <c r="P56" s="29"/>
      <c r="Q56" s="95"/>
      <c r="V56" s="73" t="s">
        <v>339</v>
      </c>
    </row>
    <row r="57" spans="1:22">
      <c r="A57" s="1"/>
      <c r="D57" s="105"/>
      <c r="E57" s="95"/>
      <c r="F57" s="105"/>
      <c r="G57" s="450"/>
      <c r="H57" s="30"/>
      <c r="I57" s="95"/>
      <c r="J57" s="95"/>
      <c r="K57" s="105"/>
      <c r="L57" s="450"/>
      <c r="M57" s="450"/>
      <c r="N57" s="450"/>
      <c r="O57" s="450"/>
      <c r="P57" s="29"/>
      <c r="Q57" s="95"/>
      <c r="V57" s="73" t="s">
        <v>322</v>
      </c>
    </row>
    <row r="58" spans="1:22">
      <c r="E58" s="70"/>
    </row>
  </sheetData>
  <mergeCells count="9">
    <mergeCell ref="A3:C6"/>
    <mergeCell ref="N5:O5"/>
    <mergeCell ref="T3:V6"/>
    <mergeCell ref="D3:G3"/>
    <mergeCell ref="Q3:S3"/>
    <mergeCell ref="F4:G4"/>
    <mergeCell ref="N4:O4"/>
    <mergeCell ref="Q4:S4"/>
    <mergeCell ref="F5:G5"/>
  </mergeCells>
  <printOptions horizontalCentered="1"/>
  <pageMargins left="0.6889763779527559" right="0.6889763779527559" top="1.1811023622047243" bottom="1.1811023622047243" header="0.31496062992125984" footer="0.31496062992125984"/>
  <pageSetup paperSize="8" scale="81" orientation="landscape" r:id="rId1"/>
  <headerFooter alignWithMargins="0"/>
  <ignoredErrors>
    <ignoredError sqref="D5:E5"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dimension ref="A1:L67"/>
  <sheetViews>
    <sheetView workbookViewId="0"/>
  </sheetViews>
  <sheetFormatPr baseColWidth="10" defaultColWidth="11.44140625" defaultRowHeight="15.05" customHeight="1"/>
  <cols>
    <col min="1" max="1" width="52.6640625" style="789" customWidth="1"/>
    <col min="2" max="4" width="8.44140625" style="796" customWidth="1"/>
    <col min="5" max="5" width="7.33203125" style="814" customWidth="1"/>
    <col min="6" max="6" width="2.109375" style="789" customWidth="1"/>
    <col min="7" max="9" width="8.44140625" style="796" customWidth="1"/>
    <col min="10" max="10" width="7.33203125" style="814" customWidth="1"/>
    <col min="11" max="11" width="2.109375" style="789" customWidth="1"/>
    <col min="12" max="12" width="8.44140625" style="796" customWidth="1"/>
    <col min="13" max="16384" width="11.44140625" style="789"/>
  </cols>
  <sheetData>
    <row r="1" spans="1:12" s="779" customFormat="1" ht="15.05" customHeight="1">
      <c r="A1" s="826" t="s">
        <v>1629</v>
      </c>
    </row>
    <row r="2" spans="1:12" s="779" customFormat="1" ht="15.05" customHeight="1">
      <c r="B2" s="781"/>
      <c r="C2" s="781"/>
      <c r="D2" s="781"/>
      <c r="E2" s="780"/>
      <c r="G2" s="781"/>
      <c r="H2" s="781"/>
      <c r="I2" s="781"/>
      <c r="J2" s="780"/>
      <c r="L2" s="781"/>
    </row>
    <row r="3" spans="1:12" s="779" customFormat="1" ht="15.05" customHeight="1">
      <c r="A3" s="1014" t="s">
        <v>62</v>
      </c>
      <c r="B3" s="1017" t="s">
        <v>74</v>
      </c>
      <c r="C3" s="1017"/>
      <c r="D3" s="1017"/>
      <c r="E3" s="1017"/>
      <c r="F3" s="782"/>
      <c r="G3" s="1017" t="s">
        <v>75</v>
      </c>
      <c r="H3" s="1017"/>
      <c r="I3" s="1017"/>
      <c r="J3" s="1017"/>
      <c r="K3" s="782"/>
      <c r="L3" s="784" t="s">
        <v>165</v>
      </c>
    </row>
    <row r="4" spans="1:12" s="779" customFormat="1" ht="15.05" customHeight="1">
      <c r="A4" s="1015"/>
      <c r="B4" s="785" t="s">
        <v>76</v>
      </c>
      <c r="C4" s="786" t="s">
        <v>49</v>
      </c>
      <c r="D4" s="1018" t="s">
        <v>164</v>
      </c>
      <c r="E4" s="1018"/>
      <c r="G4" s="785" t="s">
        <v>76</v>
      </c>
      <c r="H4" s="786" t="s">
        <v>77</v>
      </c>
      <c r="I4" s="1018" t="s">
        <v>164</v>
      </c>
      <c r="J4" s="1018"/>
      <c r="L4" s="1012" t="s">
        <v>166</v>
      </c>
    </row>
    <row r="5" spans="1:12" s="779" customFormat="1" ht="15.05" customHeight="1">
      <c r="A5" s="1016"/>
      <c r="B5" s="787">
        <v>2019</v>
      </c>
      <c r="C5" s="787">
        <v>2020</v>
      </c>
      <c r="D5" s="218" t="s">
        <v>0</v>
      </c>
      <c r="E5" s="219" t="s">
        <v>57</v>
      </c>
      <c r="F5" s="788"/>
      <c r="G5" s="787">
        <v>2019</v>
      </c>
      <c r="H5" s="787">
        <v>2020</v>
      </c>
      <c r="I5" s="218" t="s">
        <v>0</v>
      </c>
      <c r="J5" s="219" t="s">
        <v>57</v>
      </c>
      <c r="K5" s="788"/>
      <c r="L5" s="1013"/>
    </row>
    <row r="6" spans="1:12" ht="15.05" customHeight="1">
      <c r="A6" s="790" t="s">
        <v>1528</v>
      </c>
      <c r="B6" s="791">
        <v>90893.295072329987</v>
      </c>
      <c r="C6" s="791">
        <v>92200</v>
      </c>
      <c r="D6" s="791">
        <v>1306.7049276700127</v>
      </c>
      <c r="E6" s="792">
        <v>1.437625213862237E-2</v>
      </c>
      <c r="F6" s="793"/>
      <c r="G6" s="794">
        <v>90893.295072329987</v>
      </c>
      <c r="H6" s="794">
        <v>81807.46366501</v>
      </c>
      <c r="I6" s="794">
        <v>-9085.8314073199872</v>
      </c>
      <c r="J6" s="792">
        <v>-9.9961514213889768E-2</v>
      </c>
      <c r="K6" s="793"/>
      <c r="L6" s="794">
        <v>-10392.53633499</v>
      </c>
    </row>
    <row r="7" spans="1:12" ht="15.05" customHeight="1">
      <c r="A7" s="795" t="s">
        <v>1529</v>
      </c>
      <c r="B7" s="796">
        <v>8.4411737000000002</v>
      </c>
      <c r="E7" s="797" t="s">
        <v>340</v>
      </c>
      <c r="F7" s="798"/>
      <c r="G7" s="799">
        <v>8.4411737000000002</v>
      </c>
      <c r="H7" s="799">
        <v>887.31474277999996</v>
      </c>
      <c r="I7" s="799">
        <v>878.87356907999992</v>
      </c>
      <c r="J7" s="797" t="s">
        <v>340</v>
      </c>
      <c r="K7" s="798"/>
      <c r="L7" s="799">
        <v>887.31474277999996</v>
      </c>
    </row>
    <row r="8" spans="1:12" ht="15.05" customHeight="1">
      <c r="A8" s="800" t="s">
        <v>1530</v>
      </c>
      <c r="B8" s="801">
        <v>90884.853898629983</v>
      </c>
      <c r="C8" s="801">
        <v>92200</v>
      </c>
      <c r="D8" s="801">
        <v>1306.7049276700127</v>
      </c>
      <c r="E8" s="802">
        <v>1.4470465044009284E-2</v>
      </c>
      <c r="F8" s="803"/>
      <c r="G8" s="801">
        <v>90884.853898629983</v>
      </c>
      <c r="H8" s="801">
        <v>80920.148922230001</v>
      </c>
      <c r="I8" s="801">
        <v>-9964.7049763999876</v>
      </c>
      <c r="J8" s="802">
        <v>-0.10964098580731929</v>
      </c>
      <c r="K8" s="803"/>
      <c r="L8" s="801">
        <v>-11279.851077769999</v>
      </c>
    </row>
    <row r="9" spans="1:12" ht="15.05" customHeight="1">
      <c r="A9" s="804" t="s">
        <v>1531</v>
      </c>
      <c r="B9" s="805">
        <v>46089.903268909991</v>
      </c>
      <c r="C9" s="805">
        <v>46660.3</v>
      </c>
      <c r="D9" s="805">
        <v>570.3967310900116</v>
      </c>
      <c r="E9" s="806">
        <v>1.2375741553677155E-2</v>
      </c>
      <c r="G9" s="807">
        <v>46089.903268909991</v>
      </c>
      <c r="H9" s="807">
        <v>39460.347181379999</v>
      </c>
      <c r="I9" s="807">
        <v>-6629.5560875299925</v>
      </c>
      <c r="J9" s="806">
        <v>-0.14383966155993144</v>
      </c>
      <c r="L9" s="807">
        <v>-7199.9528186200041</v>
      </c>
    </row>
    <row r="10" spans="1:12" ht="15.05" customHeight="1">
      <c r="A10" s="795" t="s">
        <v>43</v>
      </c>
      <c r="B10" s="796">
        <v>4925.4815380700002</v>
      </c>
      <c r="C10" s="796">
        <v>4300</v>
      </c>
      <c r="D10" s="796">
        <v>-625.48153807000017</v>
      </c>
      <c r="E10" s="808">
        <v>-0.12698891128421297</v>
      </c>
      <c r="G10" s="796">
        <v>4925.4815380700002</v>
      </c>
      <c r="H10" s="796">
        <v>2981.5099136600002</v>
      </c>
      <c r="I10" s="796">
        <v>-1943.97162441</v>
      </c>
      <c r="J10" s="808">
        <v>-0.39467646145552815</v>
      </c>
      <c r="L10" s="796">
        <v>-1318.4900863399998</v>
      </c>
    </row>
    <row r="11" spans="1:12" ht="15.05" customHeight="1">
      <c r="A11" s="795" t="s">
        <v>44</v>
      </c>
      <c r="B11" s="796">
        <v>28480.828864790001</v>
      </c>
      <c r="C11" s="796">
        <v>29500</v>
      </c>
      <c r="D11" s="796">
        <v>1019.1711352099992</v>
      </c>
      <c r="E11" s="808">
        <v>3.5784461893592301E-2</v>
      </c>
      <c r="G11" s="796">
        <v>28480.828864790001</v>
      </c>
      <c r="H11" s="796">
        <v>27253.521329750001</v>
      </c>
      <c r="I11" s="796">
        <v>-1227.3075350399995</v>
      </c>
      <c r="J11" s="808">
        <v>-4.3092409313876479E-2</v>
      </c>
      <c r="L11" s="796">
        <v>-2246.4786702499987</v>
      </c>
    </row>
    <row r="12" spans="1:12" ht="15.05" customHeight="1">
      <c r="A12" s="795" t="s">
        <v>1532</v>
      </c>
      <c r="B12" s="796">
        <v>0.74084505</v>
      </c>
      <c r="D12" s="796">
        <v>-0.74084505</v>
      </c>
      <c r="E12" s="808" t="s">
        <v>340</v>
      </c>
      <c r="G12" s="796">
        <v>0.74084505</v>
      </c>
      <c r="I12" s="796">
        <v>-0.74084505</v>
      </c>
      <c r="J12" s="808" t="s">
        <v>340</v>
      </c>
      <c r="L12" s="796">
        <v>0</v>
      </c>
    </row>
    <row r="13" spans="1:12" ht="15.05" customHeight="1">
      <c r="A13" s="795" t="s">
        <v>1533</v>
      </c>
      <c r="B13" s="796">
        <v>2989.6978763500001</v>
      </c>
      <c r="C13" s="796">
        <v>3150</v>
      </c>
      <c r="D13" s="796">
        <v>160.30212364999988</v>
      </c>
      <c r="E13" s="808">
        <v>5.3618168216283513E-2</v>
      </c>
      <c r="G13" s="796">
        <v>2989.6978763500001</v>
      </c>
      <c r="H13" s="796">
        <v>2579.6907681799998</v>
      </c>
      <c r="I13" s="796">
        <v>-410.00710817000027</v>
      </c>
      <c r="J13" s="808">
        <v>-0.13713998040181941</v>
      </c>
      <c r="L13" s="796">
        <v>-570.30923182000015</v>
      </c>
    </row>
    <row r="14" spans="1:12" ht="15.05" customHeight="1">
      <c r="A14" s="809" t="s">
        <v>1534</v>
      </c>
      <c r="B14" s="796">
        <v>2244.1946877400001</v>
      </c>
      <c r="D14" s="796">
        <v>-2244.1946877400001</v>
      </c>
      <c r="E14" s="808" t="s">
        <v>340</v>
      </c>
      <c r="G14" s="796">
        <v>2244.1946877400001</v>
      </c>
      <c r="H14" s="796">
        <v>1788.8480979599999</v>
      </c>
      <c r="I14" s="796">
        <v>-455.34658978000016</v>
      </c>
      <c r="J14" s="808">
        <v>-0.20289977169429696</v>
      </c>
      <c r="L14" s="796">
        <v>1788.8480979599999</v>
      </c>
    </row>
    <row r="15" spans="1:12" ht="15.05" customHeight="1">
      <c r="A15" s="809" t="s">
        <v>1535</v>
      </c>
      <c r="B15" s="796">
        <v>745.50318861000005</v>
      </c>
      <c r="D15" s="796">
        <v>-745.50318861000005</v>
      </c>
      <c r="E15" s="808" t="s">
        <v>340</v>
      </c>
      <c r="G15" s="796">
        <v>745.50318861000005</v>
      </c>
      <c r="H15" s="796">
        <v>790.84267021999995</v>
      </c>
      <c r="I15" s="796">
        <v>45.339481609999893</v>
      </c>
      <c r="J15" s="808">
        <v>6.0817287307028067E-2</v>
      </c>
      <c r="L15" s="796">
        <v>790.84267021999995</v>
      </c>
    </row>
    <row r="16" spans="1:12" ht="15.05" customHeight="1">
      <c r="A16" s="795" t="s">
        <v>45</v>
      </c>
      <c r="B16" s="796">
        <v>9384.6629214599998</v>
      </c>
      <c r="C16" s="796">
        <v>9400</v>
      </c>
      <c r="D16" s="796">
        <v>15.337078540000221</v>
      </c>
      <c r="E16" s="808">
        <v>1.6342705825831416E-3</v>
      </c>
      <c r="G16" s="796">
        <v>9384.6629214599998</v>
      </c>
      <c r="H16" s="796">
        <v>6333.94599139</v>
      </c>
      <c r="I16" s="796">
        <v>-3050.7169300699998</v>
      </c>
      <c r="J16" s="808">
        <v>-0.32507474755368104</v>
      </c>
      <c r="L16" s="796">
        <v>-3066.05400861</v>
      </c>
    </row>
    <row r="17" spans="1:12" ht="15.05" customHeight="1">
      <c r="A17" s="795" t="s">
        <v>1536</v>
      </c>
      <c r="B17" s="796">
        <v>4.7666420000000001E-2</v>
      </c>
      <c r="D17" s="796">
        <v>-4.7666420000000001E-2</v>
      </c>
      <c r="E17" s="808" t="s">
        <v>340</v>
      </c>
      <c r="G17" s="796">
        <v>4.7666420000000001E-2</v>
      </c>
      <c r="H17" s="796">
        <v>-1.2216680000000001E-2</v>
      </c>
      <c r="I17" s="796">
        <v>-5.9883100000000002E-2</v>
      </c>
      <c r="J17" s="808" t="s">
        <v>340</v>
      </c>
      <c r="L17" s="796">
        <v>-1.2216680000000001E-2</v>
      </c>
    </row>
    <row r="18" spans="1:12" ht="15.05" customHeight="1">
      <c r="A18" s="795" t="s">
        <v>1537</v>
      </c>
      <c r="B18" s="796">
        <v>10.818770819999999</v>
      </c>
      <c r="C18" s="796">
        <v>20</v>
      </c>
      <c r="D18" s="796">
        <v>9.1812291800000008</v>
      </c>
      <c r="E18" s="808">
        <v>0.84863884564660741</v>
      </c>
      <c r="G18" s="796">
        <v>10.818770819999999</v>
      </c>
      <c r="H18" s="796">
        <v>13.88925832</v>
      </c>
      <c r="I18" s="796">
        <v>3.0704875000000005</v>
      </c>
      <c r="J18" s="808">
        <v>0.28381112337861691</v>
      </c>
      <c r="L18" s="796">
        <v>-6.1107416800000003</v>
      </c>
    </row>
    <row r="19" spans="1:12" ht="15.05" customHeight="1">
      <c r="A19" s="795" t="s">
        <v>1538</v>
      </c>
      <c r="B19" s="796">
        <v>0.24654602</v>
      </c>
      <c r="C19" s="796">
        <v>0.3</v>
      </c>
      <c r="D19" s="796">
        <v>5.3453979999999984E-2</v>
      </c>
      <c r="E19" s="808">
        <v>0.21681136852259875</v>
      </c>
      <c r="G19" s="796">
        <v>0.24654602</v>
      </c>
      <c r="H19" s="796">
        <v>-5.1896449999999997E-2</v>
      </c>
      <c r="I19" s="796">
        <v>-0.29844247000000002</v>
      </c>
      <c r="J19" s="808" t="s">
        <v>340</v>
      </c>
      <c r="L19" s="796">
        <v>-0.35189644999999997</v>
      </c>
    </row>
    <row r="20" spans="1:12" ht="15.05" customHeight="1">
      <c r="A20" s="795" t="s">
        <v>1539</v>
      </c>
      <c r="B20" s="796">
        <v>18.315193369999999</v>
      </c>
      <c r="C20" s="796">
        <v>19</v>
      </c>
      <c r="D20" s="796">
        <v>0.68480663000000064</v>
      </c>
      <c r="E20" s="808">
        <v>3.7390084623496467E-2</v>
      </c>
      <c r="G20" s="796">
        <v>18.315193369999999</v>
      </c>
      <c r="H20" s="796">
        <v>18.414568280000001</v>
      </c>
      <c r="I20" s="796">
        <v>9.9374910000001648E-2</v>
      </c>
      <c r="J20" s="808">
        <v>5.4258182260187304E-3</v>
      </c>
      <c r="L20" s="796">
        <v>-0.58543171999999899</v>
      </c>
    </row>
    <row r="21" spans="1:12" ht="15.05" customHeight="1">
      <c r="A21" s="795" t="s">
        <v>1540</v>
      </c>
      <c r="B21" s="796">
        <v>39.87101912</v>
      </c>
      <c r="C21" s="796">
        <v>30</v>
      </c>
      <c r="D21" s="796">
        <v>-9.8710191199999997</v>
      </c>
      <c r="E21" s="808">
        <v>-0.24757378511673211</v>
      </c>
      <c r="G21" s="796">
        <v>39.87101912</v>
      </c>
      <c r="H21" s="796">
        <v>32.161588459999997</v>
      </c>
      <c r="I21" s="796">
        <v>-7.7094306600000024</v>
      </c>
      <c r="J21" s="808">
        <v>-0.19335925768029383</v>
      </c>
      <c r="L21" s="796">
        <v>2.1615884599999973</v>
      </c>
    </row>
    <row r="22" spans="1:12" ht="15.05" customHeight="1">
      <c r="A22" s="795" t="s">
        <v>1541</v>
      </c>
      <c r="B22" s="796">
        <v>6.0065917500000001</v>
      </c>
      <c r="C22" s="796">
        <v>6</v>
      </c>
      <c r="D22" s="796">
        <v>-6.5917500000001183E-3</v>
      </c>
      <c r="E22" s="808">
        <v>-1.0974193476691596E-3</v>
      </c>
      <c r="G22" s="796">
        <v>6.0065917500000001</v>
      </c>
      <c r="H22" s="796">
        <v>5.1391358199999999</v>
      </c>
      <c r="I22" s="796">
        <v>-0.86745593000000021</v>
      </c>
      <c r="J22" s="808">
        <v>-0.14441732784652794</v>
      </c>
      <c r="L22" s="796">
        <v>-0.86086418000000009</v>
      </c>
    </row>
    <row r="23" spans="1:12" ht="15.05" customHeight="1">
      <c r="A23" s="795" t="s">
        <v>1542</v>
      </c>
      <c r="B23" s="796">
        <v>233.18543569000002</v>
      </c>
      <c r="C23" s="796">
        <v>235</v>
      </c>
      <c r="D23" s="796">
        <v>1.8145643099999802</v>
      </c>
      <c r="E23" s="808">
        <v>7.7816365530318787E-3</v>
      </c>
      <c r="G23" s="796">
        <v>233.18543569000002</v>
      </c>
      <c r="H23" s="796">
        <v>242.13874065000002</v>
      </c>
      <c r="I23" s="796">
        <v>8.953304959999997</v>
      </c>
      <c r="J23" s="808">
        <v>3.8395643936796509E-2</v>
      </c>
      <c r="L23" s="796">
        <v>7.1387406500000168</v>
      </c>
    </row>
    <row r="24" spans="1:12" ht="15.05" customHeight="1">
      <c r="A24" s="810" t="s">
        <v>1543</v>
      </c>
      <c r="B24" s="807">
        <v>44146.527002600007</v>
      </c>
      <c r="C24" s="807">
        <v>44882.5</v>
      </c>
      <c r="D24" s="807">
        <v>735.97299739999289</v>
      </c>
      <c r="E24" s="806">
        <v>1.6671141477485829E-2</v>
      </c>
      <c r="F24" s="811"/>
      <c r="G24" s="807">
        <v>44146.527002600007</v>
      </c>
      <c r="H24" s="807">
        <v>40951.1274615</v>
      </c>
      <c r="I24" s="807">
        <v>-3195.3995411000069</v>
      </c>
      <c r="J24" s="806">
        <v>-7.2381674348059422E-2</v>
      </c>
      <c r="K24" s="811"/>
      <c r="L24" s="807">
        <v>-3931.3725384999998</v>
      </c>
    </row>
    <row r="25" spans="1:12" ht="15.05" customHeight="1">
      <c r="A25" s="795" t="s">
        <v>46</v>
      </c>
      <c r="B25" s="796">
        <v>30046.23275114</v>
      </c>
      <c r="C25" s="796">
        <v>30600</v>
      </c>
      <c r="D25" s="796">
        <v>553.76724886000011</v>
      </c>
      <c r="E25" s="808">
        <v>1.8430505196662006E-2</v>
      </c>
      <c r="G25" s="796">
        <v>30046.23275114</v>
      </c>
      <c r="H25" s="796">
        <v>27562.757356980001</v>
      </c>
      <c r="I25" s="796">
        <v>-2483.4753941599993</v>
      </c>
      <c r="J25" s="808">
        <v>-8.2655133997315278E-2</v>
      </c>
      <c r="L25" s="796">
        <v>-3037.2426430199994</v>
      </c>
    </row>
    <row r="26" spans="1:12" ht="15.05" customHeight="1">
      <c r="A26" s="795" t="s">
        <v>1544</v>
      </c>
      <c r="B26" s="796">
        <v>1894.16213905</v>
      </c>
      <c r="C26" s="796">
        <v>1925</v>
      </c>
      <c r="D26" s="796">
        <v>30.837860950000049</v>
      </c>
      <c r="E26" s="808">
        <v>1.6280475844304698E-2</v>
      </c>
      <c r="G26" s="796">
        <v>1894.16213905</v>
      </c>
      <c r="H26" s="796">
        <v>1989.3289273</v>
      </c>
      <c r="I26" s="796">
        <v>95.166788250000081</v>
      </c>
      <c r="J26" s="808">
        <v>5.0242155245342479E-2</v>
      </c>
      <c r="L26" s="796">
        <v>64.328927300000032</v>
      </c>
    </row>
    <row r="27" spans="1:12" ht="15.05" customHeight="1">
      <c r="A27" s="795" t="s">
        <v>1545</v>
      </c>
      <c r="B27" s="796">
        <v>189.63807531</v>
      </c>
      <c r="C27" s="796">
        <v>195</v>
      </c>
      <c r="D27" s="796">
        <v>5.3619246899999951</v>
      </c>
      <c r="E27" s="808">
        <v>2.827451544862436E-2</v>
      </c>
      <c r="G27" s="796">
        <v>189.63807531</v>
      </c>
      <c r="H27" s="796">
        <v>193.64668062999999</v>
      </c>
      <c r="I27" s="796">
        <v>4.0086053199999867</v>
      </c>
      <c r="J27" s="808">
        <v>2.1138188169475658E-2</v>
      </c>
      <c r="L27" s="796">
        <v>-1.3533193700000083</v>
      </c>
    </row>
    <row r="28" spans="1:12" ht="15.05" customHeight="1">
      <c r="A28" s="795" t="s">
        <v>1546</v>
      </c>
      <c r="B28" s="796">
        <v>153.84872759000001</v>
      </c>
      <c r="C28" s="796">
        <v>150</v>
      </c>
      <c r="D28" s="796">
        <v>-3.84872759000001</v>
      </c>
      <c r="E28" s="808">
        <v>-2.5016310828755772E-2</v>
      </c>
      <c r="G28" s="796">
        <v>153.84872759000001</v>
      </c>
      <c r="H28" s="796">
        <v>138.15653972000001</v>
      </c>
      <c r="I28" s="796">
        <v>-15.692187869999998</v>
      </c>
      <c r="J28" s="808">
        <v>-0.10199751480440566</v>
      </c>
      <c r="L28" s="796">
        <v>-11.843460279999988</v>
      </c>
    </row>
    <row r="29" spans="1:12" ht="15.05" customHeight="1">
      <c r="A29" s="795" t="s">
        <v>1547</v>
      </c>
      <c r="B29" s="796">
        <v>23.98674557</v>
      </c>
      <c r="C29" s="796">
        <v>25</v>
      </c>
      <c r="D29" s="796">
        <v>1.0132544299999999</v>
      </c>
      <c r="E29" s="808">
        <v>4.2242263630263732E-2</v>
      </c>
      <c r="G29" s="796">
        <v>23.98674557</v>
      </c>
      <c r="H29" s="796">
        <v>13.16604106</v>
      </c>
      <c r="I29" s="796">
        <v>-10.820704510000001</v>
      </c>
      <c r="J29" s="808">
        <v>-0.45111182250306414</v>
      </c>
      <c r="L29" s="796">
        <v>-11.83395894</v>
      </c>
    </row>
    <row r="30" spans="1:12" ht="15.05" customHeight="1">
      <c r="A30" s="795" t="s">
        <v>1548</v>
      </c>
      <c r="C30" s="796">
        <v>20</v>
      </c>
      <c r="D30" s="796">
        <v>20</v>
      </c>
      <c r="E30" s="808" t="s">
        <v>340</v>
      </c>
      <c r="H30" s="796">
        <v>43.058643000000004</v>
      </c>
      <c r="I30" s="796">
        <v>43.058643000000004</v>
      </c>
      <c r="J30" s="808" t="s">
        <v>340</v>
      </c>
      <c r="L30" s="796">
        <v>23.058643000000004</v>
      </c>
    </row>
    <row r="31" spans="1:12" ht="15.05" customHeight="1">
      <c r="A31" s="795" t="s">
        <v>47</v>
      </c>
      <c r="B31" s="796">
        <v>4465.8084419699999</v>
      </c>
      <c r="C31" s="796">
        <v>4400</v>
      </c>
      <c r="D31" s="796">
        <v>-65.808441969999876</v>
      </c>
      <c r="E31" s="808">
        <v>-1.4736064662229431E-2</v>
      </c>
      <c r="G31" s="796">
        <v>4465.8084419699999</v>
      </c>
      <c r="H31" s="796">
        <v>3777.5664398499998</v>
      </c>
      <c r="I31" s="796">
        <v>-688.24200212000005</v>
      </c>
      <c r="J31" s="808">
        <v>-0.15411364169852215</v>
      </c>
      <c r="L31" s="796">
        <v>-622.43356015000018</v>
      </c>
    </row>
    <row r="32" spans="1:12" ht="15.05" customHeight="1">
      <c r="A32" s="795" t="s">
        <v>1549</v>
      </c>
      <c r="B32" s="796">
        <v>865.64789900000005</v>
      </c>
      <c r="C32" s="796">
        <v>900</v>
      </c>
      <c r="D32" s="796">
        <v>34.352100999999948</v>
      </c>
      <c r="E32" s="808">
        <v>3.9683687836225001E-2</v>
      </c>
      <c r="G32" s="796">
        <v>865.64789900000005</v>
      </c>
      <c r="H32" s="796">
        <v>836.29764034000004</v>
      </c>
      <c r="I32" s="796">
        <v>-29.350258660000009</v>
      </c>
      <c r="J32" s="808">
        <v>-3.3905539069528756E-2</v>
      </c>
      <c r="L32" s="796">
        <v>-63.702359659999956</v>
      </c>
    </row>
    <row r="33" spans="1:12" ht="15.05" customHeight="1">
      <c r="A33" s="795" t="s">
        <v>1550</v>
      </c>
      <c r="B33" s="796">
        <v>553.62716332000002</v>
      </c>
      <c r="C33" s="796">
        <v>530</v>
      </c>
      <c r="D33" s="796">
        <v>-23.627163320000022</v>
      </c>
      <c r="E33" s="808">
        <v>-4.2677030473563304E-2</v>
      </c>
      <c r="G33" s="796">
        <v>553.62716332000002</v>
      </c>
      <c r="H33" s="796">
        <v>443.96162714000002</v>
      </c>
      <c r="I33" s="796">
        <v>-109.66553618</v>
      </c>
      <c r="J33" s="808">
        <v>-0.19808554103876697</v>
      </c>
      <c r="L33" s="796">
        <v>-86.038372859999981</v>
      </c>
    </row>
    <row r="34" spans="1:12" ht="15.05" customHeight="1">
      <c r="A34" s="795" t="s">
        <v>1551</v>
      </c>
      <c r="B34" s="796">
        <v>55.912213199999997</v>
      </c>
      <c r="C34" s="796">
        <v>57</v>
      </c>
      <c r="D34" s="796">
        <v>1.0877868000000035</v>
      </c>
      <c r="E34" s="808">
        <v>1.9455262772535065E-2</v>
      </c>
      <c r="G34" s="796">
        <v>55.912213199999997</v>
      </c>
      <c r="H34" s="796">
        <v>50.998376379999996</v>
      </c>
      <c r="I34" s="796">
        <v>-4.9138368200000002</v>
      </c>
      <c r="J34" s="808">
        <v>-8.788485625534137E-2</v>
      </c>
      <c r="L34" s="796">
        <v>-6.0016236200000037</v>
      </c>
    </row>
    <row r="35" spans="1:12" ht="15.05" customHeight="1">
      <c r="A35" s="795" t="s">
        <v>1552</v>
      </c>
      <c r="B35" s="796">
        <v>2532.5541188299999</v>
      </c>
      <c r="C35" s="796">
        <v>2600</v>
      </c>
      <c r="D35" s="796">
        <v>67.445881170000121</v>
      </c>
      <c r="E35" s="808">
        <v>2.6631565607434737E-2</v>
      </c>
      <c r="G35" s="796">
        <v>2532.5541188299999</v>
      </c>
      <c r="H35" s="796">
        <v>2611.2450912600002</v>
      </c>
      <c r="I35" s="796">
        <v>78.690972430000329</v>
      </c>
      <c r="J35" s="808">
        <v>3.1071783163454825E-2</v>
      </c>
      <c r="L35" s="796">
        <v>11.245091260000208</v>
      </c>
    </row>
    <row r="36" spans="1:12" ht="15.05" customHeight="1">
      <c r="A36" s="795" t="s">
        <v>1553</v>
      </c>
      <c r="B36" s="796">
        <v>1215.17868355</v>
      </c>
      <c r="C36" s="796">
        <v>1230</v>
      </c>
      <c r="D36" s="796">
        <v>14.82131645000004</v>
      </c>
      <c r="E36" s="808">
        <v>1.2196820640978823E-2</v>
      </c>
      <c r="G36" s="796">
        <v>1215.17868355</v>
      </c>
      <c r="H36" s="796">
        <v>1240.43953483</v>
      </c>
      <c r="I36" s="796">
        <v>25.260851279999997</v>
      </c>
      <c r="J36" s="808">
        <v>2.0787766953089815E-2</v>
      </c>
      <c r="L36" s="796">
        <v>10.439534829999957</v>
      </c>
    </row>
    <row r="37" spans="1:12" ht="15.05" customHeight="1">
      <c r="A37" s="795" t="s">
        <v>1554</v>
      </c>
      <c r="B37" s="796">
        <v>72.438036859999997</v>
      </c>
      <c r="C37" s="796">
        <v>75</v>
      </c>
      <c r="D37" s="796">
        <v>2.5619631400000031</v>
      </c>
      <c r="E37" s="808">
        <v>3.5367650077976043E-2</v>
      </c>
      <c r="G37" s="796">
        <v>72.438036859999997</v>
      </c>
      <c r="H37" s="796">
        <v>23.129277170000002</v>
      </c>
      <c r="I37" s="796">
        <v>-49.308759689999995</v>
      </c>
      <c r="J37" s="808">
        <v>-0.6807025953132656</v>
      </c>
      <c r="L37" s="796">
        <v>-51.870722829999998</v>
      </c>
    </row>
    <row r="38" spans="1:12" ht="15.05" customHeight="1">
      <c r="A38" s="795" t="s">
        <v>1555</v>
      </c>
      <c r="B38" s="796">
        <v>1316.5080542600001</v>
      </c>
      <c r="C38" s="796">
        <v>1400</v>
      </c>
      <c r="D38" s="796">
        <v>83.491945739999892</v>
      </c>
      <c r="E38" s="808">
        <v>6.3419244166288191E-2</v>
      </c>
      <c r="G38" s="796">
        <v>1316.5080542600001</v>
      </c>
      <c r="H38" s="796">
        <v>1319.1036522500001</v>
      </c>
      <c r="I38" s="796">
        <v>2.5955979899999875</v>
      </c>
      <c r="J38" s="808">
        <v>1.97157775191803E-3</v>
      </c>
      <c r="L38" s="796">
        <v>-80.896347749999904</v>
      </c>
    </row>
    <row r="39" spans="1:12" ht="15.05" customHeight="1">
      <c r="A39" s="795" t="s">
        <v>1556</v>
      </c>
      <c r="B39" s="796">
        <v>1.30640201</v>
      </c>
      <c r="D39" s="796">
        <v>-1.30640201</v>
      </c>
      <c r="E39" s="808" t="s">
        <v>340</v>
      </c>
      <c r="G39" s="796">
        <v>1.30640201</v>
      </c>
      <c r="H39" s="796">
        <v>0.92875432000000002</v>
      </c>
      <c r="I39" s="796">
        <v>-0.37764768999999998</v>
      </c>
      <c r="J39" s="808">
        <v>-0.28907463943660039</v>
      </c>
      <c r="L39" s="796">
        <v>0.92875432000000002</v>
      </c>
    </row>
    <row r="40" spans="1:12" ht="15.05" customHeight="1">
      <c r="A40" s="795" t="s">
        <v>1557</v>
      </c>
      <c r="B40" s="796">
        <v>584.66640146999998</v>
      </c>
      <c r="C40" s="796">
        <v>595.5</v>
      </c>
      <c r="D40" s="796">
        <v>10.833598530000017</v>
      </c>
      <c r="E40" s="808">
        <v>1.8529538387637157E-2</v>
      </c>
      <c r="G40" s="796">
        <v>584.66640146999998</v>
      </c>
      <c r="H40" s="796">
        <v>562.37572603000001</v>
      </c>
      <c r="I40" s="796">
        <v>-22.290675439999973</v>
      </c>
      <c r="J40" s="808">
        <v>-3.8125459892950131E-2</v>
      </c>
      <c r="L40" s="796">
        <v>-33.12427396999999</v>
      </c>
    </row>
    <row r="41" spans="1:12" ht="15.05" customHeight="1">
      <c r="A41" s="795" t="s">
        <v>1558</v>
      </c>
      <c r="B41" s="796">
        <v>105.62837620000001</v>
      </c>
      <c r="C41" s="796">
        <v>110</v>
      </c>
      <c r="D41" s="796">
        <v>4.3716237999999947</v>
      </c>
      <c r="E41" s="808">
        <v>4.1386831429867099E-2</v>
      </c>
      <c r="G41" s="796">
        <v>105.62837620000001</v>
      </c>
      <c r="H41" s="796">
        <v>87.937887959999998</v>
      </c>
      <c r="I41" s="796">
        <v>-17.690488240000008</v>
      </c>
      <c r="J41" s="808">
        <v>-0.16747855904273579</v>
      </c>
      <c r="L41" s="796">
        <v>-22.062112040000002</v>
      </c>
    </row>
    <row r="42" spans="1:12" ht="15.05" customHeight="1">
      <c r="A42" s="795" t="s">
        <v>1559</v>
      </c>
      <c r="B42" s="796">
        <v>69.382773270000001</v>
      </c>
      <c r="C42" s="796">
        <v>70</v>
      </c>
      <c r="D42" s="796">
        <v>0.61722672999999872</v>
      </c>
      <c r="E42" s="808">
        <v>8.8959651064695056E-3</v>
      </c>
      <c r="G42" s="796">
        <v>69.382773270000001</v>
      </c>
      <c r="H42" s="796">
        <v>57.029265280000004</v>
      </c>
      <c r="I42" s="796">
        <v>-12.353507989999997</v>
      </c>
      <c r="J42" s="808">
        <v>-0.17804863380030755</v>
      </c>
      <c r="L42" s="796">
        <v>-12.970734719999996</v>
      </c>
    </row>
    <row r="43" spans="1:12" ht="15.05" customHeight="1">
      <c r="A43" s="810" t="s">
        <v>1560</v>
      </c>
      <c r="B43" s="807">
        <v>648.42362711999999</v>
      </c>
      <c r="C43" s="807">
        <v>657.2</v>
      </c>
      <c r="D43" s="807">
        <v>8.7763728799999541</v>
      </c>
      <c r="E43" s="806">
        <v>1.353493690379648E-2</v>
      </c>
      <c r="F43" s="811"/>
      <c r="G43" s="807">
        <v>648.42362711999999</v>
      </c>
      <c r="H43" s="807">
        <v>508.67427935000001</v>
      </c>
      <c r="I43" s="807">
        <v>-139.74934777000004</v>
      </c>
      <c r="J43" s="806">
        <v>-0.21552167738042249</v>
      </c>
      <c r="K43" s="811"/>
      <c r="L43" s="807">
        <v>-148.52572065000001</v>
      </c>
    </row>
    <row r="44" spans="1:12" ht="15.05" customHeight="1">
      <c r="A44" s="795" t="s">
        <v>1561</v>
      </c>
      <c r="B44" s="796">
        <v>538.16099366000003</v>
      </c>
      <c r="C44" s="796">
        <v>550</v>
      </c>
      <c r="D44" s="796">
        <v>11.839006339999969</v>
      </c>
      <c r="E44" s="808">
        <v>2.1999004906475328E-2</v>
      </c>
      <c r="G44" s="796">
        <v>538.16099366000003</v>
      </c>
      <c r="H44" s="796">
        <v>464.31573323999999</v>
      </c>
      <c r="I44" s="796">
        <v>-73.845260420000045</v>
      </c>
      <c r="J44" s="808">
        <v>-0.13721778666599926</v>
      </c>
      <c r="L44" s="796">
        <v>-85.684266760000014</v>
      </c>
    </row>
    <row r="45" spans="1:12" ht="15.05" customHeight="1">
      <c r="A45" s="795" t="s">
        <v>1562</v>
      </c>
      <c r="B45" s="796">
        <v>110.26263346</v>
      </c>
      <c r="C45" s="796">
        <v>107.19999999999999</v>
      </c>
      <c r="D45" s="796">
        <v>-3.0626334600000149</v>
      </c>
      <c r="E45" s="808">
        <v>-2.7775805491812799E-2</v>
      </c>
      <c r="G45" s="796">
        <v>110.26263346</v>
      </c>
      <c r="H45" s="796">
        <v>44.358546109999999</v>
      </c>
      <c r="I45" s="796">
        <v>-65.904087349999998</v>
      </c>
      <c r="J45" s="808">
        <v>-0.59770100968890827</v>
      </c>
      <c r="L45" s="796">
        <v>-62.84145388999999</v>
      </c>
    </row>
    <row r="46" spans="1:12" ht="15.05" customHeight="1">
      <c r="A46" s="812"/>
      <c r="E46" s="808"/>
      <c r="J46" s="808"/>
    </row>
    <row r="47" spans="1:12" ht="15.05" customHeight="1">
      <c r="A47" s="810" t="s">
        <v>1563</v>
      </c>
      <c r="B47" s="807">
        <v>-29052.599153770003</v>
      </c>
      <c r="C47" s="807">
        <v>-29669.1</v>
      </c>
      <c r="D47" s="807">
        <v>-616.50084622999566</v>
      </c>
      <c r="E47" s="806">
        <v>2.1220161506616764E-2</v>
      </c>
      <c r="F47" s="811"/>
      <c r="G47" s="807">
        <v>-29052.599153770003</v>
      </c>
      <c r="H47" s="807">
        <v>-26344.258083599998</v>
      </c>
      <c r="I47" s="807">
        <v>2708.341070170005</v>
      </c>
      <c r="J47" s="806">
        <v>-9.3221988705219139E-2</v>
      </c>
      <c r="K47" s="811"/>
      <c r="L47" s="807">
        <v>3324.8419164000006</v>
      </c>
    </row>
    <row r="48" spans="1:12" ht="15.05" customHeight="1">
      <c r="A48" s="795" t="s">
        <v>1564</v>
      </c>
      <c r="B48" s="796">
        <v>-11049.843687000001</v>
      </c>
      <c r="C48" s="796">
        <v>-11295.594000000001</v>
      </c>
      <c r="D48" s="796">
        <v>-245.75031300000046</v>
      </c>
      <c r="E48" s="808">
        <v>2.2240161939043768E-2</v>
      </c>
      <c r="G48" s="796">
        <v>-11049.843687000001</v>
      </c>
      <c r="H48" s="796">
        <v>-10078.306854999999</v>
      </c>
      <c r="I48" s="796">
        <v>971.5368320000016</v>
      </c>
      <c r="J48" s="808">
        <v>-8.7923129007064782E-2</v>
      </c>
      <c r="L48" s="796">
        <v>1217.2871450000021</v>
      </c>
    </row>
    <row r="49" spans="1:12" ht="15.05" customHeight="1">
      <c r="A49" s="795" t="s">
        <v>1565</v>
      </c>
      <c r="B49" s="796">
        <v>-16462.444697000003</v>
      </c>
      <c r="C49" s="796">
        <v>-16749.400999999998</v>
      </c>
      <c r="D49" s="796">
        <v>-286.95630299999539</v>
      </c>
      <c r="E49" s="808">
        <v>1.7430965344551019E-2</v>
      </c>
      <c r="G49" s="796">
        <v>-16462.444697000003</v>
      </c>
      <c r="H49" s="796">
        <v>-14747.048642</v>
      </c>
      <c r="I49" s="796">
        <v>1715.3960550000029</v>
      </c>
      <c r="J49" s="808">
        <v>-0.10420056598960692</v>
      </c>
      <c r="L49" s="796">
        <v>2002.3523579999983</v>
      </c>
    </row>
    <row r="50" spans="1:12" ht="15.05" customHeight="1">
      <c r="A50" s="795" t="s">
        <v>1566</v>
      </c>
      <c r="B50" s="796">
        <v>-176.02169799999999</v>
      </c>
      <c r="C50" s="796">
        <v>-183.74700000000001</v>
      </c>
      <c r="D50" s="796">
        <v>-7.7253020000000276</v>
      </c>
      <c r="E50" s="808">
        <v>4.3888350628227935E-2</v>
      </c>
      <c r="G50" s="796">
        <v>-176.02169799999999</v>
      </c>
      <c r="H50" s="796">
        <v>-164.376193</v>
      </c>
      <c r="I50" s="796">
        <v>11.645504999999986</v>
      </c>
      <c r="J50" s="808">
        <v>-6.6159485633413118E-2</v>
      </c>
      <c r="L50" s="796">
        <v>19.370807000000013</v>
      </c>
    </row>
    <row r="51" spans="1:12" ht="15.05" customHeight="1">
      <c r="A51" s="795" t="s">
        <v>1567</v>
      </c>
      <c r="B51" s="796">
        <v>-7.25</v>
      </c>
      <c r="C51" s="796">
        <v>-7.25</v>
      </c>
      <c r="D51" s="796">
        <v>0</v>
      </c>
      <c r="E51" s="808">
        <v>0</v>
      </c>
      <c r="G51" s="796">
        <v>-7.25</v>
      </c>
      <c r="H51" s="796">
        <v>-7.25</v>
      </c>
      <c r="I51" s="796">
        <v>0</v>
      </c>
      <c r="J51" s="808">
        <v>0</v>
      </c>
      <c r="L51" s="796">
        <v>0</v>
      </c>
    </row>
    <row r="52" spans="1:12" ht="15.05" customHeight="1">
      <c r="A52" s="795" t="s">
        <v>1568</v>
      </c>
      <c r="B52" s="796">
        <v>-296.22135591</v>
      </c>
      <c r="C52" s="796">
        <v>-293.89</v>
      </c>
      <c r="D52" s="796">
        <v>2.3313559100000134</v>
      </c>
      <c r="E52" s="808">
        <v>-7.8703167867084645E-3</v>
      </c>
      <c r="G52" s="796">
        <v>-296.22135591</v>
      </c>
      <c r="H52" s="796">
        <v>-289.84017105999999</v>
      </c>
      <c r="I52" s="796">
        <v>6.381184850000011</v>
      </c>
      <c r="J52" s="808">
        <v>-2.1541947340011469E-2</v>
      </c>
      <c r="L52" s="796">
        <v>4.0498289399999976</v>
      </c>
    </row>
    <row r="53" spans="1:12" ht="15.05" customHeight="1">
      <c r="A53" s="795" t="s">
        <v>1569</v>
      </c>
      <c r="B53" s="796">
        <v>-489.58498313000001</v>
      </c>
      <c r="C53" s="796">
        <v>-506.51799999999997</v>
      </c>
      <c r="D53" s="796">
        <v>-16.93301686999996</v>
      </c>
      <c r="E53" s="808">
        <v>3.4586471099959715E-2</v>
      </c>
      <c r="G53" s="796">
        <v>-489.58498313000001</v>
      </c>
      <c r="H53" s="796">
        <v>-424.73622254000003</v>
      </c>
      <c r="I53" s="796">
        <v>64.848760589999983</v>
      </c>
      <c r="J53" s="808">
        <v>-0.13245659655533315</v>
      </c>
      <c r="L53" s="796">
        <v>81.781777459999944</v>
      </c>
    </row>
    <row r="54" spans="1:12" ht="15.05" customHeight="1">
      <c r="A54" s="795" t="s">
        <v>1570</v>
      </c>
      <c r="B54" s="796">
        <v>-537.53273273000002</v>
      </c>
      <c r="C54" s="796">
        <v>-399</v>
      </c>
      <c r="D54" s="796">
        <v>138.53273273000002</v>
      </c>
      <c r="E54" s="808">
        <v>-0.25771962207106058</v>
      </c>
      <c r="G54" s="796">
        <v>-537.53273273000002</v>
      </c>
      <c r="H54" s="796">
        <v>-399</v>
      </c>
      <c r="I54" s="796">
        <v>138.53273273000002</v>
      </c>
      <c r="J54" s="808">
        <v>-0.25771962207106058</v>
      </c>
      <c r="L54" s="796">
        <v>0</v>
      </c>
    </row>
    <row r="55" spans="1:12" ht="15.05" customHeight="1">
      <c r="A55" s="795" t="s">
        <v>1571</v>
      </c>
      <c r="B55" s="796">
        <v>-33.700000000000003</v>
      </c>
      <c r="C55" s="796">
        <v>-33.700000000000003</v>
      </c>
      <c r="D55" s="796">
        <v>0</v>
      </c>
      <c r="E55" s="808">
        <v>0</v>
      </c>
      <c r="G55" s="796">
        <v>-33.700000000000003</v>
      </c>
      <c r="H55" s="796">
        <v>-33.700000000000003</v>
      </c>
      <c r="I55" s="796">
        <v>0</v>
      </c>
      <c r="J55" s="808">
        <v>0</v>
      </c>
      <c r="L55" s="796">
        <v>0</v>
      </c>
    </row>
    <row r="56" spans="1:12" ht="15.05" customHeight="1">
      <c r="A56" s="795" t="s">
        <v>1572</v>
      </c>
      <c r="C56" s="796">
        <v>-200</v>
      </c>
      <c r="D56" s="796">
        <v>-200</v>
      </c>
      <c r="E56" s="808" t="s">
        <v>340</v>
      </c>
      <c r="H56" s="796">
        <v>-200</v>
      </c>
      <c r="I56" s="796">
        <v>-200</v>
      </c>
      <c r="J56" s="808" t="s">
        <v>340</v>
      </c>
      <c r="L56" s="796">
        <v>0</v>
      </c>
    </row>
    <row r="57" spans="1:12" ht="15.05" customHeight="1">
      <c r="A57" s="810" t="s">
        <v>1573</v>
      </c>
      <c r="B57" s="807">
        <v>-3676.7786323400005</v>
      </c>
      <c r="C57" s="807">
        <v>-3830.3059999999996</v>
      </c>
      <c r="D57" s="807">
        <v>-153.52736765999907</v>
      </c>
      <c r="E57" s="806">
        <v>4.1755945356517277E-2</v>
      </c>
      <c r="F57" s="811"/>
      <c r="G57" s="807">
        <v>-3676.7786323400005</v>
      </c>
      <c r="H57" s="807">
        <v>-3697.3654021499997</v>
      </c>
      <c r="I57" s="807">
        <v>-20.586769809999169</v>
      </c>
      <c r="J57" s="806">
        <v>5.5991322482467076E-3</v>
      </c>
      <c r="K57" s="811"/>
      <c r="L57" s="807">
        <v>132.9405978499999</v>
      </c>
    </row>
    <row r="58" spans="1:12" ht="15.05" customHeight="1">
      <c r="A58" s="795" t="s">
        <v>1574</v>
      </c>
      <c r="B58" s="796">
        <v>-0.55525353</v>
      </c>
      <c r="D58" s="796">
        <v>0.55525353</v>
      </c>
      <c r="E58" s="808" t="s">
        <v>340</v>
      </c>
      <c r="G58" s="796">
        <v>-0.55525353</v>
      </c>
      <c r="I58" s="796">
        <v>0.55525353</v>
      </c>
      <c r="J58" s="808" t="s">
        <v>340</v>
      </c>
      <c r="L58" s="796">
        <v>0</v>
      </c>
    </row>
    <row r="59" spans="1:12" ht="15.05" customHeight="1">
      <c r="A59" s="795" t="s">
        <v>1575</v>
      </c>
      <c r="B59" s="796">
        <v>-1328.87678652</v>
      </c>
      <c r="C59" s="796">
        <v>-1420</v>
      </c>
      <c r="D59" s="796">
        <v>-91.123213480000004</v>
      </c>
      <c r="E59" s="808">
        <v>6.8571604534254149E-2</v>
      </c>
      <c r="G59" s="796">
        <v>-1328.87678652</v>
      </c>
      <c r="H59" s="796">
        <v>-1456.8937471300001</v>
      </c>
      <c r="I59" s="796">
        <v>-128.01696061000007</v>
      </c>
      <c r="J59" s="808">
        <v>9.6334710568046544E-2</v>
      </c>
      <c r="L59" s="796">
        <v>-36.893747130000065</v>
      </c>
    </row>
    <row r="60" spans="1:12" ht="15.05" customHeight="1">
      <c r="A60" s="795" t="s">
        <v>1576</v>
      </c>
      <c r="B60" s="796">
        <v>-36.161956920000002</v>
      </c>
      <c r="C60" s="796">
        <v>-35</v>
      </c>
      <c r="D60" s="796">
        <v>1.1619569200000015</v>
      </c>
      <c r="E60" s="808">
        <v>-3.2132025447919266E-2</v>
      </c>
      <c r="G60" s="796">
        <v>-36.161956920000002</v>
      </c>
      <c r="H60" s="796">
        <v>-39.786785350000002</v>
      </c>
      <c r="I60" s="796">
        <v>-3.6248284300000009</v>
      </c>
      <c r="J60" s="808">
        <v>0.10023872430408276</v>
      </c>
      <c r="L60" s="796">
        <v>-4.7867853500000024</v>
      </c>
    </row>
    <row r="61" spans="1:12" ht="15.05" customHeight="1">
      <c r="A61" s="795" t="s">
        <v>1577</v>
      </c>
      <c r="B61" s="796">
        <v>-980.86268356000005</v>
      </c>
      <c r="C61" s="796">
        <v>-1020</v>
      </c>
      <c r="D61" s="796">
        <v>-39.13731643999995</v>
      </c>
      <c r="E61" s="808">
        <v>3.9900912835171498E-2</v>
      </c>
      <c r="G61" s="796">
        <v>-980.86268356000005</v>
      </c>
      <c r="H61" s="796">
        <v>-983.12255706999997</v>
      </c>
      <c r="I61" s="796">
        <v>-2.2598735099999203</v>
      </c>
      <c r="J61" s="808">
        <v>2.3039652215106621E-3</v>
      </c>
      <c r="L61" s="796">
        <v>36.877442930000029</v>
      </c>
    </row>
    <row r="62" spans="1:12" ht="15.05" customHeight="1">
      <c r="A62" s="795" t="s">
        <v>1578</v>
      </c>
      <c r="B62" s="796">
        <v>-639.92995181000003</v>
      </c>
      <c r="C62" s="796">
        <v>-664.91399999999999</v>
      </c>
      <c r="D62" s="796">
        <v>-24.984048189999953</v>
      </c>
      <c r="E62" s="808">
        <v>3.9041848438777116E-2</v>
      </c>
      <c r="G62" s="796">
        <v>-639.92995181000003</v>
      </c>
      <c r="H62" s="796">
        <v>-527.17031259999999</v>
      </c>
      <c r="I62" s="796">
        <v>112.75963921000005</v>
      </c>
      <c r="J62" s="808">
        <v>-0.17620622208894388</v>
      </c>
      <c r="L62" s="796">
        <v>137.7436874</v>
      </c>
    </row>
    <row r="63" spans="1:12" ht="15.05" customHeight="1">
      <c r="A63" s="795" t="s">
        <v>1579</v>
      </c>
      <c r="B63" s="796">
        <v>-690.39200000000005</v>
      </c>
      <c r="C63" s="796">
        <v>-690.39200000000005</v>
      </c>
      <c r="D63" s="796">
        <v>0</v>
      </c>
      <c r="E63" s="808">
        <v>0</v>
      </c>
      <c r="G63" s="796">
        <v>-690.39200000000005</v>
      </c>
      <c r="H63" s="796">
        <v>-690.39200000000005</v>
      </c>
      <c r="I63" s="796">
        <v>0</v>
      </c>
      <c r="J63" s="808">
        <v>0</v>
      </c>
      <c r="L63" s="796">
        <v>0</v>
      </c>
    </row>
    <row r="64" spans="1:12" ht="15.05" customHeight="1">
      <c r="A64" s="810" t="s">
        <v>1580</v>
      </c>
      <c r="B64" s="807">
        <v>-3149.1699054200003</v>
      </c>
      <c r="C64" s="807">
        <v>-3300</v>
      </c>
      <c r="D64" s="807">
        <v>-150.8300945799997</v>
      </c>
      <c r="E64" s="806">
        <v>4.7895191148755734E-2</v>
      </c>
      <c r="F64" s="811"/>
      <c r="G64" s="807">
        <v>-3149.1699054200003</v>
      </c>
      <c r="H64" s="807">
        <v>-3477.6362306000001</v>
      </c>
      <c r="I64" s="807">
        <v>-328.46632517999979</v>
      </c>
      <c r="J64" s="806">
        <v>0.104302509881947</v>
      </c>
      <c r="K64" s="811"/>
      <c r="L64" s="807">
        <v>-177.63623060000009</v>
      </c>
    </row>
    <row r="65" spans="1:12" ht="15.05" customHeight="1">
      <c r="A65" s="795" t="s">
        <v>1581</v>
      </c>
      <c r="B65" s="796">
        <v>-3149.1699054200003</v>
      </c>
      <c r="C65" s="796">
        <v>-3300</v>
      </c>
      <c r="D65" s="796">
        <v>-150.8300945799997</v>
      </c>
      <c r="E65" s="808">
        <v>4.7895191148755734E-2</v>
      </c>
      <c r="G65" s="796">
        <v>-3149.1699054200003</v>
      </c>
      <c r="H65" s="796">
        <v>-3477.6362306000001</v>
      </c>
      <c r="I65" s="796">
        <v>-328.46632517999979</v>
      </c>
      <c r="J65" s="808">
        <v>0.104302509881947</v>
      </c>
      <c r="L65" s="796">
        <v>-177.63623060000009</v>
      </c>
    </row>
    <row r="66" spans="1:12" ht="15.05" customHeight="1">
      <c r="A66" s="800" t="s">
        <v>1582</v>
      </c>
      <c r="B66" s="801">
        <v>55014.747380799985</v>
      </c>
      <c r="C66" s="801">
        <v>55400.594000000005</v>
      </c>
      <c r="D66" s="801">
        <v>385.84661920001827</v>
      </c>
      <c r="E66" s="802">
        <v>7.0135125138224286E-3</v>
      </c>
      <c r="F66" s="813"/>
      <c r="G66" s="801">
        <v>55014.747380799985</v>
      </c>
      <c r="H66" s="801">
        <v>48288.203948660004</v>
      </c>
      <c r="I66" s="801">
        <v>-6726.5434321399807</v>
      </c>
      <c r="J66" s="802">
        <v>-0.12226800544189231</v>
      </c>
      <c r="K66" s="813"/>
      <c r="L66" s="801">
        <v>-7112.3900513399994</v>
      </c>
    </row>
    <row r="67" spans="1:12" ht="15.05" customHeight="1">
      <c r="A67" s="789" t="s">
        <v>339</v>
      </c>
    </row>
  </sheetData>
  <mergeCells count="6">
    <mergeCell ref="L4:L5"/>
    <mergeCell ref="A3:A5"/>
    <mergeCell ref="B3:E3"/>
    <mergeCell ref="G3:J3"/>
    <mergeCell ref="D4:E4"/>
    <mergeCell ref="I4:J4"/>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dimension ref="A1:N35"/>
  <sheetViews>
    <sheetView zoomScaleNormal="100" workbookViewId="0"/>
  </sheetViews>
  <sheetFormatPr baseColWidth="10" defaultColWidth="11.44140625" defaultRowHeight="15.05" customHeight="1"/>
  <cols>
    <col min="1" max="1" width="52.6640625" style="789" customWidth="1"/>
    <col min="2" max="4" width="8.44140625" style="796" customWidth="1"/>
    <col min="5" max="5" width="7.33203125" style="814" customWidth="1"/>
    <col min="6" max="6" width="2.109375" style="789" customWidth="1"/>
    <col min="7" max="9" width="8.44140625" style="796" customWidth="1"/>
    <col min="10" max="10" width="7.33203125" style="814" customWidth="1"/>
    <col min="11" max="11" width="2.109375" style="789" customWidth="1"/>
    <col min="12" max="12" width="8.44140625" style="796" customWidth="1"/>
    <col min="13" max="16384" width="11.44140625" style="789"/>
  </cols>
  <sheetData>
    <row r="1" spans="1:12" s="779" customFormat="1" ht="15.05" customHeight="1">
      <c r="A1" s="826" t="s">
        <v>1587</v>
      </c>
    </row>
    <row r="2" spans="1:12" s="779" customFormat="1" ht="15.05" customHeight="1">
      <c r="B2" s="781"/>
      <c r="C2" s="781"/>
      <c r="D2" s="781"/>
      <c r="E2" s="780"/>
      <c r="G2" s="781"/>
      <c r="H2" s="781"/>
      <c r="I2" s="781"/>
      <c r="J2" s="780"/>
      <c r="L2" s="781"/>
    </row>
    <row r="3" spans="1:12" s="779" customFormat="1" ht="15.05" customHeight="1">
      <c r="A3" s="1021" t="s">
        <v>62</v>
      </c>
      <c r="B3" s="1024" t="s">
        <v>74</v>
      </c>
      <c r="C3" s="1024"/>
      <c r="D3" s="1024"/>
      <c r="E3" s="1024"/>
      <c r="F3" s="782"/>
      <c r="G3" s="1024" t="s">
        <v>75</v>
      </c>
      <c r="H3" s="1024"/>
      <c r="I3" s="1024"/>
      <c r="J3" s="1024"/>
      <c r="K3" s="782"/>
      <c r="L3" s="783" t="s">
        <v>165</v>
      </c>
    </row>
    <row r="4" spans="1:12" s="779" customFormat="1" ht="15.05" customHeight="1">
      <c r="A4" s="1022"/>
      <c r="B4" s="815" t="s">
        <v>76</v>
      </c>
      <c r="C4" s="217" t="s">
        <v>49</v>
      </c>
      <c r="D4" s="1018" t="s">
        <v>164</v>
      </c>
      <c r="E4" s="1018"/>
      <c r="G4" s="815" t="s">
        <v>76</v>
      </c>
      <c r="H4" s="217" t="s">
        <v>77</v>
      </c>
      <c r="I4" s="1018" t="s">
        <v>164</v>
      </c>
      <c r="J4" s="1018"/>
      <c r="L4" s="1019" t="s">
        <v>166</v>
      </c>
    </row>
    <row r="5" spans="1:12" s="779" customFormat="1" ht="15.05" customHeight="1">
      <c r="A5" s="1023"/>
      <c r="B5" s="816">
        <v>2019</v>
      </c>
      <c r="C5" s="816">
        <v>2020</v>
      </c>
      <c r="D5" s="218" t="s">
        <v>0</v>
      </c>
      <c r="E5" s="219" t="s">
        <v>57</v>
      </c>
      <c r="F5" s="788"/>
      <c r="G5" s="816">
        <v>2019</v>
      </c>
      <c r="H5" s="816">
        <v>2020</v>
      </c>
      <c r="I5" s="218" t="s">
        <v>0</v>
      </c>
      <c r="J5" s="219" t="s">
        <v>57</v>
      </c>
      <c r="K5" s="788"/>
      <c r="L5" s="1020"/>
    </row>
    <row r="6" spans="1:12" ht="15.05" customHeight="1">
      <c r="A6" s="817" t="s">
        <v>82</v>
      </c>
      <c r="B6" s="807">
        <v>55014.7473808</v>
      </c>
      <c r="C6" s="807">
        <v>55400.593999999997</v>
      </c>
      <c r="D6" s="807">
        <v>385.8466191999978</v>
      </c>
      <c r="E6" s="806">
        <v>7.0135125138219845E-3</v>
      </c>
      <c r="G6" s="807">
        <v>55014.7473808</v>
      </c>
      <c r="H6" s="807">
        <v>48288.203948660004</v>
      </c>
      <c r="I6" s="807">
        <v>-6726.5434321399953</v>
      </c>
      <c r="J6" s="806">
        <v>-0.12226800544189254</v>
      </c>
      <c r="L6" s="807">
        <v>-7112.3900513399931</v>
      </c>
    </row>
    <row r="7" spans="1:12" ht="15.05" customHeight="1">
      <c r="A7" s="795" t="s">
        <v>211</v>
      </c>
      <c r="B7" s="796">
        <v>90893.295072330002</v>
      </c>
      <c r="C7" s="796">
        <v>92200</v>
      </c>
      <c r="D7" s="796">
        <v>1306.7049276699981</v>
      </c>
      <c r="E7" s="808">
        <v>1.4376252138622148E-2</v>
      </c>
      <c r="G7" s="796">
        <v>90893.295072330002</v>
      </c>
      <c r="H7" s="796">
        <v>81807.46366501</v>
      </c>
      <c r="I7" s="796">
        <v>-9085.8314073200017</v>
      </c>
      <c r="J7" s="808">
        <v>-9.9961514213889879E-2</v>
      </c>
      <c r="L7" s="796">
        <v>-10392.53633499</v>
      </c>
    </row>
    <row r="8" spans="1:12" ht="15.05" customHeight="1">
      <c r="A8" s="795" t="s">
        <v>83</v>
      </c>
      <c r="B8" s="796">
        <v>-35878.547691530002</v>
      </c>
      <c r="C8" s="796">
        <v>-36799.406000000003</v>
      </c>
      <c r="D8" s="796">
        <v>-920.85830847000034</v>
      </c>
      <c r="E8" s="808">
        <v>2.566598615939486E-2</v>
      </c>
      <c r="G8" s="796">
        <v>-35878.547691530002</v>
      </c>
      <c r="H8" s="796">
        <v>-33519.259716349996</v>
      </c>
      <c r="I8" s="796">
        <v>2359.2879751800065</v>
      </c>
      <c r="J8" s="808">
        <v>-6.5757621949033673E-2</v>
      </c>
      <c r="L8" s="796">
        <v>3280.1462836500068</v>
      </c>
    </row>
    <row r="9" spans="1:12" ht="15.05" customHeight="1">
      <c r="A9" s="818" t="s">
        <v>777</v>
      </c>
      <c r="B9" s="819">
        <v>-29052.599153769999</v>
      </c>
      <c r="C9" s="819">
        <v>-29669.100000000002</v>
      </c>
      <c r="D9" s="819">
        <v>-616.50084623000294</v>
      </c>
      <c r="E9" s="820">
        <v>2.1220161506616986E-2</v>
      </c>
      <c r="F9" s="821"/>
      <c r="G9" s="819">
        <v>-29052.599153769999</v>
      </c>
      <c r="H9" s="819">
        <v>-26344.258083599998</v>
      </c>
      <c r="I9" s="819">
        <v>2708.3410701700013</v>
      </c>
      <c r="J9" s="820">
        <v>-9.3221988705219028E-2</v>
      </c>
      <c r="K9" s="821"/>
      <c r="L9" s="819">
        <v>3324.8419164000043</v>
      </c>
    </row>
    <row r="10" spans="1:12" ht="15.05" customHeight="1">
      <c r="A10" s="818" t="s">
        <v>776</v>
      </c>
      <c r="B10" s="819">
        <v>-3676.7786323399996</v>
      </c>
      <c r="C10" s="819">
        <v>-3830.3059999999996</v>
      </c>
      <c r="D10" s="819">
        <v>-153.52736765999998</v>
      </c>
      <c r="E10" s="820">
        <v>4.1755945356517499E-2</v>
      </c>
      <c r="F10" s="821"/>
      <c r="G10" s="819">
        <v>-3676.7786323399996</v>
      </c>
      <c r="H10" s="819">
        <v>-3697.3654021500006</v>
      </c>
      <c r="I10" s="819">
        <v>-20.586769810000987</v>
      </c>
      <c r="J10" s="820">
        <v>5.5991322482471517E-3</v>
      </c>
      <c r="K10" s="821"/>
      <c r="L10" s="819">
        <v>132.94059784999899</v>
      </c>
    </row>
    <row r="11" spans="1:12" ht="15.05" customHeight="1">
      <c r="A11" s="818" t="s">
        <v>775</v>
      </c>
      <c r="B11" s="819">
        <v>-3149.1699054200003</v>
      </c>
      <c r="C11" s="819">
        <v>-3300</v>
      </c>
      <c r="D11" s="819">
        <v>-150.8300945799997</v>
      </c>
      <c r="E11" s="820">
        <v>4.7895191148755734E-2</v>
      </c>
      <c r="F11" s="821"/>
      <c r="G11" s="819">
        <v>-3149.1699054200003</v>
      </c>
      <c r="H11" s="819">
        <v>-3477.6362306000001</v>
      </c>
      <c r="I11" s="819">
        <v>-328.46632517999979</v>
      </c>
      <c r="J11" s="820">
        <v>0.104302509881947</v>
      </c>
      <c r="K11" s="821"/>
      <c r="L11" s="819">
        <v>-177.63623060000009</v>
      </c>
    </row>
    <row r="12" spans="1:12" ht="15.05" customHeight="1">
      <c r="A12" s="822" t="s">
        <v>85</v>
      </c>
      <c r="B12" s="823">
        <v>1075.5981396200013</v>
      </c>
      <c r="C12" s="823">
        <v>0</v>
      </c>
      <c r="D12" s="824">
        <v>-1075.5981396200013</v>
      </c>
      <c r="E12" s="825" t="s">
        <v>340</v>
      </c>
      <c r="F12" s="826"/>
      <c r="G12" s="823">
        <v>1075.5981396200013</v>
      </c>
      <c r="H12" s="823">
        <v>1561.2269332899941</v>
      </c>
      <c r="I12" s="824">
        <v>485.62879366999277</v>
      </c>
      <c r="J12" s="825">
        <v>0.45149649834980266</v>
      </c>
      <c r="K12" s="826"/>
      <c r="L12" s="824">
        <v>1561.2269332899941</v>
      </c>
    </row>
    <row r="13" spans="1:12" ht="15.05" customHeight="1">
      <c r="A13" s="828" t="s">
        <v>211</v>
      </c>
      <c r="B13" s="829">
        <v>1075.5657479300007</v>
      </c>
      <c r="C13" s="829">
        <v>0</v>
      </c>
      <c r="D13" s="830">
        <v>-1075.5657479300007</v>
      </c>
      <c r="E13" s="827" t="s">
        <v>340</v>
      </c>
      <c r="F13" s="811"/>
      <c r="G13" s="829">
        <v>1075.5657479300007</v>
      </c>
      <c r="H13" s="829">
        <v>1631.7416552899954</v>
      </c>
      <c r="I13" s="830">
        <v>556.17590735999465</v>
      </c>
      <c r="J13" s="827">
        <v>0.51710079874744341</v>
      </c>
      <c r="L13" s="830">
        <v>1631.7416552899954</v>
      </c>
    </row>
    <row r="14" spans="1:12" ht="15.05" customHeight="1">
      <c r="A14" s="831" t="s">
        <v>43</v>
      </c>
      <c r="B14" s="832">
        <v>99.542259050000212</v>
      </c>
      <c r="C14" s="832">
        <v>0</v>
      </c>
      <c r="D14" s="833">
        <v>-99.542259050000212</v>
      </c>
      <c r="E14" s="834" t="s">
        <v>340</v>
      </c>
      <c r="F14" s="835"/>
      <c r="G14" s="832">
        <v>99.542259050000212</v>
      </c>
      <c r="H14" s="832">
        <v>231.60720988999992</v>
      </c>
      <c r="I14" s="833">
        <v>132.06495083999971</v>
      </c>
      <c r="J14" s="834">
        <v>1.3267224603940653</v>
      </c>
      <c r="K14" s="821"/>
      <c r="L14" s="833">
        <v>231.60720988999992</v>
      </c>
    </row>
    <row r="15" spans="1:12" ht="15.05" customHeight="1">
      <c r="A15" s="831" t="s">
        <v>44</v>
      </c>
      <c r="B15" s="832">
        <v>128.54837745999976</v>
      </c>
      <c r="C15" s="832">
        <v>0</v>
      </c>
      <c r="D15" s="833">
        <v>-128.54837745999976</v>
      </c>
      <c r="E15" s="834" t="s">
        <v>340</v>
      </c>
      <c r="F15" s="835"/>
      <c r="G15" s="832">
        <v>128.54837745999976</v>
      </c>
      <c r="H15" s="832">
        <v>501.46126145999733</v>
      </c>
      <c r="I15" s="833">
        <v>372.91288399999758</v>
      </c>
      <c r="J15" s="834">
        <v>2.9009536438220422</v>
      </c>
      <c r="K15" s="821"/>
      <c r="L15" s="833">
        <v>501.46126145999733</v>
      </c>
    </row>
    <row r="16" spans="1:12" ht="15.05" customHeight="1">
      <c r="A16" s="831" t="s">
        <v>45</v>
      </c>
      <c r="B16" s="832">
        <v>28.286581469999874</v>
      </c>
      <c r="C16" s="832">
        <v>0</v>
      </c>
      <c r="D16" s="833">
        <v>-28.286581469999874</v>
      </c>
      <c r="E16" s="834" t="s">
        <v>340</v>
      </c>
      <c r="F16" s="835"/>
      <c r="G16" s="832">
        <v>28.286581469999874</v>
      </c>
      <c r="H16" s="832">
        <v>177.63664124000024</v>
      </c>
      <c r="I16" s="833">
        <v>149.35005977000037</v>
      </c>
      <c r="J16" s="834">
        <v>5.2798907470808292</v>
      </c>
      <c r="K16" s="821"/>
      <c r="L16" s="833">
        <v>177.63664124000024</v>
      </c>
    </row>
    <row r="17" spans="1:14" ht="15.05" customHeight="1">
      <c r="A17" s="831" t="s">
        <v>46</v>
      </c>
      <c r="B17" s="832">
        <v>493.83166305000123</v>
      </c>
      <c r="C17" s="832">
        <v>0</v>
      </c>
      <c r="D17" s="833">
        <v>-493.83166305000123</v>
      </c>
      <c r="E17" s="834" t="s">
        <v>340</v>
      </c>
      <c r="F17" s="835"/>
      <c r="G17" s="832">
        <v>493.83166305000123</v>
      </c>
      <c r="H17" s="832">
        <v>1274.6504082699976</v>
      </c>
      <c r="I17" s="833">
        <v>780.81874521999634</v>
      </c>
      <c r="J17" s="834">
        <v>1.5811435427155613</v>
      </c>
      <c r="K17" s="821"/>
      <c r="L17" s="833">
        <v>1274.6504082699976</v>
      </c>
    </row>
    <row r="18" spans="1:14" ht="15.05" customHeight="1">
      <c r="A18" s="831" t="s">
        <v>47</v>
      </c>
      <c r="B18" s="832">
        <v>50.196565129999726</v>
      </c>
      <c r="C18" s="832">
        <v>0</v>
      </c>
      <c r="D18" s="833">
        <v>-50.196565129999726</v>
      </c>
      <c r="E18" s="834" t="s">
        <v>340</v>
      </c>
      <c r="F18" s="835"/>
      <c r="G18" s="832">
        <v>50.196565129999726</v>
      </c>
      <c r="H18" s="832">
        <v>213.81005374000006</v>
      </c>
      <c r="I18" s="833">
        <v>163.61348861000033</v>
      </c>
      <c r="J18" s="834">
        <v>3.2594558648838214</v>
      </c>
      <c r="K18" s="821"/>
      <c r="L18" s="833">
        <v>213.81005374000006</v>
      </c>
    </row>
    <row r="19" spans="1:14" ht="15.05" customHeight="1">
      <c r="A19" s="831" t="s">
        <v>342</v>
      </c>
      <c r="B19" s="832">
        <v>275.16030176999993</v>
      </c>
      <c r="C19" s="832">
        <v>0</v>
      </c>
      <c r="D19" s="833">
        <v>-275.16030176999993</v>
      </c>
      <c r="E19" s="834" t="s">
        <v>340</v>
      </c>
      <c r="F19" s="835"/>
      <c r="G19" s="832">
        <v>275.16030176999993</v>
      </c>
      <c r="H19" s="832">
        <v>-767.42391930999975</v>
      </c>
      <c r="I19" s="833">
        <v>-1042.5842210799997</v>
      </c>
      <c r="J19" s="834" t="s">
        <v>340</v>
      </c>
      <c r="K19" s="821"/>
      <c r="L19" s="833">
        <v>-767.42391930999975</v>
      </c>
    </row>
    <row r="20" spans="1:14" ht="15.05" customHeight="1">
      <c r="A20" s="828" t="s">
        <v>83</v>
      </c>
      <c r="B20" s="829">
        <v>3.2391690000622475E-2</v>
      </c>
      <c r="C20" s="829">
        <v>0</v>
      </c>
      <c r="D20" s="830">
        <v>-3.2391690000622475E-2</v>
      </c>
      <c r="E20" s="827" t="s">
        <v>340</v>
      </c>
      <c r="F20" s="811"/>
      <c r="G20" s="829">
        <v>3.2391690000622475E-2</v>
      </c>
      <c r="H20" s="829">
        <v>-70.514722000001257</v>
      </c>
      <c r="I20" s="830">
        <v>-70.547113690001879</v>
      </c>
      <c r="J20" s="827" t="s">
        <v>340</v>
      </c>
      <c r="L20" s="830">
        <v>-70.514722000001257</v>
      </c>
    </row>
    <row r="21" spans="1:14" ht="15.05" customHeight="1">
      <c r="A21" s="831" t="s">
        <v>777</v>
      </c>
      <c r="B21" s="832">
        <v>-9.9250999999640044E-2</v>
      </c>
      <c r="C21" s="832">
        <v>0</v>
      </c>
      <c r="D21" s="833">
        <v>9.9250999999640044E-2</v>
      </c>
      <c r="E21" s="834" t="s">
        <v>340</v>
      </c>
      <c r="F21" s="835"/>
      <c r="G21" s="832">
        <v>-9.9250999999640044E-2</v>
      </c>
      <c r="H21" s="832">
        <v>0.41096299999844632</v>
      </c>
      <c r="I21" s="833">
        <v>0.51021399999808636</v>
      </c>
      <c r="J21" s="834" t="s">
        <v>340</v>
      </c>
      <c r="K21" s="821"/>
      <c r="L21" s="833">
        <v>0.41096299999844632</v>
      </c>
    </row>
    <row r="22" spans="1:14" ht="15.05" customHeight="1">
      <c r="A22" s="831" t="s">
        <v>776</v>
      </c>
      <c r="B22" s="832">
        <v>0.11803043000008984</v>
      </c>
      <c r="C22" s="832">
        <v>0</v>
      </c>
      <c r="D22" s="833">
        <v>-0.11803043000008984</v>
      </c>
      <c r="E22" s="834" t="s">
        <v>340</v>
      </c>
      <c r="F22" s="835"/>
      <c r="G22" s="832">
        <v>0.11803043000008984</v>
      </c>
      <c r="H22" s="832">
        <v>0</v>
      </c>
      <c r="I22" s="833">
        <v>-0.11803043000008984</v>
      </c>
      <c r="J22" s="834" t="s">
        <v>340</v>
      </c>
      <c r="K22" s="821"/>
      <c r="L22" s="833">
        <v>0</v>
      </c>
    </row>
    <row r="23" spans="1:14" ht="15.05" customHeight="1">
      <c r="A23" s="831" t="s">
        <v>775</v>
      </c>
      <c r="B23" s="832">
        <v>1.3612260000172682E-2</v>
      </c>
      <c r="C23" s="832">
        <v>0</v>
      </c>
      <c r="D23" s="833">
        <v>-1.3612260000172682E-2</v>
      </c>
      <c r="E23" s="834" t="s">
        <v>340</v>
      </c>
      <c r="F23" s="835"/>
      <c r="G23" s="832">
        <v>1.3612260000172682E-2</v>
      </c>
      <c r="H23" s="832">
        <v>-70.925684999999703</v>
      </c>
      <c r="I23" s="833">
        <v>-70.939297259999876</v>
      </c>
      <c r="J23" s="834" t="s">
        <v>340</v>
      </c>
      <c r="K23" s="821"/>
      <c r="L23" s="833">
        <v>-70.925684999999703</v>
      </c>
    </row>
    <row r="24" spans="1:14" ht="15.05" customHeight="1">
      <c r="A24" s="836" t="s">
        <v>86</v>
      </c>
      <c r="B24" s="837">
        <v>0</v>
      </c>
      <c r="C24" s="837">
        <v>0</v>
      </c>
      <c r="D24" s="838">
        <v>0</v>
      </c>
      <c r="E24" s="839" t="s">
        <v>340</v>
      </c>
      <c r="F24" s="811"/>
      <c r="G24" s="837"/>
      <c r="H24" s="837">
        <v>92.955270830000003</v>
      </c>
      <c r="I24" s="838">
        <v>92.955270830000003</v>
      </c>
      <c r="J24" s="839" t="s">
        <v>340</v>
      </c>
      <c r="K24" s="811"/>
      <c r="L24" s="838">
        <v>92.955270830000003</v>
      </c>
    </row>
    <row r="25" spans="1:14" ht="15.05" customHeight="1">
      <c r="A25" s="841" t="s">
        <v>87</v>
      </c>
      <c r="B25" s="842">
        <v>56090.34552042</v>
      </c>
      <c r="C25" s="842">
        <v>55400.593999999997</v>
      </c>
      <c r="D25" s="843">
        <v>-689.75152042000263</v>
      </c>
      <c r="E25" s="840">
        <v>-1.2297152282096269E-2</v>
      </c>
      <c r="F25" s="811"/>
      <c r="G25" s="842">
        <v>56090.34552042</v>
      </c>
      <c r="H25" s="842">
        <v>49942.386152780004</v>
      </c>
      <c r="I25" s="843">
        <v>-6147.9593676399963</v>
      </c>
      <c r="J25" s="840">
        <v>-0.10960815645897204</v>
      </c>
      <c r="K25" s="811"/>
      <c r="L25" s="843">
        <v>-5458.2078472199937</v>
      </c>
      <c r="N25" s="796"/>
    </row>
    <row r="26" spans="1:14" ht="15.05" customHeight="1">
      <c r="A26" s="795"/>
      <c r="E26" s="808"/>
      <c r="F26" s="811"/>
      <c r="J26" s="808"/>
    </row>
    <row r="27" spans="1:14" ht="15.05" customHeight="1">
      <c r="A27" s="841" t="s">
        <v>79</v>
      </c>
      <c r="B27" s="842">
        <v>917.84541897999998</v>
      </c>
      <c r="C27" s="842">
        <v>750</v>
      </c>
      <c r="D27" s="843">
        <v>-167.84541897999998</v>
      </c>
      <c r="E27" s="840">
        <v>-0.18286894013866328</v>
      </c>
      <c r="F27" s="811"/>
      <c r="G27" s="842">
        <v>917.84541897999998</v>
      </c>
      <c r="H27" s="842">
        <v>513.85643267</v>
      </c>
      <c r="I27" s="843">
        <v>-403.98898630999997</v>
      </c>
      <c r="J27" s="840">
        <v>-0.44014926474106308</v>
      </c>
      <c r="K27" s="811"/>
      <c r="L27" s="843">
        <v>-236.14356733</v>
      </c>
    </row>
    <row r="28" spans="1:14" ht="15.05" customHeight="1">
      <c r="A28" s="844" t="s">
        <v>1583</v>
      </c>
      <c r="B28" s="829">
        <v>917.84541897999998</v>
      </c>
      <c r="C28" s="829">
        <v>750</v>
      </c>
      <c r="D28" s="830">
        <v>-167.84541897999998</v>
      </c>
      <c r="E28" s="827">
        <v>-0.18286894013866328</v>
      </c>
      <c r="F28" s="811"/>
      <c r="G28" s="829">
        <v>917.84541897999998</v>
      </c>
      <c r="H28" s="829">
        <v>513.85643267</v>
      </c>
      <c r="I28" s="830">
        <v>-403.98898630999997</v>
      </c>
      <c r="J28" s="827">
        <v>-0.44014926474106308</v>
      </c>
      <c r="L28" s="830">
        <v>-236.14356733</v>
      </c>
    </row>
    <row r="29" spans="1:14" ht="15.05" customHeight="1">
      <c r="A29" s="845" t="s">
        <v>1584</v>
      </c>
      <c r="B29" s="832">
        <v>251.09085961</v>
      </c>
      <c r="C29" s="832">
        <v>100</v>
      </c>
      <c r="D29" s="833">
        <v>-151.09085961</v>
      </c>
      <c r="E29" s="834">
        <v>-0.60173779262485994</v>
      </c>
      <c r="F29" s="835"/>
      <c r="G29" s="832">
        <v>251.09085961</v>
      </c>
      <c r="H29" s="832"/>
      <c r="I29" s="833">
        <v>-251.09085961</v>
      </c>
      <c r="J29" s="834" t="s">
        <v>340</v>
      </c>
      <c r="K29" s="821"/>
      <c r="L29" s="833">
        <v>-100</v>
      </c>
    </row>
    <row r="30" spans="1:14" ht="15.05" customHeight="1">
      <c r="A30" s="845" t="s">
        <v>1585</v>
      </c>
      <c r="B30" s="832">
        <v>610.18207125000004</v>
      </c>
      <c r="C30" s="832">
        <v>600</v>
      </c>
      <c r="D30" s="833">
        <v>-10.182071250000035</v>
      </c>
      <c r="E30" s="834">
        <v>-1.6686939406694412E-2</v>
      </c>
      <c r="F30" s="835"/>
      <c r="G30" s="832">
        <v>610.18207125000004</v>
      </c>
      <c r="H30" s="832">
        <v>476.02978555999999</v>
      </c>
      <c r="I30" s="833">
        <v>-134.15228569000004</v>
      </c>
      <c r="J30" s="834">
        <v>-0.2198561577123691</v>
      </c>
      <c r="K30" s="821"/>
      <c r="L30" s="833">
        <v>-123.97021444000001</v>
      </c>
    </row>
    <row r="31" spans="1:14" ht="15.05" customHeight="1">
      <c r="A31" s="845" t="s">
        <v>1586</v>
      </c>
      <c r="B31" s="832">
        <v>56.567061979999998</v>
      </c>
      <c r="C31" s="832">
        <v>50</v>
      </c>
      <c r="D31" s="833">
        <v>-6.5670619799999983</v>
      </c>
      <c r="E31" s="834">
        <v>-0.11609338986567597</v>
      </c>
      <c r="F31" s="835"/>
      <c r="G31" s="832">
        <v>56.567061979999998</v>
      </c>
      <c r="H31" s="832">
        <v>37.826647110000003</v>
      </c>
      <c r="I31" s="833">
        <v>-18.740414869999995</v>
      </c>
      <c r="J31" s="834">
        <v>-0.33129553160505143</v>
      </c>
      <c r="K31" s="821"/>
      <c r="L31" s="833">
        <v>-12.173352889999997</v>
      </c>
    </row>
    <row r="32" spans="1:14" ht="15.05" customHeight="1">
      <c r="A32" s="841" t="s">
        <v>81</v>
      </c>
      <c r="B32" s="842">
        <v>917.84541897999998</v>
      </c>
      <c r="C32" s="842">
        <v>750</v>
      </c>
      <c r="D32" s="843">
        <v>-167.84541897999998</v>
      </c>
      <c r="E32" s="840">
        <v>-0.18286894013866328</v>
      </c>
      <c r="F32" s="846"/>
      <c r="G32" s="842">
        <v>917.84541897999998</v>
      </c>
      <c r="H32" s="842">
        <v>513.85643267</v>
      </c>
      <c r="I32" s="843">
        <v>-403.98898630999997</v>
      </c>
      <c r="J32" s="840">
        <v>-0.44014926474106308</v>
      </c>
      <c r="K32" s="846"/>
      <c r="L32" s="843">
        <v>-236.14356733</v>
      </c>
    </row>
    <row r="33" spans="1:6" ht="15.05" customHeight="1">
      <c r="A33" s="789" t="s">
        <v>339</v>
      </c>
      <c r="F33" s="811"/>
    </row>
    <row r="34" spans="1:6" ht="15.05" customHeight="1">
      <c r="F34" s="811"/>
    </row>
    <row r="35" spans="1:6" ht="15.05" customHeight="1">
      <c r="F35" s="811"/>
    </row>
  </sheetData>
  <mergeCells count="6">
    <mergeCell ref="L4:L5"/>
    <mergeCell ref="A3:A5"/>
    <mergeCell ref="B3:E3"/>
    <mergeCell ref="G3:J3"/>
    <mergeCell ref="D4:E4"/>
    <mergeCell ref="I4:J4"/>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64"/>
  <sheetViews>
    <sheetView showGridLines="0" workbookViewId="0"/>
  </sheetViews>
  <sheetFormatPr baseColWidth="10" defaultColWidth="11.44140625" defaultRowHeight="13.1"/>
  <cols>
    <col min="1" max="1" width="4.33203125" style="23" bestFit="1" customWidth="1"/>
    <col min="2" max="2" width="45.44140625" style="23" customWidth="1"/>
    <col min="3" max="5" width="17.44140625" style="23" customWidth="1"/>
    <col min="6" max="6" width="2.6640625" style="23" customWidth="1"/>
    <col min="7" max="55" width="11.44140625" style="25"/>
    <col min="56" max="16384" width="11.44140625" style="23"/>
  </cols>
  <sheetData>
    <row r="1" spans="1:55">
      <c r="A1" s="874" t="s">
        <v>1592</v>
      </c>
      <c r="B1" s="874"/>
    </row>
    <row r="2" spans="1:55">
      <c r="A2" s="1025"/>
      <c r="B2" s="1025"/>
      <c r="C2" s="873"/>
      <c r="D2" s="873"/>
      <c r="E2" s="873"/>
    </row>
    <row r="3" spans="1:55" s="866" customFormat="1" ht="18.850000000000001" customHeight="1">
      <c r="A3" s="872" t="s">
        <v>62</v>
      </c>
      <c r="B3" s="871"/>
      <c r="C3" s="870" t="s">
        <v>1591</v>
      </c>
      <c r="D3" s="870" t="s">
        <v>1590</v>
      </c>
      <c r="E3" s="870" t="s">
        <v>48</v>
      </c>
      <c r="F3" s="869"/>
      <c r="G3" s="868"/>
      <c r="H3" s="868"/>
      <c r="I3" s="868"/>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867"/>
      <c r="AM3" s="867"/>
      <c r="AN3" s="867"/>
      <c r="AO3" s="867"/>
      <c r="AP3" s="867"/>
      <c r="AQ3" s="867"/>
      <c r="AR3" s="867"/>
      <c r="AS3" s="867"/>
      <c r="AT3" s="867"/>
      <c r="AU3" s="867"/>
      <c r="AV3" s="867"/>
      <c r="AW3" s="867"/>
      <c r="AX3" s="867"/>
      <c r="AY3" s="867"/>
      <c r="AZ3" s="867"/>
      <c r="BA3" s="867"/>
      <c r="BB3" s="867"/>
      <c r="BC3" s="867"/>
    </row>
    <row r="4" spans="1:55" s="24" customFormat="1" ht="15.05" customHeight="1">
      <c r="A4" s="865" t="s">
        <v>23</v>
      </c>
      <c r="B4" s="864"/>
      <c r="C4" s="863">
        <v>839.08140330000003</v>
      </c>
      <c r="D4" s="863">
        <v>938.50879611000016</v>
      </c>
      <c r="E4" s="863">
        <v>99.427392810000129</v>
      </c>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row>
    <row r="5" spans="1:55" ht="15.05" customHeight="1">
      <c r="A5" s="862" t="s">
        <v>6</v>
      </c>
      <c r="B5" s="861" t="s">
        <v>7</v>
      </c>
      <c r="C5" s="854">
        <v>0.99173938000000006</v>
      </c>
      <c r="D5" s="854">
        <v>3.0901831</v>
      </c>
      <c r="E5" s="854">
        <v>2.0984437199999997</v>
      </c>
    </row>
    <row r="6" spans="1:55" ht="15.05" customHeight="1">
      <c r="A6" s="862" t="s">
        <v>8</v>
      </c>
      <c r="B6" s="861" t="s">
        <v>9</v>
      </c>
      <c r="C6" s="854">
        <v>152.38215255</v>
      </c>
      <c r="D6" s="854">
        <v>240.29232593999998</v>
      </c>
      <c r="E6" s="854">
        <v>87.910173389999983</v>
      </c>
    </row>
    <row r="7" spans="1:55" ht="15.05" customHeight="1">
      <c r="A7" s="862" t="s">
        <v>10</v>
      </c>
      <c r="B7" s="861" t="s">
        <v>11</v>
      </c>
      <c r="C7" s="854">
        <v>2.22556296</v>
      </c>
      <c r="D7" s="854">
        <v>2.1219300699999999</v>
      </c>
      <c r="E7" s="854">
        <v>-0.10363289000000009</v>
      </c>
    </row>
    <row r="8" spans="1:55" ht="15.05" customHeight="1">
      <c r="A8" s="862" t="s">
        <v>12</v>
      </c>
      <c r="B8" s="861" t="s">
        <v>13</v>
      </c>
      <c r="C8" s="854">
        <v>1.0735633999999998</v>
      </c>
      <c r="D8" s="854">
        <v>1.0984156699999998</v>
      </c>
      <c r="E8" s="854">
        <v>2.485227000000001E-2</v>
      </c>
    </row>
    <row r="9" spans="1:55" ht="15.05" customHeight="1">
      <c r="A9" s="862" t="s">
        <v>14</v>
      </c>
      <c r="B9" s="861" t="s">
        <v>15</v>
      </c>
      <c r="C9" s="854">
        <v>3.0697467299999999</v>
      </c>
      <c r="D9" s="854">
        <v>3.0089136400000003</v>
      </c>
      <c r="E9" s="854">
        <v>-6.083308999999959E-2</v>
      </c>
    </row>
    <row r="10" spans="1:55" ht="15.05" customHeight="1">
      <c r="A10" s="862" t="s">
        <v>16</v>
      </c>
      <c r="B10" s="861" t="s">
        <v>17</v>
      </c>
      <c r="C10" s="854">
        <v>0.91058410000000001</v>
      </c>
      <c r="D10" s="854">
        <v>1.4342195099999999</v>
      </c>
      <c r="E10" s="854">
        <v>0.52363540999999991</v>
      </c>
    </row>
    <row r="11" spans="1:55" ht="15.05" customHeight="1">
      <c r="A11" s="856">
        <v>10</v>
      </c>
      <c r="B11" s="861" t="s">
        <v>18</v>
      </c>
      <c r="C11" s="854">
        <v>31.854330820000001</v>
      </c>
      <c r="D11" s="854">
        <v>73.840407069999983</v>
      </c>
      <c r="E11" s="854">
        <v>41.986076249999982</v>
      </c>
    </row>
    <row r="12" spans="1:55" ht="15.05" customHeight="1">
      <c r="A12" s="856">
        <v>11</v>
      </c>
      <c r="B12" s="861" t="s">
        <v>19</v>
      </c>
      <c r="C12" s="854">
        <v>34.316143509999996</v>
      </c>
      <c r="D12" s="854">
        <v>54.362601999999995</v>
      </c>
      <c r="E12" s="854">
        <v>20.046458489999999</v>
      </c>
    </row>
    <row r="13" spans="1:55" ht="15.05" customHeight="1">
      <c r="A13" s="856">
        <v>12</v>
      </c>
      <c r="B13" s="861" t="s">
        <v>20</v>
      </c>
      <c r="C13" s="854">
        <v>20.843092980000002</v>
      </c>
      <c r="D13" s="854">
        <v>10.465853429999997</v>
      </c>
      <c r="E13" s="854">
        <v>-10.377239550000004</v>
      </c>
    </row>
    <row r="14" spans="1:55" ht="15.05" customHeight="1">
      <c r="A14" s="856">
        <v>13</v>
      </c>
      <c r="B14" s="861" t="s">
        <v>349</v>
      </c>
      <c r="C14" s="854">
        <v>127.80947897</v>
      </c>
      <c r="D14" s="854">
        <v>83.810727549999996</v>
      </c>
      <c r="E14" s="854">
        <v>-43.998751420000005</v>
      </c>
    </row>
    <row r="15" spans="1:55" ht="15.05" customHeight="1">
      <c r="A15" s="856">
        <v>14</v>
      </c>
      <c r="B15" s="861" t="s">
        <v>68</v>
      </c>
      <c r="C15" s="854">
        <v>28.957570530000002</v>
      </c>
      <c r="D15" s="854">
        <v>31.244381229999998</v>
      </c>
      <c r="E15" s="854">
        <v>2.2868106999999966</v>
      </c>
    </row>
    <row r="16" spans="1:55" ht="15.05" customHeight="1">
      <c r="A16" s="856">
        <v>15</v>
      </c>
      <c r="B16" s="861" t="s">
        <v>21</v>
      </c>
      <c r="C16" s="854">
        <v>326.99471237</v>
      </c>
      <c r="D16" s="854">
        <v>308.37467517000022</v>
      </c>
      <c r="E16" s="854">
        <v>-18.620037199999786</v>
      </c>
      <c r="H16" s="848"/>
    </row>
    <row r="17" spans="1:55" s="24" customFormat="1" ht="15.05" customHeight="1">
      <c r="A17" s="856">
        <v>16</v>
      </c>
      <c r="B17" s="861" t="s">
        <v>22</v>
      </c>
      <c r="C17" s="854">
        <v>3.46713776</v>
      </c>
      <c r="D17" s="854">
        <v>3.4746173599999999</v>
      </c>
      <c r="E17" s="854">
        <v>7.4795999999999196E-3</v>
      </c>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row>
    <row r="18" spans="1:55" s="24" customFormat="1" ht="15.05" customHeight="1">
      <c r="A18" s="856">
        <v>17</v>
      </c>
      <c r="B18" s="861" t="s">
        <v>69</v>
      </c>
      <c r="C18" s="854">
        <v>81.063959089999997</v>
      </c>
      <c r="D18" s="854">
        <v>93.27628473</v>
      </c>
      <c r="E18" s="854">
        <v>12.212325640000003</v>
      </c>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row>
    <row r="19" spans="1:55" s="24" customFormat="1" ht="15.05" customHeight="1">
      <c r="A19" s="856">
        <v>18</v>
      </c>
      <c r="B19" s="861" t="s">
        <v>348</v>
      </c>
      <c r="C19" s="854">
        <v>23.121628149999999</v>
      </c>
      <c r="D19" s="854">
        <v>28.613259639999999</v>
      </c>
      <c r="E19" s="854">
        <v>5.4916314899999996</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row>
    <row r="20" spans="1:55" s="24" customFormat="1" ht="15.05" customHeight="1">
      <c r="A20" s="860" t="s">
        <v>26</v>
      </c>
      <c r="B20" s="859"/>
      <c r="C20" s="858">
        <v>359.64185880000008</v>
      </c>
      <c r="D20" s="858">
        <v>438.29047485000001</v>
      </c>
      <c r="E20" s="858">
        <v>78.64861604999993</v>
      </c>
      <c r="F20" s="85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row>
    <row r="21" spans="1:55" ht="15.05" customHeight="1">
      <c r="A21" s="856">
        <v>20</v>
      </c>
      <c r="B21" s="855" t="s">
        <v>24</v>
      </c>
      <c r="C21" s="854">
        <v>198.69532062000002</v>
      </c>
      <c r="D21" s="854">
        <v>161.92406679999999</v>
      </c>
      <c r="E21" s="854">
        <v>-36.771253820000027</v>
      </c>
    </row>
    <row r="22" spans="1:55" ht="15.05" customHeight="1">
      <c r="A22" s="856">
        <v>21</v>
      </c>
      <c r="B22" s="855" t="s">
        <v>25</v>
      </c>
      <c r="C22" s="854">
        <v>29.417038590000001</v>
      </c>
      <c r="D22" s="854">
        <v>45.077224580000006</v>
      </c>
      <c r="E22" s="854">
        <v>15.660185990000006</v>
      </c>
    </row>
    <row r="23" spans="1:55" ht="15.05" customHeight="1">
      <c r="A23" s="856">
        <v>22</v>
      </c>
      <c r="B23" s="855" t="s">
        <v>40</v>
      </c>
      <c r="C23" s="854">
        <v>0</v>
      </c>
      <c r="D23" s="854">
        <v>0</v>
      </c>
      <c r="E23" s="854">
        <v>0</v>
      </c>
    </row>
    <row r="24" spans="1:55" s="24" customFormat="1" ht="15.05" customHeight="1">
      <c r="A24" s="856">
        <v>23</v>
      </c>
      <c r="B24" s="855" t="s">
        <v>41</v>
      </c>
      <c r="C24" s="854">
        <v>27.046394449999998</v>
      </c>
      <c r="D24" s="854">
        <v>130.17345563000001</v>
      </c>
      <c r="E24" s="854">
        <v>103.12706118000001</v>
      </c>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row>
    <row r="25" spans="1:55" ht="15.05" customHeight="1">
      <c r="A25" s="856">
        <v>24</v>
      </c>
      <c r="B25" s="855" t="s">
        <v>70</v>
      </c>
      <c r="C25" s="854">
        <v>89.138687489999995</v>
      </c>
      <c r="D25" s="854">
        <v>85.706531740000003</v>
      </c>
      <c r="E25" s="854">
        <v>-3.4321557499999926</v>
      </c>
    </row>
    <row r="26" spans="1:55" ht="15.05" customHeight="1">
      <c r="A26" s="856">
        <v>25</v>
      </c>
      <c r="B26" s="855" t="s">
        <v>347</v>
      </c>
      <c r="C26" s="854">
        <v>15.34441765</v>
      </c>
      <c r="D26" s="854">
        <v>15.409196100000001</v>
      </c>
      <c r="E26" s="854">
        <v>6.4778450000000376E-2</v>
      </c>
    </row>
    <row r="27" spans="1:55" s="24" customFormat="1" ht="15.05" customHeight="1">
      <c r="A27" s="860" t="s">
        <v>29</v>
      </c>
      <c r="B27" s="859"/>
      <c r="C27" s="858">
        <v>887.47359364999988</v>
      </c>
      <c r="D27" s="858">
        <v>1157.46515907</v>
      </c>
      <c r="E27" s="858">
        <v>269.99156542000014</v>
      </c>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row>
    <row r="28" spans="1:55" s="24" customFormat="1" ht="15.05" customHeight="1">
      <c r="A28" s="856">
        <v>30</v>
      </c>
      <c r="B28" s="855" t="s">
        <v>63</v>
      </c>
      <c r="C28" s="854">
        <v>64.990042939999995</v>
      </c>
      <c r="D28" s="854">
        <v>197.69558448999999</v>
      </c>
      <c r="E28" s="854">
        <v>132.70554154999999</v>
      </c>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row>
    <row r="29" spans="1:55" s="24" customFormat="1" ht="15.05" customHeight="1">
      <c r="A29" s="856">
        <v>31</v>
      </c>
      <c r="B29" s="855" t="s">
        <v>27</v>
      </c>
      <c r="C29" s="854">
        <v>443.79387145999999</v>
      </c>
      <c r="D29" s="854">
        <v>562.12340988999995</v>
      </c>
      <c r="E29" s="854">
        <v>118.32953842999996</v>
      </c>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row>
    <row r="30" spans="1:55" s="24" customFormat="1" ht="15.05" customHeight="1">
      <c r="A30" s="856">
        <v>32</v>
      </c>
      <c r="B30" s="855" t="s">
        <v>42</v>
      </c>
      <c r="C30" s="854">
        <v>30.240151179999998</v>
      </c>
      <c r="D30" s="854">
        <v>28.469680279999999</v>
      </c>
      <c r="E30" s="854">
        <v>-1.7704708999999994</v>
      </c>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row>
    <row r="31" spans="1:55" ht="15.05" customHeight="1">
      <c r="A31" s="856">
        <v>33</v>
      </c>
      <c r="B31" s="855" t="s">
        <v>28</v>
      </c>
      <c r="C31" s="854">
        <v>9.4522188200000006</v>
      </c>
      <c r="D31" s="854">
        <v>23.136845870000002</v>
      </c>
      <c r="E31" s="854">
        <v>13.684627050000001</v>
      </c>
    </row>
    <row r="32" spans="1:55" ht="15.05" customHeight="1">
      <c r="A32" s="856">
        <v>34</v>
      </c>
      <c r="B32" s="855" t="s">
        <v>423</v>
      </c>
      <c r="C32" s="854">
        <v>338.99730925</v>
      </c>
      <c r="D32" s="854">
        <v>346.03963854</v>
      </c>
      <c r="E32" s="854">
        <v>7.0423292899999979</v>
      </c>
    </row>
    <row r="33" spans="1:55" s="24" customFormat="1" ht="15.05" customHeight="1">
      <c r="A33" s="860" t="s">
        <v>34</v>
      </c>
      <c r="B33" s="859"/>
      <c r="C33" s="858">
        <v>8486.8655342599995</v>
      </c>
      <c r="D33" s="858">
        <v>8814.5000536200005</v>
      </c>
      <c r="E33" s="858">
        <v>327.63451936000092</v>
      </c>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row>
    <row r="34" spans="1:55" ht="15.05" customHeight="1">
      <c r="A34" s="856">
        <v>40</v>
      </c>
      <c r="B34" s="855" t="s">
        <v>1589</v>
      </c>
      <c r="C34" s="854">
        <v>728.35255826000002</v>
      </c>
      <c r="D34" s="854">
        <v>758.91104731999997</v>
      </c>
      <c r="E34" s="854">
        <v>30.558489059999943</v>
      </c>
    </row>
    <row r="35" spans="1:55" ht="15.05" customHeight="1">
      <c r="A35" s="856">
        <v>41</v>
      </c>
      <c r="B35" s="855" t="s">
        <v>345</v>
      </c>
      <c r="C35" s="854">
        <v>1666.1401076299996</v>
      </c>
      <c r="D35" s="854">
        <v>955.27901854999982</v>
      </c>
      <c r="E35" s="854">
        <v>-710.86108907999983</v>
      </c>
    </row>
    <row r="36" spans="1:55" ht="15.05" customHeight="1">
      <c r="A36" s="856">
        <v>42</v>
      </c>
      <c r="B36" s="855" t="s">
        <v>344</v>
      </c>
      <c r="C36" s="854">
        <v>400.42248526999992</v>
      </c>
      <c r="D36" s="854">
        <v>1069.7151189900001</v>
      </c>
      <c r="E36" s="854">
        <v>669.29263372000014</v>
      </c>
    </row>
    <row r="37" spans="1:55" ht="15.05" customHeight="1">
      <c r="A37" s="856">
        <v>43</v>
      </c>
      <c r="B37" s="855" t="s">
        <v>343</v>
      </c>
      <c r="C37" s="854">
        <v>662.20082694000007</v>
      </c>
      <c r="D37" s="854">
        <v>767.92158194000001</v>
      </c>
      <c r="E37" s="854">
        <v>105.72075499999994</v>
      </c>
    </row>
    <row r="38" spans="1:55" ht="15.05" customHeight="1">
      <c r="A38" s="856">
        <v>44</v>
      </c>
      <c r="B38" s="855" t="s">
        <v>31</v>
      </c>
      <c r="C38" s="854">
        <v>132.89132264</v>
      </c>
      <c r="D38" s="854">
        <v>138.92350157000001</v>
      </c>
      <c r="E38" s="854">
        <v>6.0321789300000148</v>
      </c>
    </row>
    <row r="39" spans="1:55" s="24" customFormat="1" ht="15.05" customHeight="1">
      <c r="A39" s="856">
        <v>45</v>
      </c>
      <c r="B39" s="855" t="s">
        <v>32</v>
      </c>
      <c r="C39" s="854">
        <v>3548.1599694000001</v>
      </c>
      <c r="D39" s="854">
        <v>3567.4567978800001</v>
      </c>
      <c r="E39" s="854">
        <v>19.296828479999931</v>
      </c>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row>
    <row r="40" spans="1:55" s="24" customFormat="1" ht="15.05" customHeight="1">
      <c r="A40" s="856">
        <v>46</v>
      </c>
      <c r="B40" s="855" t="s">
        <v>33</v>
      </c>
      <c r="C40" s="854">
        <v>1348.69826412</v>
      </c>
      <c r="D40" s="854">
        <v>1556.29298737</v>
      </c>
      <c r="E40" s="854">
        <v>207.59472325000002</v>
      </c>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row>
    <row r="41" spans="1:55" s="24" customFormat="1" ht="15.05" customHeight="1">
      <c r="A41" s="860" t="s">
        <v>37</v>
      </c>
      <c r="B41" s="859"/>
      <c r="C41" s="858">
        <v>4845.1268668599996</v>
      </c>
      <c r="D41" s="858">
        <v>5486.3845257900002</v>
      </c>
      <c r="E41" s="858">
        <v>641.25765893000062</v>
      </c>
      <c r="F41" s="85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row>
    <row r="42" spans="1:55" ht="15.05" customHeight="1">
      <c r="A42" s="856">
        <v>51</v>
      </c>
      <c r="B42" s="855" t="s">
        <v>35</v>
      </c>
      <c r="C42" s="854">
        <v>421.98331224999998</v>
      </c>
      <c r="D42" s="854">
        <v>314.66288943999996</v>
      </c>
      <c r="E42" s="854">
        <v>-107.32042281000003</v>
      </c>
    </row>
    <row r="43" spans="1:55" s="24" customFormat="1" ht="15.05" customHeight="1">
      <c r="A43" s="856">
        <v>58</v>
      </c>
      <c r="B43" s="855" t="s">
        <v>36</v>
      </c>
      <c r="C43" s="854">
        <v>4423.1435546099992</v>
      </c>
      <c r="D43" s="854">
        <v>5171.7216363500002</v>
      </c>
      <c r="E43" s="854">
        <v>748.57808174000093</v>
      </c>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row>
    <row r="44" spans="1:55" s="476" customFormat="1" ht="15.05" customHeight="1">
      <c r="A44" s="853" t="s">
        <v>38</v>
      </c>
      <c r="B44" s="852"/>
      <c r="C44" s="851">
        <v>15418.189256869999</v>
      </c>
      <c r="D44" s="851">
        <v>16835.149009440003</v>
      </c>
      <c r="E44" s="851">
        <v>1416.9597525700017</v>
      </c>
      <c r="F44" s="850"/>
      <c r="G44" s="487"/>
      <c r="H44" s="487"/>
      <c r="I44" s="487"/>
      <c r="J44" s="487"/>
      <c r="K44" s="487"/>
      <c r="L44" s="487"/>
      <c r="M44" s="477"/>
      <c r="N44" s="487"/>
      <c r="O44" s="487"/>
      <c r="P44" s="487"/>
      <c r="Q44" s="487"/>
      <c r="R44" s="487"/>
      <c r="S44" s="487"/>
      <c r="T44" s="487"/>
      <c r="U44" s="487"/>
      <c r="V44" s="487"/>
      <c r="W44" s="487"/>
      <c r="X44" s="487"/>
      <c r="Y44" s="487"/>
      <c r="Z44" s="487"/>
      <c r="AA44" s="487"/>
      <c r="AB44" s="487"/>
      <c r="AC44" s="487"/>
      <c r="AD44" s="487"/>
      <c r="AE44" s="487"/>
      <c r="AF44" s="487"/>
      <c r="AG44" s="487"/>
      <c r="AH44" s="487"/>
      <c r="AI44" s="487"/>
      <c r="AJ44" s="487"/>
      <c r="AK44" s="487"/>
      <c r="AL44" s="487"/>
      <c r="AM44" s="487"/>
      <c r="AN44" s="487"/>
      <c r="AO44" s="487"/>
      <c r="AP44" s="487"/>
      <c r="AQ44" s="487"/>
      <c r="AR44" s="487"/>
      <c r="AS44" s="487"/>
      <c r="AT44" s="487"/>
      <c r="AU44" s="487"/>
      <c r="AV44" s="487"/>
      <c r="AW44" s="487"/>
      <c r="AX44" s="487"/>
      <c r="AY44" s="487"/>
      <c r="AZ44" s="487"/>
      <c r="BA44" s="487"/>
      <c r="BB44" s="487"/>
      <c r="BC44" s="487"/>
    </row>
    <row r="45" spans="1:55">
      <c r="A45" s="849"/>
      <c r="M45" s="848"/>
    </row>
    <row r="46" spans="1:55">
      <c r="A46" s="847"/>
    </row>
    <row r="47" spans="1:55">
      <c r="A47" s="847"/>
    </row>
    <row r="48" spans="1:55">
      <c r="A48" s="847"/>
    </row>
    <row r="49" spans="1:55">
      <c r="A49" s="847"/>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row>
    <row r="50" spans="1:55">
      <c r="A50" s="847"/>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row>
    <row r="51" spans="1:55">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row>
    <row r="52" spans="1:55">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row>
    <row r="53" spans="1:55">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row>
    <row r="54" spans="1:55">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row>
    <row r="55" spans="1:55">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row>
    <row r="56" spans="1:55">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row>
    <row r="57" spans="1:55">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row>
    <row r="58" spans="1:55">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row>
    <row r="59" spans="1:55">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row>
    <row r="60" spans="1:55">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row>
    <row r="61" spans="1:55">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row>
    <row r="62" spans="1:55">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row>
    <row r="63" spans="1:55">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row>
    <row r="64" spans="1:55">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row>
  </sheetData>
  <mergeCells count="1">
    <mergeCell ref="A2:B2"/>
  </mergeCells>
  <pageMargins left="0.7" right="0.7" top="0.78740157499999996" bottom="0.78740157499999996" header="0.3" footer="0.3"/>
  <pageSetup paperSize="9" orientation="portrait" r:id="rId1"/>
  <ignoredErrors>
    <ignoredError sqref="A5:A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showGridLines="0" workbookViewId="0"/>
  </sheetViews>
  <sheetFormatPr baseColWidth="10" defaultColWidth="11.44140625" defaultRowHeight="13.1"/>
  <cols>
    <col min="1" max="3" width="5.6640625" style="64" customWidth="1"/>
    <col min="4" max="4" width="32.6640625" style="64" customWidth="1"/>
    <col min="5" max="5" width="45.88671875" style="64" bestFit="1" customWidth="1"/>
    <col min="6" max="6" width="8.33203125" style="64" customWidth="1"/>
    <col min="7" max="16384" width="11.44140625" style="64"/>
  </cols>
  <sheetData>
    <row r="1" spans="1:8" ht="15.05" customHeight="1">
      <c r="A1" s="351" t="s">
        <v>788</v>
      </c>
    </row>
    <row r="2" spans="1:8" ht="15.05" customHeight="1"/>
    <row r="3" spans="1:8" s="354" customFormat="1" ht="17.2" customHeight="1">
      <c r="A3" s="353" t="s">
        <v>245</v>
      </c>
      <c r="B3" s="352"/>
      <c r="C3" s="352"/>
      <c r="D3" s="352"/>
      <c r="E3" s="353"/>
      <c r="F3" s="370">
        <v>8470.479697499999</v>
      </c>
    </row>
    <row r="4" spans="1:8" s="65" customFormat="1" ht="15.05" customHeight="1">
      <c r="B4" s="148" t="s">
        <v>237</v>
      </c>
      <c r="C4" s="148"/>
      <c r="D4" s="148"/>
      <c r="E4" s="148"/>
      <c r="F4" s="360">
        <v>4241.5394980299998</v>
      </c>
      <c r="G4" s="152"/>
    </row>
    <row r="5" spans="1:8" s="356" customFormat="1" ht="15.05" customHeight="1">
      <c r="B5" s="357"/>
      <c r="C5" s="357" t="s">
        <v>226</v>
      </c>
      <c r="D5" s="357"/>
      <c r="E5" s="357"/>
      <c r="F5" s="358">
        <v>1071.86982622</v>
      </c>
      <c r="G5" s="359"/>
    </row>
    <row r="6" spans="1:8" s="356" customFormat="1" ht="15.05" customHeight="1">
      <c r="B6" s="357"/>
      <c r="C6" s="357" t="s">
        <v>227</v>
      </c>
      <c r="D6" s="357"/>
      <c r="E6" s="357"/>
      <c r="F6" s="358">
        <v>2900</v>
      </c>
      <c r="G6" s="359"/>
    </row>
    <row r="7" spans="1:8" s="356" customFormat="1" ht="15.05" customHeight="1">
      <c r="B7" s="357"/>
      <c r="C7" s="357" t="s">
        <v>228</v>
      </c>
      <c r="D7" s="357"/>
      <c r="E7" s="357"/>
      <c r="F7" s="358">
        <v>250</v>
      </c>
      <c r="G7" s="359"/>
    </row>
    <row r="8" spans="1:8" s="356" customFormat="1" ht="15.05" customHeight="1">
      <c r="B8" s="357"/>
      <c r="C8" s="357" t="s">
        <v>229</v>
      </c>
      <c r="D8" s="357"/>
      <c r="E8" s="357"/>
      <c r="F8" s="358">
        <v>4.5970298100000004</v>
      </c>
      <c r="G8" s="359"/>
    </row>
    <row r="9" spans="1:8" s="356" customFormat="1" ht="15.05" customHeight="1">
      <c r="B9" s="357"/>
      <c r="C9" s="357" t="s">
        <v>230</v>
      </c>
      <c r="D9" s="357"/>
      <c r="E9" s="357"/>
      <c r="F9" s="358">
        <v>15.072642000000002</v>
      </c>
      <c r="G9" s="359"/>
    </row>
    <row r="10" spans="1:8" s="65" customFormat="1" ht="15.05" customHeight="1">
      <c r="B10" s="148" t="s">
        <v>231</v>
      </c>
      <c r="C10" s="148"/>
      <c r="D10" s="148"/>
      <c r="E10" s="148"/>
      <c r="F10" s="360">
        <v>1031.6811285799999</v>
      </c>
      <c r="G10" s="152"/>
    </row>
    <row r="11" spans="1:8" s="356" customFormat="1" ht="15.05" customHeight="1">
      <c r="C11" s="356" t="s">
        <v>238</v>
      </c>
      <c r="F11" s="358">
        <v>1000</v>
      </c>
    </row>
    <row r="12" spans="1:8" s="356" customFormat="1" ht="15.05" customHeight="1">
      <c r="B12" s="362"/>
      <c r="C12" s="362" t="s">
        <v>239</v>
      </c>
      <c r="D12" s="362"/>
      <c r="E12" s="362"/>
      <c r="F12" s="361">
        <v>19.6495</v>
      </c>
      <c r="H12" s="363"/>
    </row>
    <row r="13" spans="1:8" s="356" customFormat="1" ht="15.05" customHeight="1">
      <c r="B13" s="362"/>
      <c r="C13" s="362" t="s">
        <v>240</v>
      </c>
      <c r="D13" s="362"/>
      <c r="E13" s="362"/>
      <c r="F13" s="361">
        <v>12.03162858</v>
      </c>
      <c r="H13" s="363"/>
    </row>
    <row r="14" spans="1:8" s="65" customFormat="1" ht="15.05" customHeight="1">
      <c r="B14" s="65" t="s">
        <v>241</v>
      </c>
      <c r="F14" s="364">
        <v>665.34810505999997</v>
      </c>
    </row>
    <row r="15" spans="1:8" s="65" customFormat="1" ht="15.05" customHeight="1">
      <c r="B15" s="137" t="s">
        <v>242</v>
      </c>
      <c r="C15" s="137"/>
      <c r="D15" s="137"/>
      <c r="E15" s="137"/>
      <c r="F15" s="364">
        <v>322</v>
      </c>
      <c r="H15" s="365"/>
    </row>
    <row r="16" spans="1:8" s="65" customFormat="1" ht="15.05" customHeight="1">
      <c r="B16" s="65" t="s">
        <v>353</v>
      </c>
      <c r="F16" s="364">
        <v>260.70256946000001</v>
      </c>
    </row>
    <row r="17" spans="1:8" s="65" customFormat="1" ht="15.05" customHeight="1">
      <c r="B17" s="148" t="s">
        <v>232</v>
      </c>
      <c r="C17" s="148"/>
      <c r="D17" s="148"/>
      <c r="E17" s="148"/>
      <c r="F17" s="360">
        <v>29.598400000000002</v>
      </c>
    </row>
    <row r="18" spans="1:8" s="356" customFormat="1" ht="15.05" customHeight="1">
      <c r="C18" s="362" t="s">
        <v>233</v>
      </c>
      <c r="F18" s="361">
        <v>13</v>
      </c>
    </row>
    <row r="19" spans="1:8" s="356" customFormat="1" ht="15.05" customHeight="1">
      <c r="B19" s="362"/>
      <c r="C19" s="362" t="s">
        <v>234</v>
      </c>
      <c r="D19" s="362"/>
      <c r="E19" s="362"/>
      <c r="F19" s="361">
        <v>16.598400000000002</v>
      </c>
      <c r="H19" s="363"/>
    </row>
    <row r="20" spans="1:8" s="65" customFormat="1" ht="15.05" customHeight="1">
      <c r="B20" s="340" t="s">
        <v>244</v>
      </c>
      <c r="C20" s="340"/>
      <c r="F20" s="361">
        <v>90</v>
      </c>
      <c r="H20" s="365"/>
    </row>
    <row r="21" spans="1:8" s="65" customFormat="1" ht="15.05" customHeight="1">
      <c r="B21" s="65" t="s">
        <v>243</v>
      </c>
      <c r="F21" s="361">
        <v>25</v>
      </c>
      <c r="H21" s="365"/>
    </row>
    <row r="22" spans="1:8" s="65" customFormat="1" ht="15.05" customHeight="1">
      <c r="A22" s="148"/>
      <c r="B22" s="654" t="s">
        <v>235</v>
      </c>
      <c r="C22" s="654"/>
      <c r="D22" s="148"/>
      <c r="E22" s="148"/>
      <c r="F22" s="360">
        <v>1804.6099963699994</v>
      </c>
      <c r="H22" s="365"/>
    </row>
  </sheetData>
  <pageMargins left="0.70866141732283472" right="0.70866141732283472" top="0.78740157480314965" bottom="0.78740157480314965" header="0.31496062992125984" footer="0.31496062992125984"/>
  <pageSetup paperSize="9" scale="8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9"/>
  <sheetViews>
    <sheetView showGridLines="0" zoomScaleNormal="100" workbookViewId="0"/>
  </sheetViews>
  <sheetFormatPr baseColWidth="10" defaultColWidth="9.109375" defaultRowHeight="13.1"/>
  <cols>
    <col min="1" max="1" width="40.109375" style="876" customWidth="1"/>
    <col min="2" max="2" width="15.6640625" style="875" bestFit="1" customWidth="1"/>
    <col min="3" max="3" width="17.88671875" style="875" customWidth="1"/>
    <col min="4" max="4" width="15.6640625" style="875" bestFit="1" customWidth="1"/>
    <col min="5" max="5" width="14.6640625" style="875" bestFit="1" customWidth="1"/>
    <col min="6" max="6" width="15.6640625" style="875" bestFit="1" customWidth="1"/>
    <col min="7" max="7" width="9.44140625" style="875" bestFit="1" customWidth="1"/>
    <col min="8" max="8" width="8.44140625" style="875" customWidth="1"/>
    <col min="9" max="9" width="11.33203125" style="875" bestFit="1" customWidth="1"/>
    <col min="10" max="10" width="16.109375" style="875" bestFit="1" customWidth="1"/>
    <col min="11" max="11" width="15.33203125" style="875" bestFit="1" customWidth="1"/>
    <col min="12" max="16384" width="9.109375" style="875"/>
  </cols>
  <sheetData>
    <row r="1" spans="1:11" ht="15.05" customHeight="1">
      <c r="A1" s="900" t="s">
        <v>1601</v>
      </c>
    </row>
    <row r="2" spans="1:11" ht="15.05" customHeight="1">
      <c r="A2" s="899"/>
      <c r="B2" s="898"/>
      <c r="C2" s="898"/>
      <c r="D2" s="898"/>
      <c r="E2" s="898"/>
      <c r="F2" s="898"/>
      <c r="G2" s="898"/>
      <c r="H2" s="898"/>
    </row>
    <row r="3" spans="1:11" s="878" customFormat="1" ht="42.05" customHeight="1">
      <c r="A3" s="644" t="s">
        <v>805</v>
      </c>
      <c r="B3" s="897" t="s">
        <v>1600</v>
      </c>
      <c r="C3" s="897" t="s">
        <v>1599</v>
      </c>
      <c r="D3" s="897" t="s">
        <v>812</v>
      </c>
      <c r="E3" s="897" t="s">
        <v>813</v>
      </c>
      <c r="F3" s="897" t="s">
        <v>814</v>
      </c>
      <c r="G3" s="897" t="s">
        <v>1598</v>
      </c>
      <c r="H3" s="897" t="s">
        <v>1597</v>
      </c>
    </row>
    <row r="4" spans="1:11" s="878" customFormat="1" ht="15.05" customHeight="1">
      <c r="A4" s="28" t="s">
        <v>23</v>
      </c>
      <c r="B4" s="896">
        <v>839081403.30000019</v>
      </c>
      <c r="C4" s="896">
        <v>114385033.33</v>
      </c>
      <c r="D4" s="896">
        <v>724516336.43000019</v>
      </c>
      <c r="E4" s="896">
        <v>213992459.68000001</v>
      </c>
      <c r="F4" s="896">
        <v>938508796.11000013</v>
      </c>
      <c r="G4" s="895">
        <v>99.427392810000015</v>
      </c>
      <c r="H4" s="895">
        <v>11.849552667829926</v>
      </c>
      <c r="J4" s="879"/>
    </row>
    <row r="5" spans="1:11" s="878" customFormat="1" ht="15.05" customHeight="1">
      <c r="A5" s="894" t="s">
        <v>101</v>
      </c>
      <c r="B5" s="887">
        <v>991739.38</v>
      </c>
      <c r="C5" s="887">
        <v>0</v>
      </c>
      <c r="D5" s="887">
        <v>991739.38</v>
      </c>
      <c r="E5" s="887">
        <v>2098443.7200000002</v>
      </c>
      <c r="F5" s="887">
        <v>3090183.1</v>
      </c>
      <c r="G5" s="886">
        <v>2.0984437200000001</v>
      </c>
      <c r="H5" s="885">
        <v>211.5922552152764</v>
      </c>
      <c r="I5" s="879"/>
      <c r="J5" s="879"/>
      <c r="K5" s="879"/>
    </row>
    <row r="6" spans="1:11" s="878" customFormat="1" ht="15.05" customHeight="1">
      <c r="A6" s="894" t="s">
        <v>102</v>
      </c>
      <c r="B6" s="887">
        <v>152382152.55000001</v>
      </c>
      <c r="C6" s="887">
        <v>0</v>
      </c>
      <c r="D6" s="887">
        <v>152382152.55000001</v>
      </c>
      <c r="E6" s="887">
        <v>87910173.390000001</v>
      </c>
      <c r="F6" s="887">
        <v>240292325.94</v>
      </c>
      <c r="G6" s="886">
        <v>87.910173389999983</v>
      </c>
      <c r="H6" s="885">
        <v>57.690596909736314</v>
      </c>
      <c r="J6" s="879"/>
    </row>
    <row r="7" spans="1:11" s="878" customFormat="1" ht="15.05" customHeight="1">
      <c r="A7" s="894" t="s">
        <v>103</v>
      </c>
      <c r="B7" s="887">
        <v>2225562.96</v>
      </c>
      <c r="C7" s="887">
        <v>400000</v>
      </c>
      <c r="D7" s="887">
        <v>1825562.96</v>
      </c>
      <c r="E7" s="887">
        <v>296367.11</v>
      </c>
      <c r="F7" s="887">
        <v>2121930.0699999998</v>
      </c>
      <c r="G7" s="886">
        <v>-0.10363289000000013</v>
      </c>
      <c r="H7" s="885">
        <v>-4.6564798148869357</v>
      </c>
      <c r="J7" s="879"/>
    </row>
    <row r="8" spans="1:11" s="878" customFormat="1" ht="15.05" customHeight="1">
      <c r="A8" s="888" t="s">
        <v>104</v>
      </c>
      <c r="B8" s="887">
        <v>1073563.3999999999</v>
      </c>
      <c r="C8" s="887">
        <v>0</v>
      </c>
      <c r="D8" s="887">
        <v>1073563.3999999999</v>
      </c>
      <c r="E8" s="887">
        <v>24852.27</v>
      </c>
      <c r="F8" s="887">
        <v>1098415.67</v>
      </c>
      <c r="G8" s="886">
        <v>2.485227000000002E-2</v>
      </c>
      <c r="H8" s="885">
        <v>2.314932681199835</v>
      </c>
      <c r="J8" s="879"/>
    </row>
    <row r="9" spans="1:11" s="878" customFormat="1" ht="15.05" customHeight="1">
      <c r="A9" s="888" t="s">
        <v>105</v>
      </c>
      <c r="B9" s="887">
        <v>3069746.73</v>
      </c>
      <c r="C9" s="887">
        <v>350000</v>
      </c>
      <c r="D9" s="887">
        <v>2719746.73</v>
      </c>
      <c r="E9" s="887">
        <v>289166.90999999997</v>
      </c>
      <c r="F9" s="887">
        <v>3008913.64</v>
      </c>
      <c r="G9" s="886">
        <v>-6.0833089999999854E-2</v>
      </c>
      <c r="H9" s="885">
        <v>-1.9816973630264272</v>
      </c>
      <c r="J9" s="879"/>
    </row>
    <row r="10" spans="1:11" s="878" customFormat="1" ht="15.05" customHeight="1">
      <c r="A10" s="892" t="s">
        <v>106</v>
      </c>
      <c r="B10" s="887">
        <v>910584.1</v>
      </c>
      <c r="C10" s="887">
        <v>0</v>
      </c>
      <c r="D10" s="887">
        <v>910584.1</v>
      </c>
      <c r="E10" s="887">
        <v>523635.41</v>
      </c>
      <c r="F10" s="887">
        <v>1434219.51</v>
      </c>
      <c r="G10" s="886">
        <v>0.52363541000000002</v>
      </c>
      <c r="H10" s="885">
        <v>57.50544183672875</v>
      </c>
      <c r="J10" s="879"/>
    </row>
    <row r="11" spans="1:11" s="878" customFormat="1" ht="15.05" customHeight="1">
      <c r="A11" s="892" t="s">
        <v>1596</v>
      </c>
      <c r="B11" s="887">
        <v>31854330.820000004</v>
      </c>
      <c r="C11" s="887">
        <v>13654313.73</v>
      </c>
      <c r="D11" s="887">
        <v>44790004.730000004</v>
      </c>
      <c r="E11" s="887">
        <v>29050402.34</v>
      </c>
      <c r="F11" s="887">
        <v>73840407.070000008</v>
      </c>
      <c r="G11" s="886">
        <v>41.986076250000004</v>
      </c>
      <c r="H11" s="885">
        <v>131.80649277252655</v>
      </c>
      <c r="J11" s="879"/>
    </row>
    <row r="12" spans="1:11" s="878" customFormat="1" ht="15.05" customHeight="1">
      <c r="A12" s="892" t="s">
        <v>108</v>
      </c>
      <c r="B12" s="887">
        <v>34316143.509999998</v>
      </c>
      <c r="C12" s="887">
        <v>6462880.5500000007</v>
      </c>
      <c r="D12" s="887">
        <v>27673229.419999994</v>
      </c>
      <c r="E12" s="887">
        <v>26689372.579999998</v>
      </c>
      <c r="F12" s="887">
        <v>54362601.999999993</v>
      </c>
      <c r="G12" s="886">
        <v>20.046458489999996</v>
      </c>
      <c r="H12" s="885">
        <v>58.416991070567974</v>
      </c>
      <c r="J12" s="879"/>
    </row>
    <row r="13" spans="1:11" s="878" customFormat="1" ht="15.05" customHeight="1">
      <c r="A13" s="892" t="s">
        <v>109</v>
      </c>
      <c r="B13" s="887">
        <v>20843092.979999997</v>
      </c>
      <c r="C13" s="887">
        <v>-13294993.819999998</v>
      </c>
      <c r="D13" s="887">
        <v>7548099.1600000001</v>
      </c>
      <c r="E13" s="887">
        <v>2917754.27</v>
      </c>
      <c r="F13" s="887">
        <v>10465853.43</v>
      </c>
      <c r="G13" s="886">
        <v>-10.377239549999997</v>
      </c>
      <c r="H13" s="885">
        <v>-49.787426270935335</v>
      </c>
      <c r="J13" s="879"/>
    </row>
    <row r="14" spans="1:11" s="878" customFormat="1" ht="15.05" customHeight="1">
      <c r="A14" s="892" t="s">
        <v>187</v>
      </c>
      <c r="B14" s="887">
        <v>127809478.96999997</v>
      </c>
      <c r="C14" s="887">
        <v>49450705</v>
      </c>
      <c r="D14" s="887">
        <v>78358773.969999969</v>
      </c>
      <c r="E14" s="887">
        <v>5451953.5800000001</v>
      </c>
      <c r="F14" s="887">
        <v>83810727.549999967</v>
      </c>
      <c r="G14" s="886">
        <v>-43.998751420000005</v>
      </c>
      <c r="H14" s="885">
        <v>-34.425264678786135</v>
      </c>
      <c r="J14" s="879"/>
    </row>
    <row r="15" spans="1:11" s="878" customFormat="1" ht="15.05" customHeight="1">
      <c r="A15" s="893" t="s">
        <v>111</v>
      </c>
      <c r="B15" s="887">
        <v>28957570.529999997</v>
      </c>
      <c r="C15" s="887">
        <v>155087.59999999998</v>
      </c>
      <c r="D15" s="887">
        <v>28802482.929999996</v>
      </c>
      <c r="E15" s="887">
        <v>2441898.2999999998</v>
      </c>
      <c r="F15" s="887">
        <v>31244381.229999997</v>
      </c>
      <c r="G15" s="886">
        <v>2.2868106999999993</v>
      </c>
      <c r="H15" s="885">
        <v>7.8971082799603778</v>
      </c>
      <c r="J15" s="879"/>
    </row>
    <row r="16" spans="1:11" s="878" customFormat="1" ht="15.05" customHeight="1">
      <c r="A16" s="892" t="s">
        <v>112</v>
      </c>
      <c r="B16" s="887">
        <v>326994712.37000018</v>
      </c>
      <c r="C16" s="887">
        <v>54620000</v>
      </c>
      <c r="D16" s="887">
        <v>272374712.37000018</v>
      </c>
      <c r="E16" s="887">
        <v>35999962.799999997</v>
      </c>
      <c r="F16" s="887">
        <v>308374675.1700002</v>
      </c>
      <c r="G16" s="886">
        <v>-18.620037199999988</v>
      </c>
      <c r="H16" s="885">
        <v>-5.694293056008533</v>
      </c>
      <c r="J16" s="879"/>
    </row>
    <row r="17" spans="1:10" s="878" customFormat="1" ht="15.05" customHeight="1">
      <c r="A17" s="892" t="s">
        <v>113</v>
      </c>
      <c r="B17" s="887">
        <v>3467137.7600000002</v>
      </c>
      <c r="C17" s="887">
        <v>0</v>
      </c>
      <c r="D17" s="887">
        <v>3467137.7600000002</v>
      </c>
      <c r="E17" s="887">
        <v>7479.6</v>
      </c>
      <c r="F17" s="887">
        <v>3474617.3600000003</v>
      </c>
      <c r="G17" s="886">
        <v>7.4796000000000931E-3</v>
      </c>
      <c r="H17" s="885">
        <v>0.21572837648078291</v>
      </c>
      <c r="J17" s="879"/>
    </row>
    <row r="18" spans="1:10" s="878" customFormat="1" ht="15.05" customHeight="1">
      <c r="A18" s="892" t="s">
        <v>114</v>
      </c>
      <c r="B18" s="887">
        <v>81063959.090000004</v>
      </c>
      <c r="C18" s="887">
        <v>0</v>
      </c>
      <c r="D18" s="887">
        <v>81063959.090000004</v>
      </c>
      <c r="E18" s="887">
        <v>12212325.640000001</v>
      </c>
      <c r="F18" s="887">
        <v>93276284.730000004</v>
      </c>
      <c r="G18" s="886">
        <v>12.212325640000001</v>
      </c>
      <c r="H18" s="885">
        <v>15.065049594285725</v>
      </c>
      <c r="J18" s="879"/>
    </row>
    <row r="19" spans="1:10" s="878" customFormat="1" ht="15.05" customHeight="1">
      <c r="A19" s="892" t="s">
        <v>188</v>
      </c>
      <c r="B19" s="887">
        <v>23121628.149999999</v>
      </c>
      <c r="C19" s="887">
        <v>2587040.27</v>
      </c>
      <c r="D19" s="887">
        <v>20534587.879999999</v>
      </c>
      <c r="E19" s="887">
        <v>8078671.7599999998</v>
      </c>
      <c r="F19" s="887">
        <v>28613259.640000001</v>
      </c>
      <c r="G19" s="886">
        <v>5.4916314900000023</v>
      </c>
      <c r="H19" s="885">
        <v>23.751058767892175</v>
      </c>
      <c r="J19" s="879"/>
    </row>
    <row r="20" spans="1:10" s="878" customFormat="1" ht="15.05" customHeight="1">
      <c r="A20" s="399" t="s">
        <v>26</v>
      </c>
      <c r="B20" s="890">
        <v>359641858.79999995</v>
      </c>
      <c r="C20" s="890">
        <v>42793125.300000004</v>
      </c>
      <c r="D20" s="890">
        <v>316848733.49999994</v>
      </c>
      <c r="E20" s="890">
        <v>121441741.35000001</v>
      </c>
      <c r="F20" s="890">
        <v>438290474.85000002</v>
      </c>
      <c r="G20" s="889">
        <v>78.648616050000015</v>
      </c>
      <c r="H20" s="889">
        <v>21.868593470299359</v>
      </c>
      <c r="J20" s="879"/>
    </row>
    <row r="21" spans="1:10" s="878" customFormat="1" ht="15.05" customHeight="1">
      <c r="A21" s="888" t="s">
        <v>116</v>
      </c>
      <c r="B21" s="887">
        <v>198695320.61999997</v>
      </c>
      <c r="C21" s="887">
        <v>37050000.000000007</v>
      </c>
      <c r="D21" s="887">
        <v>161645320.61999997</v>
      </c>
      <c r="E21" s="887">
        <v>278746.18</v>
      </c>
      <c r="F21" s="887">
        <v>161924066.79999998</v>
      </c>
      <c r="G21" s="886">
        <v>-36.771253819999991</v>
      </c>
      <c r="H21" s="885">
        <v>-18.50635118394365</v>
      </c>
      <c r="J21" s="879"/>
    </row>
    <row r="22" spans="1:10" s="878" customFormat="1" ht="15.05" customHeight="1">
      <c r="A22" s="888" t="s">
        <v>117</v>
      </c>
      <c r="B22" s="887">
        <v>29417038.59</v>
      </c>
      <c r="C22" s="887">
        <v>0</v>
      </c>
      <c r="D22" s="887">
        <v>29417038.59</v>
      </c>
      <c r="E22" s="887">
        <v>15660185.99</v>
      </c>
      <c r="F22" s="887">
        <v>45077224.579999998</v>
      </c>
      <c r="G22" s="886">
        <v>15.660185989999999</v>
      </c>
      <c r="H22" s="885">
        <v>53.235086672944391</v>
      </c>
      <c r="J22" s="879"/>
    </row>
    <row r="23" spans="1:10" s="878" customFormat="1" ht="15.05" customHeight="1">
      <c r="A23" s="888" t="s">
        <v>118</v>
      </c>
      <c r="B23" s="887">
        <v>0</v>
      </c>
      <c r="C23" s="887">
        <v>0</v>
      </c>
      <c r="D23" s="887">
        <v>0</v>
      </c>
      <c r="E23" s="887">
        <v>0</v>
      </c>
      <c r="F23" s="887">
        <v>0</v>
      </c>
      <c r="G23" s="886">
        <v>0</v>
      </c>
      <c r="H23" s="885">
        <v>0</v>
      </c>
      <c r="J23" s="879"/>
    </row>
    <row r="24" spans="1:10" s="878" customFormat="1" ht="15.05" customHeight="1">
      <c r="A24" s="891" t="s">
        <v>119</v>
      </c>
      <c r="B24" s="887">
        <v>27046394.449999999</v>
      </c>
      <c r="C24" s="887">
        <v>0</v>
      </c>
      <c r="D24" s="887">
        <v>27046394.449999999</v>
      </c>
      <c r="E24" s="887">
        <v>103127061.18000001</v>
      </c>
      <c r="F24" s="887">
        <v>130173455.63000001</v>
      </c>
      <c r="G24" s="886">
        <v>103.12706118000001</v>
      </c>
      <c r="H24" s="885">
        <v>381.2968910538093</v>
      </c>
      <c r="J24" s="879"/>
    </row>
    <row r="25" spans="1:10" s="878" customFormat="1" ht="15.05" customHeight="1">
      <c r="A25" s="888" t="s">
        <v>120</v>
      </c>
      <c r="B25" s="887">
        <v>89138687.489999995</v>
      </c>
      <c r="C25" s="887">
        <v>5743125.2999999998</v>
      </c>
      <c r="D25" s="887">
        <v>83395562.189999998</v>
      </c>
      <c r="E25" s="887">
        <v>2310969.5499999998</v>
      </c>
      <c r="F25" s="887">
        <v>85706531.739999995</v>
      </c>
      <c r="G25" s="886">
        <v>-3.4321557500000002</v>
      </c>
      <c r="H25" s="885">
        <v>-3.8503548197128623</v>
      </c>
      <c r="J25" s="879"/>
    </row>
    <row r="26" spans="1:10" s="878" customFormat="1" ht="15.05" customHeight="1">
      <c r="A26" s="888" t="s">
        <v>189</v>
      </c>
      <c r="B26" s="887">
        <v>15344417.65</v>
      </c>
      <c r="C26" s="887">
        <v>0</v>
      </c>
      <c r="D26" s="887">
        <v>15344417.65</v>
      </c>
      <c r="E26" s="887">
        <v>64778.45</v>
      </c>
      <c r="F26" s="887">
        <v>15409196.1</v>
      </c>
      <c r="G26" s="886">
        <v>6.4778449999999252E-2</v>
      </c>
      <c r="H26" s="885">
        <v>0.42216297468935693</v>
      </c>
      <c r="J26" s="879"/>
    </row>
    <row r="27" spans="1:10" s="878" customFormat="1" ht="15.05" customHeight="1">
      <c r="A27" s="399" t="s">
        <v>29</v>
      </c>
      <c r="B27" s="890">
        <v>887473593.6500001</v>
      </c>
      <c r="C27" s="890">
        <v>6750321.8399999999</v>
      </c>
      <c r="D27" s="890">
        <v>819717065.85000002</v>
      </c>
      <c r="E27" s="890">
        <v>337748093.22000003</v>
      </c>
      <c r="F27" s="890">
        <v>1157465159.0700002</v>
      </c>
      <c r="G27" s="889">
        <v>269.99156542000003</v>
      </c>
      <c r="H27" s="889">
        <v>30.42249001568365</v>
      </c>
      <c r="J27" s="879"/>
    </row>
    <row r="28" spans="1:10" s="878" customFormat="1" ht="15.05" customHeight="1">
      <c r="A28" s="888" t="s">
        <v>122</v>
      </c>
      <c r="B28" s="887">
        <v>64990042.939999998</v>
      </c>
      <c r="C28" s="887">
        <v>11097999.999999998</v>
      </c>
      <c r="D28" s="887">
        <v>53892042.939999998</v>
      </c>
      <c r="E28" s="887">
        <v>143803541.55000001</v>
      </c>
      <c r="F28" s="887">
        <v>197695584.49000001</v>
      </c>
      <c r="G28" s="886">
        <v>132.70554155000002</v>
      </c>
      <c r="H28" s="885">
        <v>204.19365112978335</v>
      </c>
      <c r="J28" s="879"/>
    </row>
    <row r="29" spans="1:10" s="878" customFormat="1" ht="15.05" customHeight="1">
      <c r="A29" s="888" t="s">
        <v>123</v>
      </c>
      <c r="B29" s="887">
        <v>443793871.46000004</v>
      </c>
      <c r="C29" s="887">
        <v>18266110.82</v>
      </c>
      <c r="D29" s="887">
        <v>425527760.64000005</v>
      </c>
      <c r="E29" s="887">
        <v>136595649.25</v>
      </c>
      <c r="F29" s="887">
        <v>562123409.8900001</v>
      </c>
      <c r="G29" s="886">
        <v>118.32953843000007</v>
      </c>
      <c r="H29" s="885">
        <v>26.663175415360669</v>
      </c>
      <c r="J29" s="879"/>
    </row>
    <row r="30" spans="1:10" s="878" customFormat="1" ht="15.05" customHeight="1">
      <c r="A30" s="888" t="s">
        <v>124</v>
      </c>
      <c r="B30" s="887">
        <v>30240151.18</v>
      </c>
      <c r="C30" s="887">
        <v>2389314</v>
      </c>
      <c r="D30" s="887">
        <v>27850837.18</v>
      </c>
      <c r="E30" s="887">
        <v>618843.1</v>
      </c>
      <c r="F30" s="887">
        <v>28469680.280000001</v>
      </c>
      <c r="G30" s="886">
        <v>-1.7704708999999985</v>
      </c>
      <c r="H30" s="885">
        <v>-5.8547025425287558</v>
      </c>
      <c r="J30" s="879"/>
    </row>
    <row r="31" spans="1:10" s="878" customFormat="1" ht="15.05" customHeight="1">
      <c r="A31" s="888" t="s">
        <v>125</v>
      </c>
      <c r="B31" s="887">
        <v>9452218.8200000003</v>
      </c>
      <c r="C31" s="887">
        <v>5500000</v>
      </c>
      <c r="D31" s="887">
        <v>3952218.8200000003</v>
      </c>
      <c r="E31" s="887">
        <v>19184627.050000001</v>
      </c>
      <c r="F31" s="887">
        <v>23136845.870000001</v>
      </c>
      <c r="G31" s="886">
        <v>13.684627050000001</v>
      </c>
      <c r="H31" s="885">
        <v>144.77687525647019</v>
      </c>
      <c r="J31" s="879"/>
    </row>
    <row r="32" spans="1:10" s="878" customFormat="1" ht="15.05" customHeight="1">
      <c r="A32" s="891" t="s">
        <v>190</v>
      </c>
      <c r="B32" s="887">
        <v>338997309.25</v>
      </c>
      <c r="C32" s="887">
        <v>-30503102.98</v>
      </c>
      <c r="D32" s="887">
        <v>308494206.26999998</v>
      </c>
      <c r="E32" s="887">
        <v>37545432.270000003</v>
      </c>
      <c r="F32" s="887">
        <v>346039638.53999996</v>
      </c>
      <c r="G32" s="886">
        <v>7.0423292899999614</v>
      </c>
      <c r="H32" s="885">
        <v>2.0773997603640311</v>
      </c>
      <c r="J32" s="879"/>
    </row>
    <row r="33" spans="1:10" s="878" customFormat="1" ht="15.05" customHeight="1">
      <c r="A33" s="399" t="s">
        <v>34</v>
      </c>
      <c r="B33" s="890">
        <v>8486865534.2599993</v>
      </c>
      <c r="C33" s="890">
        <v>324866673.92000008</v>
      </c>
      <c r="D33" s="890">
        <v>8223185099.8399992</v>
      </c>
      <c r="E33" s="890">
        <v>591314953.77999997</v>
      </c>
      <c r="F33" s="890">
        <v>8814500053.6199989</v>
      </c>
      <c r="G33" s="889">
        <v>327.63451936000001</v>
      </c>
      <c r="H33" s="889">
        <v>3.8604891056350112</v>
      </c>
      <c r="J33" s="879"/>
    </row>
    <row r="34" spans="1:10" s="878" customFormat="1" ht="15.05" customHeight="1">
      <c r="A34" s="888" t="s">
        <v>1595</v>
      </c>
      <c r="B34" s="887">
        <v>728352558.25999999</v>
      </c>
      <c r="C34" s="887">
        <v>35999000</v>
      </c>
      <c r="D34" s="887">
        <v>692353558.25999999</v>
      </c>
      <c r="E34" s="887">
        <v>66557489.060000002</v>
      </c>
      <c r="F34" s="887">
        <v>758911047.31999993</v>
      </c>
      <c r="G34" s="886">
        <v>30.558489059999943</v>
      </c>
      <c r="H34" s="885">
        <v>4.1955628099944846</v>
      </c>
      <c r="J34" s="879"/>
    </row>
    <row r="35" spans="1:10" s="878" customFormat="1" ht="15.05" customHeight="1">
      <c r="A35" s="888" t="s">
        <v>191</v>
      </c>
      <c r="B35" s="887">
        <v>1666140107.6299996</v>
      </c>
      <c r="C35" s="887">
        <v>-716346541.95000005</v>
      </c>
      <c r="D35" s="887">
        <v>890853565.67999983</v>
      </c>
      <c r="E35" s="887">
        <v>64425452.869999997</v>
      </c>
      <c r="F35" s="887">
        <v>955279018.54999983</v>
      </c>
      <c r="G35" s="886">
        <v>-710.86108907999983</v>
      </c>
      <c r="H35" s="885">
        <v>-42.665144775319277</v>
      </c>
      <c r="J35" s="879"/>
    </row>
    <row r="36" spans="1:10" s="878" customFormat="1" ht="15.05" customHeight="1">
      <c r="A36" s="888" t="s">
        <v>192</v>
      </c>
      <c r="B36" s="887">
        <v>400422485.26999992</v>
      </c>
      <c r="C36" s="887">
        <v>951825156.88000011</v>
      </c>
      <c r="D36" s="887">
        <v>1001693677.17</v>
      </c>
      <c r="E36" s="887">
        <v>68021441.819999993</v>
      </c>
      <c r="F36" s="887">
        <v>1069715118.99</v>
      </c>
      <c r="G36" s="886">
        <v>669.29263372000003</v>
      </c>
      <c r="H36" s="885">
        <v>167.14661597205372</v>
      </c>
      <c r="J36" s="879"/>
    </row>
    <row r="37" spans="1:10" s="878" customFormat="1" ht="15.05" customHeight="1">
      <c r="A37" s="888" t="s">
        <v>193</v>
      </c>
      <c r="B37" s="887">
        <v>662200826.94000006</v>
      </c>
      <c r="C37" s="887">
        <v>20641824.77</v>
      </c>
      <c r="D37" s="887">
        <v>641281976.78999996</v>
      </c>
      <c r="E37" s="887">
        <v>126639605.15000001</v>
      </c>
      <c r="F37" s="887">
        <v>767921581.93999994</v>
      </c>
      <c r="G37" s="886">
        <v>105.72075499999988</v>
      </c>
      <c r="H37" s="885">
        <v>15.965059344388123</v>
      </c>
      <c r="J37" s="879"/>
    </row>
    <row r="38" spans="1:10" s="878" customFormat="1" ht="15.05" customHeight="1">
      <c r="A38" s="891" t="s">
        <v>131</v>
      </c>
      <c r="B38" s="887">
        <v>132891322.64</v>
      </c>
      <c r="C38" s="887">
        <v>2201184.62</v>
      </c>
      <c r="D38" s="887">
        <v>130690138.02</v>
      </c>
      <c r="E38" s="887">
        <v>8233363.5499999998</v>
      </c>
      <c r="F38" s="887">
        <v>138923501.56999999</v>
      </c>
      <c r="G38" s="886">
        <v>6.0321789299999926</v>
      </c>
      <c r="H38" s="885">
        <v>4.5391819497056645</v>
      </c>
      <c r="J38" s="879"/>
    </row>
    <row r="39" spans="1:10" s="878" customFormat="1" ht="15.05" customHeight="1">
      <c r="A39" s="888" t="s">
        <v>132</v>
      </c>
      <c r="B39" s="887">
        <v>3548159969.4000001</v>
      </c>
      <c r="C39" s="887">
        <v>30546049.600000001</v>
      </c>
      <c r="D39" s="887">
        <v>3517613919.8000002</v>
      </c>
      <c r="E39" s="887">
        <v>49842878.079999998</v>
      </c>
      <c r="F39" s="887">
        <v>3567456797.8800001</v>
      </c>
      <c r="G39" s="886">
        <v>19.29682848000002</v>
      </c>
      <c r="H39" s="885">
        <v>0.54385452308856941</v>
      </c>
      <c r="J39" s="879"/>
    </row>
    <row r="40" spans="1:10" s="878" customFormat="1" ht="15.05" customHeight="1">
      <c r="A40" s="888" t="s">
        <v>133</v>
      </c>
      <c r="B40" s="887">
        <v>1348698264.1199999</v>
      </c>
      <c r="C40" s="887">
        <v>0</v>
      </c>
      <c r="D40" s="887">
        <v>1348698264.1199999</v>
      </c>
      <c r="E40" s="887">
        <v>207594723.25</v>
      </c>
      <c r="F40" s="887">
        <v>1556292987.3699999</v>
      </c>
      <c r="G40" s="886">
        <v>207.59472324999999</v>
      </c>
      <c r="H40" s="885">
        <v>15.39222884560111</v>
      </c>
      <c r="J40" s="879"/>
    </row>
    <row r="41" spans="1:10" s="878" customFormat="1" ht="15.05" customHeight="1">
      <c r="A41" s="399" t="s">
        <v>37</v>
      </c>
      <c r="B41" s="890">
        <v>4845126866.8599997</v>
      </c>
      <c r="C41" s="890">
        <v>109696762.27</v>
      </c>
      <c r="D41" s="890">
        <v>4735430104.5900002</v>
      </c>
      <c r="E41" s="890">
        <v>750954421.20000005</v>
      </c>
      <c r="F41" s="890">
        <v>5486384525.789999</v>
      </c>
      <c r="G41" s="889">
        <v>641.25765892999982</v>
      </c>
      <c r="H41" s="889">
        <v>13.235105633995119</v>
      </c>
      <c r="J41" s="879"/>
    </row>
    <row r="42" spans="1:10" s="878" customFormat="1" ht="15.05" customHeight="1">
      <c r="A42" s="888" t="s">
        <v>134</v>
      </c>
      <c r="B42" s="887">
        <v>421983312.25</v>
      </c>
      <c r="C42" s="887">
        <v>109696762.27</v>
      </c>
      <c r="D42" s="887">
        <v>312286549.98000002</v>
      </c>
      <c r="E42" s="887">
        <v>2376339.46</v>
      </c>
      <c r="F42" s="887">
        <v>314662889.44</v>
      </c>
      <c r="G42" s="886">
        <v>-107.32042281</v>
      </c>
      <c r="H42" s="885">
        <v>-25.432385522017768</v>
      </c>
      <c r="J42" s="879"/>
    </row>
    <row r="43" spans="1:10" s="878" customFormat="1" ht="15.05" customHeight="1">
      <c r="A43" s="888" t="s">
        <v>1594</v>
      </c>
      <c r="B43" s="887">
        <v>4423143554.6099997</v>
      </c>
      <c r="C43" s="887">
        <v>0</v>
      </c>
      <c r="D43" s="887">
        <v>4423143554.6099997</v>
      </c>
      <c r="E43" s="887">
        <v>748578081.74000001</v>
      </c>
      <c r="F43" s="887">
        <v>5171721636.3499994</v>
      </c>
      <c r="G43" s="886">
        <v>748.57808173999979</v>
      </c>
      <c r="H43" s="885">
        <v>16.92411906820881</v>
      </c>
      <c r="J43" s="879"/>
    </row>
    <row r="44" spans="1:10" s="878" customFormat="1" ht="15.05" customHeight="1">
      <c r="A44" s="884" t="s">
        <v>1593</v>
      </c>
      <c r="B44" s="883">
        <v>15418189256.869999</v>
      </c>
      <c r="C44" s="883">
        <v>598491916.66000009</v>
      </c>
      <c r="D44" s="883">
        <v>14819697340.210001</v>
      </c>
      <c r="E44" s="883">
        <v>2015451669.23</v>
      </c>
      <c r="F44" s="883">
        <v>16835149009.439999</v>
      </c>
      <c r="G44" s="882">
        <v>1416.9597525700001</v>
      </c>
      <c r="H44" s="882">
        <v>9.1901826405369462</v>
      </c>
      <c r="J44" s="879"/>
    </row>
    <row r="45" spans="1:10" s="878" customFormat="1">
      <c r="A45" s="881"/>
      <c r="C45" s="880"/>
      <c r="J45" s="879"/>
    </row>
    <row r="48" spans="1:10">
      <c r="H48" s="877"/>
    </row>
    <row r="49" spans="8:11">
      <c r="H49" s="877"/>
      <c r="K49" s="877"/>
    </row>
  </sheetData>
  <pageMargins left="0.70866141732283472" right="0.70866141732283472" top="0.78740157480314965" bottom="0.78740157480314965" header="0.31496062992125984" footer="0.31496062992125984"/>
  <pageSetup paperSize="9" scale="63"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showGridLines="0" workbookViewId="0">
      <selection sqref="A1:F1"/>
    </sheetView>
  </sheetViews>
  <sheetFormatPr baseColWidth="10" defaultColWidth="11.44140625" defaultRowHeight="13.1"/>
  <cols>
    <col min="1" max="1" width="3.33203125" style="901" customWidth="1"/>
    <col min="2" max="2" width="34.33203125" style="901" customWidth="1"/>
    <col min="3" max="3" width="11.44140625" style="901"/>
    <col min="4" max="5" width="10" style="901" customWidth="1"/>
    <col min="6" max="6" width="10.6640625" style="901" customWidth="1"/>
    <col min="7" max="7" width="34.33203125" style="901" customWidth="1"/>
    <col min="8" max="8" width="3.33203125" style="902" customWidth="1"/>
    <col min="9" max="16384" width="11.44140625" style="901"/>
  </cols>
  <sheetData>
    <row r="1" spans="1:8">
      <c r="A1" s="1027" t="s">
        <v>1608</v>
      </c>
      <c r="B1" s="1027"/>
      <c r="C1" s="1027"/>
      <c r="D1" s="1027"/>
      <c r="E1" s="1027"/>
      <c r="F1" s="1027"/>
      <c r="G1" s="912"/>
      <c r="H1" s="913"/>
    </row>
    <row r="2" spans="1:8">
      <c r="A2" s="915"/>
      <c r="B2" s="912"/>
      <c r="C2" s="912"/>
      <c r="D2" s="912"/>
      <c r="E2" s="912"/>
      <c r="F2" s="914"/>
      <c r="G2" s="912"/>
      <c r="H2" s="913"/>
    </row>
    <row r="3" spans="1:8" ht="27.85" customHeight="1">
      <c r="A3" s="1028" t="s">
        <v>1607</v>
      </c>
      <c r="B3" s="1028"/>
      <c r="C3" s="911" t="s">
        <v>1605</v>
      </c>
      <c r="D3" s="911" t="s">
        <v>1604</v>
      </c>
      <c r="E3" s="911" t="s">
        <v>1603</v>
      </c>
      <c r="F3" s="911" t="s">
        <v>1602</v>
      </c>
      <c r="G3" s="1026" t="s">
        <v>1606</v>
      </c>
      <c r="H3" s="1026"/>
    </row>
    <row r="4" spans="1:8" s="903" customFormat="1" ht="15.05" customHeight="1">
      <c r="A4" s="888">
        <v>11</v>
      </c>
      <c r="B4" s="892" t="s">
        <v>19</v>
      </c>
      <c r="C4" s="892"/>
      <c r="D4" s="892"/>
      <c r="E4" s="908">
        <v>9.0016769999999996E-2</v>
      </c>
      <c r="F4" s="907">
        <v>9.0016769999999996E-2</v>
      </c>
      <c r="G4" s="909" t="s">
        <v>344</v>
      </c>
      <c r="H4" s="909">
        <v>42</v>
      </c>
    </row>
    <row r="5" spans="1:8" s="903" customFormat="1" ht="15.05" customHeight="1">
      <c r="A5" s="888">
        <v>12</v>
      </c>
      <c r="B5" s="892" t="s">
        <v>20</v>
      </c>
      <c r="C5" s="908">
        <v>0.46459253</v>
      </c>
      <c r="D5" s="908"/>
      <c r="E5" s="908">
        <v>12.830401289999999</v>
      </c>
      <c r="F5" s="907">
        <v>13.294993819999998</v>
      </c>
      <c r="G5" s="909" t="s">
        <v>18</v>
      </c>
      <c r="H5" s="909">
        <v>10</v>
      </c>
    </row>
    <row r="6" spans="1:8" s="903" customFormat="1" ht="15.05" customHeight="1">
      <c r="A6" s="888">
        <v>34</v>
      </c>
      <c r="B6" s="892" t="s">
        <v>423</v>
      </c>
      <c r="C6" s="908"/>
      <c r="D6" s="908"/>
      <c r="E6" s="908">
        <v>30.503102980000001</v>
      </c>
      <c r="F6" s="907">
        <v>30.503102980000001</v>
      </c>
      <c r="G6" s="909" t="s">
        <v>344</v>
      </c>
      <c r="H6" s="909">
        <v>42</v>
      </c>
    </row>
    <row r="7" spans="1:8" s="903" customFormat="1" ht="15.05" customHeight="1">
      <c r="A7" s="888">
        <v>41</v>
      </c>
      <c r="B7" s="892" t="s">
        <v>345</v>
      </c>
      <c r="C7" s="908"/>
      <c r="D7" s="908"/>
      <c r="E7" s="908">
        <v>745.81654194999999</v>
      </c>
      <c r="F7" s="907">
        <v>745.81654194999999</v>
      </c>
      <c r="G7" s="909" t="s">
        <v>344</v>
      </c>
      <c r="H7" s="909">
        <v>42</v>
      </c>
    </row>
    <row r="8" spans="1:8" s="903" customFormat="1" ht="15.05" customHeight="1">
      <c r="A8" s="888">
        <v>41</v>
      </c>
      <c r="B8" s="893" t="s">
        <v>345</v>
      </c>
      <c r="C8" s="908"/>
      <c r="D8" s="908"/>
      <c r="E8" s="908">
        <v>30</v>
      </c>
      <c r="F8" s="907">
        <v>30</v>
      </c>
      <c r="G8" s="910" t="s">
        <v>345</v>
      </c>
      <c r="H8" s="909">
        <v>41</v>
      </c>
    </row>
    <row r="9" spans="1:8" s="903" customFormat="1" ht="15.05" customHeight="1">
      <c r="A9" s="888">
        <v>43</v>
      </c>
      <c r="B9" s="892" t="s">
        <v>343</v>
      </c>
      <c r="C9" s="908">
        <v>1.5535000000000001E-4</v>
      </c>
      <c r="D9" s="908"/>
      <c r="E9" s="908">
        <v>0.13835734</v>
      </c>
      <c r="F9" s="907">
        <v>0.13851268999999999</v>
      </c>
      <c r="G9" s="909" t="s">
        <v>344</v>
      </c>
      <c r="H9" s="909">
        <v>42</v>
      </c>
    </row>
    <row r="10" spans="1:8" s="903" customFormat="1" ht="15.05" customHeight="1">
      <c r="A10" s="888">
        <v>43</v>
      </c>
      <c r="B10" s="892" t="s">
        <v>343</v>
      </c>
      <c r="C10" s="908"/>
      <c r="D10" s="908"/>
      <c r="E10" s="908">
        <v>10</v>
      </c>
      <c r="F10" s="907">
        <v>10</v>
      </c>
      <c r="G10" s="909" t="s">
        <v>343</v>
      </c>
      <c r="H10" s="909">
        <v>43</v>
      </c>
    </row>
    <row r="11" spans="1:8" s="903" customFormat="1" ht="15.05" customHeight="1">
      <c r="A11" s="906" t="s">
        <v>90</v>
      </c>
      <c r="B11" s="905"/>
      <c r="C11" s="904">
        <v>0.46474788</v>
      </c>
      <c r="D11" s="904">
        <v>0</v>
      </c>
      <c r="E11" s="904">
        <v>829.37842032999993</v>
      </c>
      <c r="F11" s="904">
        <v>829.84316820999993</v>
      </c>
      <c r="G11" s="905"/>
      <c r="H11" s="905" t="s">
        <v>90</v>
      </c>
    </row>
  </sheetData>
  <mergeCells count="3">
    <mergeCell ref="G3:H3"/>
    <mergeCell ref="A1:F1"/>
    <mergeCell ref="A3:B3"/>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showGridLines="0" zoomScaleNormal="100" workbookViewId="0">
      <selection sqref="A1:Q1"/>
    </sheetView>
  </sheetViews>
  <sheetFormatPr baseColWidth="10" defaultColWidth="11.44140625" defaultRowHeight="13.1"/>
  <cols>
    <col min="1" max="1" width="3.6640625" style="917" customWidth="1"/>
    <col min="2" max="2" width="28.5546875" style="916" customWidth="1"/>
    <col min="3" max="3" width="8.88671875" style="912" customWidth="1"/>
    <col min="4" max="4" width="10.6640625" style="912" customWidth="1"/>
    <col min="5" max="5" width="9.88671875" style="912" bestFit="1" customWidth="1"/>
    <col min="6" max="6" width="7.88671875" style="912" bestFit="1" customWidth="1"/>
    <col min="7" max="7" width="10.44140625" style="912" bestFit="1" customWidth="1"/>
    <col min="8" max="8" width="9.88671875" style="912" customWidth="1"/>
    <col min="9" max="9" width="9.6640625" style="912" customWidth="1"/>
    <col min="10" max="10" width="10.44140625" style="912" bestFit="1" customWidth="1"/>
    <col min="11" max="12" width="9.88671875" style="912" bestFit="1" customWidth="1"/>
    <col min="13" max="13" width="10.44140625" style="912" customWidth="1"/>
    <col min="14" max="14" width="9.88671875" style="912" bestFit="1" customWidth="1"/>
    <col min="15" max="17" width="11.33203125" style="912" bestFit="1" customWidth="1"/>
    <col min="18" max="16384" width="11.44140625" style="912"/>
  </cols>
  <sheetData>
    <row r="1" spans="1:17">
      <c r="A1" s="1027" t="s">
        <v>1626</v>
      </c>
      <c r="B1" s="1027"/>
      <c r="C1" s="1027"/>
      <c r="D1" s="1027"/>
      <c r="E1" s="1027"/>
      <c r="F1" s="1027"/>
      <c r="G1" s="1027"/>
      <c r="H1" s="1027"/>
      <c r="I1" s="1027"/>
      <c r="J1" s="1027"/>
      <c r="K1" s="1027"/>
      <c r="L1" s="1027"/>
      <c r="M1" s="1027"/>
      <c r="N1" s="1027"/>
      <c r="O1" s="1027"/>
      <c r="P1" s="1027"/>
      <c r="Q1" s="1027"/>
    </row>
    <row r="2" spans="1:17">
      <c r="A2" s="928"/>
      <c r="O2" s="914"/>
      <c r="P2" s="914"/>
      <c r="Q2" s="914"/>
    </row>
    <row r="3" spans="1:17" s="893" customFormat="1" ht="55.5" customHeight="1">
      <c r="A3" s="1030" t="s">
        <v>62</v>
      </c>
      <c r="B3" s="1030"/>
      <c r="C3" s="927" t="s">
        <v>1625</v>
      </c>
      <c r="D3" s="927" t="s">
        <v>1624</v>
      </c>
      <c r="E3" s="927" t="s">
        <v>1623</v>
      </c>
      <c r="F3" s="927" t="s">
        <v>1622</v>
      </c>
      <c r="G3" s="927" t="s">
        <v>1621</v>
      </c>
      <c r="H3" s="927" t="s">
        <v>1620</v>
      </c>
      <c r="I3" s="927" t="s">
        <v>1619</v>
      </c>
      <c r="J3" s="927" t="s">
        <v>1618</v>
      </c>
      <c r="K3" s="927" t="s">
        <v>1617</v>
      </c>
      <c r="L3" s="927" t="s">
        <v>1616</v>
      </c>
      <c r="M3" s="927" t="s">
        <v>1615</v>
      </c>
      <c r="N3" s="927" t="s">
        <v>1614</v>
      </c>
      <c r="O3" s="927" t="s">
        <v>1613</v>
      </c>
      <c r="P3" s="927" t="s">
        <v>1612</v>
      </c>
      <c r="Q3" s="927" t="s">
        <v>1611</v>
      </c>
    </row>
    <row r="4" spans="1:17" s="892" customFormat="1" ht="15.05" customHeight="1">
      <c r="A4" s="28" t="s">
        <v>23</v>
      </c>
      <c r="B4" s="926"/>
      <c r="C4" s="925">
        <v>61.333588579999997</v>
      </c>
      <c r="D4" s="925">
        <v>7.5080501000000002</v>
      </c>
      <c r="E4" s="925">
        <v>53.825538479999992</v>
      </c>
      <c r="F4" s="925">
        <v>0</v>
      </c>
      <c r="G4" s="925">
        <v>0</v>
      </c>
      <c r="H4" s="925">
        <v>0</v>
      </c>
      <c r="I4" s="925">
        <v>0</v>
      </c>
      <c r="J4" s="925">
        <v>0</v>
      </c>
      <c r="K4" s="925">
        <v>0</v>
      </c>
      <c r="L4" s="925">
        <v>777.74781472000018</v>
      </c>
      <c r="M4" s="925">
        <v>106.87698322999999</v>
      </c>
      <c r="N4" s="925">
        <v>670.69079795000027</v>
      </c>
      <c r="O4" s="925">
        <v>839.08140330000015</v>
      </c>
      <c r="P4" s="925">
        <v>114.38503333000001</v>
      </c>
      <c r="Q4" s="925">
        <v>724.51633643000025</v>
      </c>
    </row>
    <row r="5" spans="1:17" s="892" customFormat="1" ht="15.05" customHeight="1">
      <c r="A5" s="924">
        <v>1</v>
      </c>
      <c r="B5" s="888" t="s">
        <v>7</v>
      </c>
      <c r="C5" s="888"/>
      <c r="D5" s="888"/>
      <c r="E5" s="908"/>
      <c r="F5" s="908"/>
      <c r="G5" s="908"/>
      <c r="H5" s="908"/>
      <c r="I5" s="908"/>
      <c r="J5" s="908"/>
      <c r="K5" s="908"/>
      <c r="L5" s="908">
        <v>0.99173938000000006</v>
      </c>
      <c r="M5" s="908">
        <v>0</v>
      </c>
      <c r="N5" s="907">
        <v>0.99173938000000006</v>
      </c>
      <c r="O5" s="907">
        <v>0.99173938000000006</v>
      </c>
      <c r="P5" s="907">
        <v>0</v>
      </c>
      <c r="Q5" s="907">
        <v>0.99173938000000006</v>
      </c>
    </row>
    <row r="6" spans="1:17" s="892" customFormat="1" ht="15.05" customHeight="1">
      <c r="A6" s="924">
        <v>2</v>
      </c>
      <c r="B6" s="888" t="s">
        <v>9</v>
      </c>
      <c r="C6" s="888"/>
      <c r="D6" s="888"/>
      <c r="E6" s="908"/>
      <c r="F6" s="908"/>
      <c r="G6" s="908"/>
      <c r="H6" s="908"/>
      <c r="I6" s="908"/>
      <c r="J6" s="908"/>
      <c r="K6" s="908"/>
      <c r="L6" s="908">
        <v>152.38215255</v>
      </c>
      <c r="M6" s="908">
        <v>0</v>
      </c>
      <c r="N6" s="907">
        <v>152.38215255</v>
      </c>
      <c r="O6" s="907">
        <v>152.38215255</v>
      </c>
      <c r="P6" s="907">
        <v>0</v>
      </c>
      <c r="Q6" s="907">
        <v>152.38215255</v>
      </c>
    </row>
    <row r="7" spans="1:17" s="892" customFormat="1" ht="15.05" customHeight="1">
      <c r="A7" s="924">
        <v>3</v>
      </c>
      <c r="B7" s="888" t="s">
        <v>11</v>
      </c>
      <c r="C7" s="888"/>
      <c r="D7" s="888"/>
      <c r="E7" s="908"/>
      <c r="F7" s="908"/>
      <c r="G7" s="908"/>
      <c r="H7" s="908"/>
      <c r="I7" s="908"/>
      <c r="J7" s="908"/>
      <c r="K7" s="908"/>
      <c r="L7" s="908">
        <v>2.22556296</v>
      </c>
      <c r="M7" s="908">
        <v>0.4</v>
      </c>
      <c r="N7" s="908">
        <v>1.8255629600000001</v>
      </c>
      <c r="O7" s="907">
        <v>2.22556296</v>
      </c>
      <c r="P7" s="907">
        <v>0.4</v>
      </c>
      <c r="Q7" s="907">
        <v>1.8255629600000001</v>
      </c>
    </row>
    <row r="8" spans="1:17" s="892" customFormat="1" ht="15.05" customHeight="1">
      <c r="A8" s="924">
        <v>4</v>
      </c>
      <c r="B8" s="888" t="s">
        <v>13</v>
      </c>
      <c r="C8" s="888"/>
      <c r="D8" s="888"/>
      <c r="E8" s="908"/>
      <c r="F8" s="908"/>
      <c r="G8" s="908"/>
      <c r="H8" s="908"/>
      <c r="I8" s="908"/>
      <c r="J8" s="908"/>
      <c r="K8" s="908"/>
      <c r="L8" s="908">
        <v>1.0735633999999998</v>
      </c>
      <c r="M8" s="908">
        <v>0</v>
      </c>
      <c r="N8" s="907">
        <v>1.0735633999999998</v>
      </c>
      <c r="O8" s="907">
        <v>1.0735633999999998</v>
      </c>
      <c r="P8" s="907">
        <v>0</v>
      </c>
      <c r="Q8" s="907">
        <v>1.0735633999999998</v>
      </c>
    </row>
    <row r="9" spans="1:17" s="892" customFormat="1" ht="15.05" customHeight="1">
      <c r="A9" s="924">
        <v>5</v>
      </c>
      <c r="B9" s="888" t="s">
        <v>15</v>
      </c>
      <c r="C9" s="888"/>
      <c r="D9" s="888"/>
      <c r="E9" s="908"/>
      <c r="F9" s="908"/>
      <c r="G9" s="908"/>
      <c r="H9" s="908"/>
      <c r="I9" s="908"/>
      <c r="J9" s="908"/>
      <c r="K9" s="908"/>
      <c r="L9" s="908">
        <v>3.0697467299999999</v>
      </c>
      <c r="M9" s="908">
        <v>0.35</v>
      </c>
      <c r="N9" s="908">
        <v>2.7197467299999998</v>
      </c>
      <c r="O9" s="907">
        <v>3.0697467299999999</v>
      </c>
      <c r="P9" s="907">
        <v>0.35</v>
      </c>
      <c r="Q9" s="907">
        <v>2.7197467299999998</v>
      </c>
    </row>
    <row r="10" spans="1:17" s="892" customFormat="1" ht="15.05" customHeight="1">
      <c r="A10" s="924">
        <v>6</v>
      </c>
      <c r="B10" s="888" t="s">
        <v>17</v>
      </c>
      <c r="E10" s="908"/>
      <c r="F10" s="908"/>
      <c r="G10" s="908"/>
      <c r="H10" s="908"/>
      <c r="I10" s="908"/>
      <c r="J10" s="908"/>
      <c r="K10" s="908"/>
      <c r="L10" s="908">
        <v>0.91058410000000001</v>
      </c>
      <c r="M10" s="908">
        <v>0</v>
      </c>
      <c r="N10" s="908">
        <v>0.91058410000000001</v>
      </c>
      <c r="O10" s="907">
        <v>0.91058410000000001</v>
      </c>
      <c r="P10" s="907">
        <v>0</v>
      </c>
      <c r="Q10" s="907">
        <v>0.91058410000000001</v>
      </c>
    </row>
    <row r="11" spans="1:17" s="892" customFormat="1" ht="15.05" customHeight="1">
      <c r="A11" s="920">
        <v>10</v>
      </c>
      <c r="B11" s="888" t="s">
        <v>1610</v>
      </c>
      <c r="C11" s="908">
        <v>0.14786107000000001</v>
      </c>
      <c r="D11" s="908">
        <v>0.82391244000000008</v>
      </c>
      <c r="E11" s="908">
        <v>0.25313369000000002</v>
      </c>
      <c r="F11" s="908"/>
      <c r="G11" s="908"/>
      <c r="H11" s="908"/>
      <c r="I11" s="908"/>
      <c r="J11" s="908"/>
      <c r="K11" s="908"/>
      <c r="L11" s="908">
        <v>31.706469750000004</v>
      </c>
      <c r="M11" s="908">
        <v>12.830401289999999</v>
      </c>
      <c r="N11" s="908">
        <v>44.536871040000008</v>
      </c>
      <c r="O11" s="907">
        <v>31.854330820000005</v>
      </c>
      <c r="P11" s="907">
        <v>13.65431373</v>
      </c>
      <c r="Q11" s="907">
        <v>44.790004730000007</v>
      </c>
    </row>
    <row r="12" spans="1:17" s="892" customFormat="1" ht="15.05" customHeight="1">
      <c r="A12" s="920">
        <v>11</v>
      </c>
      <c r="B12" s="888" t="s">
        <v>19</v>
      </c>
      <c r="C12" s="908">
        <v>25.222973209999996</v>
      </c>
      <c r="D12" s="908">
        <v>4.4058973200000002</v>
      </c>
      <c r="E12" s="908">
        <v>20.817075889999995</v>
      </c>
      <c r="F12" s="908"/>
      <c r="G12" s="908"/>
      <c r="H12" s="908"/>
      <c r="I12" s="908"/>
      <c r="J12" s="908"/>
      <c r="K12" s="908"/>
      <c r="L12" s="908">
        <v>9.0931702999999988</v>
      </c>
      <c r="M12" s="908">
        <v>2.0569832300000002</v>
      </c>
      <c r="N12" s="908">
        <v>6.8561535299999994</v>
      </c>
      <c r="O12" s="907">
        <v>34.316143509999996</v>
      </c>
      <c r="P12" s="907">
        <v>6.4628805500000004</v>
      </c>
      <c r="Q12" s="907">
        <v>27.673229419999995</v>
      </c>
    </row>
    <row r="13" spans="1:17" s="892" customFormat="1" ht="15.05" customHeight="1">
      <c r="A13" s="920">
        <v>12</v>
      </c>
      <c r="B13" s="888" t="s">
        <v>20</v>
      </c>
      <c r="C13" s="908">
        <v>1.35877469</v>
      </c>
      <c r="D13" s="908">
        <v>-0.46459253</v>
      </c>
      <c r="E13" s="908">
        <v>0.89418215999999995</v>
      </c>
      <c r="F13" s="908"/>
      <c r="G13" s="908"/>
      <c r="H13" s="908"/>
      <c r="I13" s="908"/>
      <c r="J13" s="908"/>
      <c r="K13" s="908"/>
      <c r="L13" s="908">
        <v>19.484318289999997</v>
      </c>
      <c r="M13" s="908">
        <v>-12.830401289999999</v>
      </c>
      <c r="N13" s="908">
        <v>6.6539169999999999</v>
      </c>
      <c r="O13" s="907">
        <v>20.843092979999998</v>
      </c>
      <c r="P13" s="907">
        <v>-13.294993819999998</v>
      </c>
      <c r="Q13" s="907">
        <v>7.5480991599999996</v>
      </c>
    </row>
    <row r="14" spans="1:17" s="892" customFormat="1" ht="15.05" customHeight="1">
      <c r="A14" s="920">
        <v>13</v>
      </c>
      <c r="B14" s="888" t="s">
        <v>349</v>
      </c>
      <c r="C14" s="908">
        <v>7.7239020000000005E-2</v>
      </c>
      <c r="D14" s="908">
        <v>7.0500000000000001E-4</v>
      </c>
      <c r="E14" s="908">
        <v>7.6534020000000008E-2</v>
      </c>
      <c r="F14" s="908"/>
      <c r="G14" s="908"/>
      <c r="H14" s="908"/>
      <c r="I14" s="908"/>
      <c r="J14" s="908"/>
      <c r="K14" s="908"/>
      <c r="L14" s="908">
        <v>127.73223994999998</v>
      </c>
      <c r="M14" s="908">
        <v>49.449999999999996</v>
      </c>
      <c r="N14" s="908">
        <v>78.28223994999999</v>
      </c>
      <c r="O14" s="907">
        <v>127.80947896999997</v>
      </c>
      <c r="P14" s="907">
        <v>49.450704999999999</v>
      </c>
      <c r="Q14" s="907">
        <v>78.358773969999987</v>
      </c>
    </row>
    <row r="15" spans="1:17" s="892" customFormat="1" ht="15.05" customHeight="1">
      <c r="A15" s="920">
        <v>14</v>
      </c>
      <c r="B15" s="891" t="s">
        <v>68</v>
      </c>
      <c r="C15" s="908">
        <v>7.1406989100000002</v>
      </c>
      <c r="D15" s="908">
        <v>0.15508759999999996</v>
      </c>
      <c r="E15" s="908">
        <v>6.9856113100000004</v>
      </c>
      <c r="F15" s="908"/>
      <c r="G15" s="908"/>
      <c r="H15" s="908"/>
      <c r="I15" s="908"/>
      <c r="J15" s="908"/>
      <c r="K15" s="908"/>
      <c r="L15" s="908">
        <v>21.816871619999997</v>
      </c>
      <c r="M15" s="908">
        <v>0</v>
      </c>
      <c r="N15" s="908">
        <v>21.816871619999997</v>
      </c>
      <c r="O15" s="907">
        <v>28.957570529999998</v>
      </c>
      <c r="P15" s="907">
        <v>0.15508759999999996</v>
      </c>
      <c r="Q15" s="907">
        <v>28.802482929999996</v>
      </c>
    </row>
    <row r="16" spans="1:17" s="892" customFormat="1" ht="15.05" customHeight="1">
      <c r="A16" s="920">
        <v>15</v>
      </c>
      <c r="B16" s="888" t="s">
        <v>21</v>
      </c>
      <c r="C16" s="908">
        <v>5.2873570599999997</v>
      </c>
      <c r="D16" s="908">
        <v>0</v>
      </c>
      <c r="E16" s="908">
        <v>5.2873570599999997</v>
      </c>
      <c r="F16" s="908"/>
      <c r="G16" s="908"/>
      <c r="H16" s="908"/>
      <c r="I16" s="908"/>
      <c r="J16" s="908"/>
      <c r="K16" s="908"/>
      <c r="L16" s="908">
        <v>321.7073553100002</v>
      </c>
      <c r="M16" s="908">
        <v>54.62</v>
      </c>
      <c r="N16" s="908">
        <v>267.08735531000019</v>
      </c>
      <c r="O16" s="907">
        <v>326.99471237000017</v>
      </c>
      <c r="P16" s="907">
        <v>54.62</v>
      </c>
      <c r="Q16" s="907">
        <v>272.37471237000017</v>
      </c>
    </row>
    <row r="17" spans="1:17" s="892" customFormat="1" ht="15.05" customHeight="1">
      <c r="A17" s="920">
        <v>16</v>
      </c>
      <c r="B17" s="888" t="s">
        <v>22</v>
      </c>
      <c r="C17" s="908">
        <v>3.4671377600000004</v>
      </c>
      <c r="D17" s="908">
        <v>0</v>
      </c>
      <c r="E17" s="908">
        <v>3.4671377600000004</v>
      </c>
      <c r="F17" s="908"/>
      <c r="G17" s="908"/>
      <c r="H17" s="908"/>
      <c r="I17" s="908"/>
      <c r="J17" s="908"/>
      <c r="K17" s="908"/>
      <c r="L17" s="908"/>
      <c r="M17" s="908"/>
      <c r="N17" s="908"/>
      <c r="O17" s="907">
        <v>3.4671377600000004</v>
      </c>
      <c r="P17" s="907">
        <v>0</v>
      </c>
      <c r="Q17" s="907">
        <v>3.4671377600000004</v>
      </c>
    </row>
    <row r="18" spans="1:17" s="892" customFormat="1" ht="15.05" customHeight="1">
      <c r="A18" s="920">
        <v>17</v>
      </c>
      <c r="B18" s="888" t="s">
        <v>69</v>
      </c>
      <c r="C18" s="908">
        <v>4.9133299999999996E-3</v>
      </c>
      <c r="D18" s="908">
        <v>0</v>
      </c>
      <c r="E18" s="908">
        <v>4.9133299999999996E-3</v>
      </c>
      <c r="F18" s="908"/>
      <c r="G18" s="908"/>
      <c r="H18" s="908"/>
      <c r="I18" s="908"/>
      <c r="J18" s="908"/>
      <c r="K18" s="908"/>
      <c r="L18" s="908">
        <v>81.059045760000004</v>
      </c>
      <c r="M18" s="908">
        <v>0</v>
      </c>
      <c r="N18" s="908">
        <v>81.059045760000004</v>
      </c>
      <c r="O18" s="907">
        <v>81.063959089999997</v>
      </c>
      <c r="P18" s="907">
        <v>0</v>
      </c>
      <c r="Q18" s="907">
        <v>81.063959089999997</v>
      </c>
    </row>
    <row r="19" spans="1:17" s="892" customFormat="1" ht="15.05" customHeight="1">
      <c r="A19" s="920">
        <v>18</v>
      </c>
      <c r="B19" s="888" t="s">
        <v>348</v>
      </c>
      <c r="C19" s="908">
        <v>18.626633529999999</v>
      </c>
      <c r="D19" s="908">
        <v>2.5870402700000001</v>
      </c>
      <c r="E19" s="908">
        <v>16.03959326</v>
      </c>
      <c r="F19" s="908"/>
      <c r="G19" s="908"/>
      <c r="H19" s="908"/>
      <c r="I19" s="908"/>
      <c r="J19" s="908"/>
      <c r="K19" s="908"/>
      <c r="L19" s="908">
        <v>4.4949946200000008</v>
      </c>
      <c r="M19" s="908">
        <v>0</v>
      </c>
      <c r="N19" s="908">
        <v>4.4949946200000008</v>
      </c>
      <c r="O19" s="907">
        <v>23.121628149999999</v>
      </c>
      <c r="P19" s="907">
        <v>2.5870402700000001</v>
      </c>
      <c r="Q19" s="907">
        <v>20.53458788</v>
      </c>
    </row>
    <row r="20" spans="1:17" s="892" customFormat="1" ht="15.05" customHeight="1">
      <c r="A20" s="399" t="s">
        <v>26</v>
      </c>
      <c r="B20" s="923"/>
      <c r="C20" s="921">
        <v>8.03247906</v>
      </c>
      <c r="D20" s="921">
        <v>0</v>
      </c>
      <c r="E20" s="921">
        <v>8.03247906</v>
      </c>
      <c r="F20" s="921">
        <v>183.55578131999999</v>
      </c>
      <c r="G20" s="921">
        <v>36.700000000000003</v>
      </c>
      <c r="H20" s="921">
        <v>146.85578132000001</v>
      </c>
      <c r="I20" s="921">
        <v>0</v>
      </c>
      <c r="J20" s="921">
        <v>0</v>
      </c>
      <c r="K20" s="921">
        <v>0</v>
      </c>
      <c r="L20" s="921">
        <v>168.05359841999999</v>
      </c>
      <c r="M20" s="921">
        <v>6.0931252999999996</v>
      </c>
      <c r="N20" s="921">
        <v>161.96047311999999</v>
      </c>
      <c r="O20" s="921">
        <v>359.64185880000002</v>
      </c>
      <c r="P20" s="921">
        <v>42.793125300000007</v>
      </c>
      <c r="Q20" s="921">
        <v>316.84873350000004</v>
      </c>
    </row>
    <row r="21" spans="1:17" s="892" customFormat="1" ht="15.05" customHeight="1">
      <c r="A21" s="920">
        <v>20</v>
      </c>
      <c r="B21" s="888" t="s">
        <v>24</v>
      </c>
      <c r="E21" s="908"/>
      <c r="F21" s="908">
        <v>183.55578131999999</v>
      </c>
      <c r="G21" s="908">
        <v>36.700000000000003</v>
      </c>
      <c r="H21" s="908">
        <v>146.85578132000001</v>
      </c>
      <c r="I21" s="908"/>
      <c r="J21" s="908"/>
      <c r="K21" s="908"/>
      <c r="L21" s="908">
        <v>15.139539300000001</v>
      </c>
      <c r="M21" s="908">
        <v>0.35</v>
      </c>
      <c r="N21" s="908">
        <v>14.789539300000001</v>
      </c>
      <c r="O21" s="908">
        <v>198.69532061999999</v>
      </c>
      <c r="P21" s="908">
        <v>37.050000000000004</v>
      </c>
      <c r="Q21" s="907">
        <v>161.64532062000001</v>
      </c>
    </row>
    <row r="22" spans="1:17" s="892" customFormat="1" ht="15.05" customHeight="1">
      <c r="A22" s="920">
        <v>21</v>
      </c>
      <c r="B22" s="888" t="s">
        <v>25</v>
      </c>
      <c r="C22" s="908">
        <v>5.1843150000000005E-2</v>
      </c>
      <c r="D22" s="908">
        <v>0</v>
      </c>
      <c r="E22" s="908">
        <v>5.1843150000000005E-2</v>
      </c>
      <c r="F22" s="908"/>
      <c r="G22" s="908"/>
      <c r="H22" s="908"/>
      <c r="I22" s="908"/>
      <c r="J22" s="908"/>
      <c r="K22" s="908"/>
      <c r="L22" s="908">
        <v>29.365195440000001</v>
      </c>
      <c r="M22" s="908">
        <v>0</v>
      </c>
      <c r="N22" s="908">
        <v>29.365195440000001</v>
      </c>
      <c r="O22" s="908">
        <v>29.417038590000001</v>
      </c>
      <c r="P22" s="908">
        <v>0</v>
      </c>
      <c r="Q22" s="907">
        <v>29.417038590000001</v>
      </c>
    </row>
    <row r="23" spans="1:17" s="892" customFormat="1" ht="15.05" customHeight="1">
      <c r="A23" s="920">
        <v>22</v>
      </c>
      <c r="B23" s="888" t="s">
        <v>40</v>
      </c>
      <c r="C23" s="908"/>
      <c r="D23" s="908"/>
      <c r="E23" s="908"/>
      <c r="F23" s="908"/>
      <c r="G23" s="908"/>
      <c r="H23" s="908"/>
      <c r="I23" s="908"/>
      <c r="J23" s="908"/>
      <c r="K23" s="908"/>
      <c r="L23" s="908"/>
      <c r="M23" s="908"/>
      <c r="N23" s="908"/>
      <c r="O23" s="908">
        <v>0</v>
      </c>
      <c r="P23" s="908">
        <v>0</v>
      </c>
      <c r="Q23" s="907">
        <v>0</v>
      </c>
    </row>
    <row r="24" spans="1:17" s="892" customFormat="1">
      <c r="A24" s="920">
        <v>23</v>
      </c>
      <c r="B24" s="891" t="s">
        <v>41</v>
      </c>
      <c r="C24" s="908"/>
      <c r="D24" s="908"/>
      <c r="E24" s="908"/>
      <c r="F24" s="908"/>
      <c r="G24" s="908"/>
      <c r="H24" s="908"/>
      <c r="I24" s="908"/>
      <c r="J24" s="908"/>
      <c r="K24" s="908"/>
      <c r="L24" s="908">
        <v>27.046394449999998</v>
      </c>
      <c r="M24" s="908">
        <v>0</v>
      </c>
      <c r="N24" s="908">
        <v>27.046394449999998</v>
      </c>
      <c r="O24" s="908">
        <v>27.046394449999998</v>
      </c>
      <c r="P24" s="908">
        <v>0</v>
      </c>
      <c r="Q24" s="907">
        <v>27.046394449999998</v>
      </c>
    </row>
    <row r="25" spans="1:17" s="892" customFormat="1" ht="15.05" customHeight="1">
      <c r="A25" s="920">
        <v>24</v>
      </c>
      <c r="B25" s="888" t="s">
        <v>70</v>
      </c>
      <c r="C25" s="908">
        <v>7.9806359100000002</v>
      </c>
      <c r="D25" s="908">
        <v>0</v>
      </c>
      <c r="E25" s="908">
        <v>7.9806359100000002</v>
      </c>
      <c r="F25" s="908"/>
      <c r="G25" s="908"/>
      <c r="H25" s="908"/>
      <c r="I25" s="908"/>
      <c r="J25" s="908"/>
      <c r="K25" s="908"/>
      <c r="L25" s="908">
        <v>81.158051579999992</v>
      </c>
      <c r="M25" s="908">
        <v>5.7431253</v>
      </c>
      <c r="N25" s="908">
        <v>75.414926279999989</v>
      </c>
      <c r="O25" s="908">
        <v>89.138687489999995</v>
      </c>
      <c r="P25" s="908">
        <v>5.7431253</v>
      </c>
      <c r="Q25" s="907">
        <v>83.395562189999993</v>
      </c>
    </row>
    <row r="26" spans="1:17" s="892" customFormat="1" ht="15.05" customHeight="1">
      <c r="A26" s="920">
        <v>25</v>
      </c>
      <c r="B26" s="888" t="s">
        <v>347</v>
      </c>
      <c r="C26" s="908"/>
      <c r="D26" s="908"/>
      <c r="E26" s="908"/>
      <c r="F26" s="908"/>
      <c r="G26" s="908"/>
      <c r="H26" s="908"/>
      <c r="I26" s="908"/>
      <c r="J26" s="908"/>
      <c r="K26" s="908"/>
      <c r="L26" s="908">
        <v>15.34441765</v>
      </c>
      <c r="M26" s="908">
        <v>0</v>
      </c>
      <c r="N26" s="908">
        <v>15.34441765</v>
      </c>
      <c r="O26" s="908">
        <v>15.34441765</v>
      </c>
      <c r="P26" s="908">
        <v>0</v>
      </c>
      <c r="Q26" s="907">
        <v>15.34441765</v>
      </c>
    </row>
    <row r="27" spans="1:17" s="892" customFormat="1" ht="15.05" customHeight="1">
      <c r="A27" s="399" t="s">
        <v>29</v>
      </c>
      <c r="B27" s="923"/>
      <c r="C27" s="921">
        <v>49.100720769999995</v>
      </c>
      <c r="D27" s="921">
        <v>3.8914248200000001</v>
      </c>
      <c r="E27" s="921">
        <v>45.209295949999998</v>
      </c>
      <c r="F27" s="921">
        <v>0</v>
      </c>
      <c r="G27" s="921">
        <v>0</v>
      </c>
      <c r="H27" s="921">
        <v>0</v>
      </c>
      <c r="I27" s="921">
        <v>0</v>
      </c>
      <c r="J27" s="921">
        <v>0</v>
      </c>
      <c r="K27" s="921">
        <v>0</v>
      </c>
      <c r="L27" s="921">
        <v>838.37287288000005</v>
      </c>
      <c r="M27" s="921">
        <v>2.8588970200000006</v>
      </c>
      <c r="N27" s="921">
        <v>774.50776990000008</v>
      </c>
      <c r="O27" s="921">
        <v>887.47359365000011</v>
      </c>
      <c r="P27" s="921">
        <v>6.750321839999998</v>
      </c>
      <c r="Q27" s="921">
        <v>819.71706585000004</v>
      </c>
    </row>
    <row r="28" spans="1:17" s="892" customFormat="1" ht="15.05" customHeight="1">
      <c r="A28" s="920">
        <v>30</v>
      </c>
      <c r="B28" s="888" t="s">
        <v>63</v>
      </c>
      <c r="C28" s="908">
        <v>43.122180769999993</v>
      </c>
      <c r="D28" s="908">
        <v>2.5979999999999999</v>
      </c>
      <c r="E28" s="908">
        <v>40.524180769999994</v>
      </c>
      <c r="F28" s="908"/>
      <c r="G28" s="908"/>
      <c r="H28" s="908"/>
      <c r="I28" s="908"/>
      <c r="J28" s="908"/>
      <c r="K28" s="908"/>
      <c r="L28" s="908">
        <v>21.867862169999999</v>
      </c>
      <c r="M28" s="908">
        <v>8.5</v>
      </c>
      <c r="N28" s="908">
        <v>13.367862169999999</v>
      </c>
      <c r="O28" s="908">
        <v>64.990042939999995</v>
      </c>
      <c r="P28" s="908">
        <v>11.097999999999999</v>
      </c>
      <c r="Q28" s="907">
        <v>53.892042939999996</v>
      </c>
    </row>
    <row r="29" spans="1:17" s="892" customFormat="1" ht="15.05" customHeight="1">
      <c r="A29" s="920">
        <v>31</v>
      </c>
      <c r="B29" s="888" t="s">
        <v>27</v>
      </c>
      <c r="C29" s="908">
        <v>0.54657231000000006</v>
      </c>
      <c r="D29" s="908">
        <v>0.26611082000000003</v>
      </c>
      <c r="E29" s="908">
        <v>0.28046149000000004</v>
      </c>
      <c r="F29" s="908"/>
      <c r="G29" s="908"/>
      <c r="H29" s="908"/>
      <c r="I29" s="908"/>
      <c r="J29" s="908"/>
      <c r="K29" s="908"/>
      <c r="L29" s="908">
        <v>443.24729915000006</v>
      </c>
      <c r="M29" s="908">
        <v>18</v>
      </c>
      <c r="N29" s="908">
        <v>425.24729915000006</v>
      </c>
      <c r="O29" s="908">
        <v>443.79387146000005</v>
      </c>
      <c r="P29" s="908">
        <v>18.266110820000002</v>
      </c>
      <c r="Q29" s="907">
        <v>425.52776064000005</v>
      </c>
    </row>
    <row r="30" spans="1:17" s="892" customFormat="1" ht="15.05" customHeight="1">
      <c r="A30" s="920">
        <v>32</v>
      </c>
      <c r="B30" s="888" t="s">
        <v>42</v>
      </c>
      <c r="C30" s="908">
        <v>5.4319676900000005</v>
      </c>
      <c r="D30" s="908">
        <v>1.0273140000000001</v>
      </c>
      <c r="E30" s="908">
        <v>4.40465369</v>
      </c>
      <c r="F30" s="908"/>
      <c r="G30" s="908"/>
      <c r="H30" s="908"/>
      <c r="I30" s="908"/>
      <c r="J30" s="908"/>
      <c r="K30" s="908"/>
      <c r="L30" s="908">
        <v>24.808183489999998</v>
      </c>
      <c r="M30" s="908">
        <v>1.3620000000000001</v>
      </c>
      <c r="N30" s="908">
        <v>23.446183489999996</v>
      </c>
      <c r="O30" s="908">
        <v>30.240151179999998</v>
      </c>
      <c r="P30" s="908">
        <v>2.3893140000000002</v>
      </c>
      <c r="Q30" s="907">
        <v>27.850837179999996</v>
      </c>
    </row>
    <row r="31" spans="1:17" s="892" customFormat="1" ht="15.05" customHeight="1">
      <c r="A31" s="920">
        <v>33</v>
      </c>
      <c r="B31" s="888" t="s">
        <v>28</v>
      </c>
      <c r="C31" s="908"/>
      <c r="D31" s="908"/>
      <c r="E31" s="908"/>
      <c r="F31" s="908"/>
      <c r="G31" s="908"/>
      <c r="H31" s="908"/>
      <c r="I31" s="908"/>
      <c r="J31" s="908"/>
      <c r="K31" s="908"/>
      <c r="L31" s="908">
        <v>9.4522188200000006</v>
      </c>
      <c r="M31" s="908">
        <v>5.5</v>
      </c>
      <c r="N31" s="908">
        <v>3.9522188200000006</v>
      </c>
      <c r="O31" s="908">
        <v>9.4522188200000006</v>
      </c>
      <c r="P31" s="908">
        <v>5.5</v>
      </c>
      <c r="Q31" s="907">
        <v>3.9522188200000006</v>
      </c>
    </row>
    <row r="32" spans="1:17" s="892" customFormat="1" ht="26.2">
      <c r="A32" s="920">
        <v>34</v>
      </c>
      <c r="B32" s="891" t="s">
        <v>423</v>
      </c>
      <c r="C32" s="908"/>
      <c r="D32" s="908"/>
      <c r="E32" s="908"/>
      <c r="F32" s="908"/>
      <c r="G32" s="908"/>
      <c r="H32" s="908"/>
      <c r="I32" s="908"/>
      <c r="J32" s="908"/>
      <c r="K32" s="908"/>
      <c r="L32" s="908">
        <v>338.99730925</v>
      </c>
      <c r="M32" s="908">
        <v>-30.503102980000001</v>
      </c>
      <c r="N32" s="908">
        <v>308.49420627000001</v>
      </c>
      <c r="O32" s="908">
        <v>338.99730925</v>
      </c>
      <c r="P32" s="908">
        <v>-30.503102980000001</v>
      </c>
      <c r="Q32" s="907">
        <v>308.49420627000001</v>
      </c>
    </row>
    <row r="33" spans="1:17" s="892" customFormat="1" ht="15.05" customHeight="1">
      <c r="A33" s="399" t="s">
        <v>34</v>
      </c>
      <c r="B33" s="923"/>
      <c r="C33" s="922">
        <v>2235.4652754600002</v>
      </c>
      <c r="D33" s="922">
        <v>25.916319949999998</v>
      </c>
      <c r="E33" s="922">
        <v>2209.54926621</v>
      </c>
      <c r="F33" s="922">
        <v>461.36822519999998</v>
      </c>
      <c r="G33" s="922">
        <v>106.274</v>
      </c>
      <c r="H33" s="922">
        <v>355.09422519999998</v>
      </c>
      <c r="I33" s="922">
        <v>0</v>
      </c>
      <c r="J33" s="922">
        <v>0</v>
      </c>
      <c r="K33" s="922">
        <v>0</v>
      </c>
      <c r="L33" s="922">
        <v>5790.0320335999995</v>
      </c>
      <c r="M33" s="922">
        <v>192.67635397000001</v>
      </c>
      <c r="N33" s="922">
        <v>5658.5419191299998</v>
      </c>
      <c r="O33" s="921">
        <v>8486.8655342599995</v>
      </c>
      <c r="P33" s="921">
        <v>324.86667392000004</v>
      </c>
      <c r="Q33" s="921">
        <v>8223.1854105399998</v>
      </c>
    </row>
    <row r="34" spans="1:17" s="892" customFormat="1" ht="15.05" customHeight="1">
      <c r="A34" s="920">
        <v>40</v>
      </c>
      <c r="B34" s="888" t="s">
        <v>1589</v>
      </c>
      <c r="C34" s="908">
        <v>0.42411478999999996</v>
      </c>
      <c r="D34" s="908">
        <v>0</v>
      </c>
      <c r="E34" s="908">
        <v>0.42411478999999996</v>
      </c>
      <c r="F34" s="908"/>
      <c r="G34" s="908"/>
      <c r="H34" s="908"/>
      <c r="I34" s="908"/>
      <c r="J34" s="908"/>
      <c r="K34" s="908"/>
      <c r="L34" s="908">
        <v>727.92844347000005</v>
      </c>
      <c r="M34" s="908">
        <v>35.999000000000002</v>
      </c>
      <c r="N34" s="908">
        <v>691.92944347000002</v>
      </c>
      <c r="O34" s="908">
        <v>728.35255826000002</v>
      </c>
      <c r="P34" s="908">
        <v>35.999000000000002</v>
      </c>
      <c r="Q34" s="907">
        <v>692.35355826</v>
      </c>
    </row>
    <row r="35" spans="1:17" s="892" customFormat="1">
      <c r="A35" s="920">
        <v>41</v>
      </c>
      <c r="B35" s="891" t="s">
        <v>345</v>
      </c>
      <c r="C35" s="908">
        <v>277.32080156000001</v>
      </c>
      <c r="D35" s="908">
        <v>1</v>
      </c>
      <c r="E35" s="908">
        <v>276.32080156000001</v>
      </c>
      <c r="F35" s="908"/>
      <c r="G35" s="908"/>
      <c r="H35" s="908"/>
      <c r="I35" s="908"/>
      <c r="J35" s="908"/>
      <c r="K35" s="908"/>
      <c r="L35" s="908">
        <v>1388.8193060699996</v>
      </c>
      <c r="M35" s="908">
        <v>-717.34654195000007</v>
      </c>
      <c r="N35" s="908">
        <v>614.53276411999991</v>
      </c>
      <c r="O35" s="908">
        <v>1666.1401076299996</v>
      </c>
      <c r="P35" s="908">
        <v>-716.34654195000007</v>
      </c>
      <c r="Q35" s="907">
        <v>890.85356567999997</v>
      </c>
    </row>
    <row r="36" spans="1:17" s="892" customFormat="1" ht="26.2">
      <c r="A36" s="920">
        <v>42</v>
      </c>
      <c r="B36" s="891" t="s">
        <v>344</v>
      </c>
      <c r="C36" s="908">
        <v>12.967562209999999</v>
      </c>
      <c r="D36" s="908">
        <v>4.13613784</v>
      </c>
      <c r="E36" s="908">
        <v>8.8317350700000006</v>
      </c>
      <c r="F36" s="908">
        <v>264.38257680999999</v>
      </c>
      <c r="G36" s="908">
        <v>106.274</v>
      </c>
      <c r="H36" s="908">
        <v>158.10857680999999</v>
      </c>
      <c r="I36" s="908"/>
      <c r="J36" s="908"/>
      <c r="K36" s="908"/>
      <c r="L36" s="908">
        <v>123.07234624999998</v>
      </c>
      <c r="M36" s="908">
        <v>841.41501904000006</v>
      </c>
      <c r="N36" s="908">
        <v>834.75336528999992</v>
      </c>
      <c r="O36" s="908">
        <v>400.42248526999992</v>
      </c>
      <c r="P36" s="908">
        <v>951.82515688000012</v>
      </c>
      <c r="Q36" s="907">
        <v>1001.6936771699999</v>
      </c>
    </row>
    <row r="37" spans="1:17" s="892" customFormat="1" ht="15.05" customHeight="1">
      <c r="A37" s="920">
        <v>43</v>
      </c>
      <c r="B37" s="888" t="s">
        <v>343</v>
      </c>
      <c r="C37" s="908">
        <v>302.49845065000005</v>
      </c>
      <c r="D37" s="908">
        <v>20.780182109999998</v>
      </c>
      <c r="E37" s="908">
        <v>281.71826854000005</v>
      </c>
      <c r="F37" s="908"/>
      <c r="G37" s="908"/>
      <c r="H37" s="908"/>
      <c r="I37" s="908"/>
      <c r="J37" s="908"/>
      <c r="K37" s="908"/>
      <c r="L37" s="908">
        <v>359.70237628999996</v>
      </c>
      <c r="M37" s="908">
        <v>-0.13835734</v>
      </c>
      <c r="N37" s="908">
        <v>359.56401894999993</v>
      </c>
      <c r="O37" s="908">
        <v>662.20082694000007</v>
      </c>
      <c r="P37" s="908">
        <v>20.641824769999999</v>
      </c>
      <c r="Q37" s="907">
        <v>641.28228749000004</v>
      </c>
    </row>
    <row r="38" spans="1:17" s="892" customFormat="1" ht="15.05" customHeight="1">
      <c r="A38" s="920">
        <v>44</v>
      </c>
      <c r="B38" s="888" t="s">
        <v>31</v>
      </c>
      <c r="C38" s="908">
        <v>113.23831195999999</v>
      </c>
      <c r="D38" s="908">
        <v>0</v>
      </c>
      <c r="E38" s="908">
        <v>113.23831195999999</v>
      </c>
      <c r="F38" s="908">
        <v>1.7358480000000001</v>
      </c>
      <c r="G38" s="908">
        <v>0</v>
      </c>
      <c r="H38" s="908">
        <v>1.7358480000000001</v>
      </c>
      <c r="I38" s="908"/>
      <c r="J38" s="908"/>
      <c r="K38" s="908"/>
      <c r="L38" s="908">
        <v>17.917162680000001</v>
      </c>
      <c r="M38" s="908">
        <v>2.2011846200000003</v>
      </c>
      <c r="N38" s="908">
        <v>15.715978060000001</v>
      </c>
      <c r="O38" s="908">
        <v>132.89132264</v>
      </c>
      <c r="P38" s="908">
        <v>2.2011846200000003</v>
      </c>
      <c r="Q38" s="907">
        <v>130.69013802000001</v>
      </c>
    </row>
    <row r="39" spans="1:17" s="892" customFormat="1" ht="15.05" customHeight="1">
      <c r="A39" s="920">
        <v>45</v>
      </c>
      <c r="B39" s="888" t="s">
        <v>32</v>
      </c>
      <c r="C39" s="908">
        <v>762.27261857000008</v>
      </c>
      <c r="D39" s="908">
        <v>0</v>
      </c>
      <c r="E39" s="908">
        <v>762.27261857000008</v>
      </c>
      <c r="F39" s="908">
        <v>18.702000000000002</v>
      </c>
      <c r="G39" s="908">
        <v>0</v>
      </c>
      <c r="H39" s="908">
        <v>18.702000000000002</v>
      </c>
      <c r="I39" s="908"/>
      <c r="J39" s="908"/>
      <c r="K39" s="908"/>
      <c r="L39" s="908">
        <v>2767.1853508300001</v>
      </c>
      <c r="M39" s="908">
        <v>30.5460496</v>
      </c>
      <c r="N39" s="908">
        <v>2736.63930123</v>
      </c>
      <c r="O39" s="908">
        <v>3548.1599694000001</v>
      </c>
      <c r="P39" s="908">
        <v>30.5460496</v>
      </c>
      <c r="Q39" s="907">
        <v>3517.6139198000001</v>
      </c>
    </row>
    <row r="40" spans="1:17" s="892" customFormat="1" ht="15.05" customHeight="1">
      <c r="A40" s="920">
        <v>46</v>
      </c>
      <c r="B40" s="888" t="s">
        <v>33</v>
      </c>
      <c r="C40" s="908">
        <v>766.74341572000003</v>
      </c>
      <c r="D40" s="908">
        <v>0</v>
      </c>
      <c r="E40" s="908">
        <v>766.74341572000003</v>
      </c>
      <c r="F40" s="908">
        <v>176.54780038999999</v>
      </c>
      <c r="G40" s="908">
        <v>0</v>
      </c>
      <c r="H40" s="908">
        <v>176.54780038999999</v>
      </c>
      <c r="I40" s="908"/>
      <c r="J40" s="908"/>
      <c r="K40" s="908"/>
      <c r="L40" s="908">
        <v>405.40704800999998</v>
      </c>
      <c r="M40" s="908">
        <v>0</v>
      </c>
      <c r="N40" s="908">
        <v>405.40704800999998</v>
      </c>
      <c r="O40" s="908">
        <v>1348.69826412</v>
      </c>
      <c r="P40" s="908">
        <v>0</v>
      </c>
      <c r="Q40" s="907">
        <v>1348.69826412</v>
      </c>
    </row>
    <row r="41" spans="1:17" s="892" customFormat="1" ht="15.05" customHeight="1">
      <c r="A41" s="399" t="s">
        <v>37</v>
      </c>
      <c r="B41" s="923"/>
      <c r="C41" s="922">
        <v>0</v>
      </c>
      <c r="D41" s="922">
        <v>0</v>
      </c>
      <c r="E41" s="922">
        <v>0</v>
      </c>
      <c r="F41" s="922">
        <v>0</v>
      </c>
      <c r="G41" s="922">
        <v>0</v>
      </c>
      <c r="H41" s="922">
        <v>0</v>
      </c>
      <c r="I41" s="922">
        <v>171.41201218999998</v>
      </c>
      <c r="J41" s="922">
        <v>73.196762269999994</v>
      </c>
      <c r="K41" s="922">
        <v>98.215249919999991</v>
      </c>
      <c r="L41" s="922">
        <v>4673.7148546699991</v>
      </c>
      <c r="M41" s="922">
        <v>36.5</v>
      </c>
      <c r="N41" s="922">
        <v>4637.2148546699991</v>
      </c>
      <c r="O41" s="922">
        <v>4845.1268668599996</v>
      </c>
      <c r="P41" s="922">
        <v>109.69676226999999</v>
      </c>
      <c r="Q41" s="921">
        <v>4735.4301045899992</v>
      </c>
    </row>
    <row r="42" spans="1:17" s="892" customFormat="1" ht="15.05" customHeight="1">
      <c r="A42" s="920">
        <v>51</v>
      </c>
      <c r="B42" s="888" t="s">
        <v>35</v>
      </c>
      <c r="C42" s="908"/>
      <c r="D42" s="908"/>
      <c r="E42" s="908"/>
      <c r="F42" s="908"/>
      <c r="G42" s="908"/>
      <c r="H42" s="908"/>
      <c r="I42" s="908">
        <v>171.41201218999998</v>
      </c>
      <c r="J42" s="908">
        <v>73.196762269999994</v>
      </c>
      <c r="K42" s="908">
        <v>98.215249919999991</v>
      </c>
      <c r="L42" s="908">
        <v>250.57130006</v>
      </c>
      <c r="M42" s="908">
        <v>36.5</v>
      </c>
      <c r="N42" s="908">
        <v>214.07130006</v>
      </c>
      <c r="O42" s="908">
        <v>421.98331224999998</v>
      </c>
      <c r="P42" s="908">
        <v>109.69676226999999</v>
      </c>
      <c r="Q42" s="907">
        <v>312.28654998000002</v>
      </c>
    </row>
    <row r="43" spans="1:17" s="892" customFormat="1" ht="26.2">
      <c r="A43" s="920">
        <v>58</v>
      </c>
      <c r="B43" s="891" t="s">
        <v>1609</v>
      </c>
      <c r="C43" s="908"/>
      <c r="D43" s="908"/>
      <c r="E43" s="908"/>
      <c r="F43" s="908"/>
      <c r="G43" s="908"/>
      <c r="H43" s="908"/>
      <c r="I43" s="908"/>
      <c r="J43" s="908"/>
      <c r="K43" s="908"/>
      <c r="L43" s="908">
        <v>4423.1435546099992</v>
      </c>
      <c r="M43" s="908">
        <v>0</v>
      </c>
      <c r="N43" s="908">
        <v>4423.1435546099992</v>
      </c>
      <c r="O43" s="908">
        <v>4423.1435546099992</v>
      </c>
      <c r="P43" s="908">
        <v>0</v>
      </c>
      <c r="Q43" s="907">
        <v>4423.1435546099992</v>
      </c>
    </row>
    <row r="44" spans="1:17" s="892" customFormat="1" ht="15.05" customHeight="1">
      <c r="A44" s="1029" t="s">
        <v>1593</v>
      </c>
      <c r="B44" s="1029"/>
      <c r="C44" s="919">
        <v>2353.9320638700001</v>
      </c>
      <c r="D44" s="919">
        <v>37.315794869999998</v>
      </c>
      <c r="E44" s="919">
        <v>2316.6165796999999</v>
      </c>
      <c r="F44" s="919">
        <v>644.92400651999992</v>
      </c>
      <c r="G44" s="919">
        <v>142.97399999999999</v>
      </c>
      <c r="H44" s="919">
        <v>501.95000651999999</v>
      </c>
      <c r="I44" s="919">
        <v>171.41201218999998</v>
      </c>
      <c r="J44" s="919">
        <v>73.196762269999994</v>
      </c>
      <c r="K44" s="919">
        <v>98.215249919999991</v>
      </c>
      <c r="L44" s="919">
        <v>12247.921174289997</v>
      </c>
      <c r="M44" s="919">
        <v>345.00535952000001</v>
      </c>
      <c r="N44" s="919">
        <v>11902.91581477</v>
      </c>
      <c r="O44" s="919">
        <v>15418.189256869999</v>
      </c>
      <c r="P44" s="919">
        <v>598.49191666000002</v>
      </c>
      <c r="Q44" s="918">
        <v>14819.69765091</v>
      </c>
    </row>
  </sheetData>
  <mergeCells count="3">
    <mergeCell ref="A1:Q1"/>
    <mergeCell ref="A44:B44"/>
    <mergeCell ref="A3:B3"/>
  </mergeCells>
  <pageMargins left="0.7" right="0.7" top="0.78740157499999996" bottom="0.78740157499999996" header="0.3" footer="0.3"/>
  <pageSetup paperSize="9" scale="5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78"/>
  <sheetViews>
    <sheetView showGridLines="0" zoomScaleNormal="100" zoomScaleSheetLayoutView="70" workbookViewId="0"/>
  </sheetViews>
  <sheetFormatPr baseColWidth="10" defaultColWidth="9.109375" defaultRowHeight="13.1"/>
  <cols>
    <col min="1" max="1" width="44.33203125" style="674" customWidth="1"/>
    <col min="2" max="2" width="15.88671875" style="671" bestFit="1" customWidth="1"/>
    <col min="3" max="3" width="9" style="671" bestFit="1" customWidth="1"/>
    <col min="4" max="4" width="13.33203125" style="671" bestFit="1" customWidth="1"/>
    <col min="5" max="5" width="14.6640625" style="671" bestFit="1" customWidth="1"/>
    <col min="6" max="6" width="12.33203125" style="671" bestFit="1" customWidth="1"/>
    <col min="7" max="7" width="13.88671875" style="671" bestFit="1" customWidth="1"/>
    <col min="8" max="8" width="15.6640625" style="671" bestFit="1" customWidth="1"/>
    <col min="9" max="9" width="14.6640625" style="671" bestFit="1" customWidth="1"/>
    <col min="10" max="10" width="15.6640625" style="671" bestFit="1" customWidth="1"/>
    <col min="11" max="16384" width="9.109375" style="671"/>
  </cols>
  <sheetData>
    <row r="1" spans="1:10">
      <c r="A1" s="700" t="s">
        <v>1444</v>
      </c>
    </row>
    <row r="2" spans="1:10">
      <c r="A2" s="698"/>
      <c r="B2" s="699"/>
      <c r="C2" s="699"/>
      <c r="D2" s="699"/>
      <c r="E2" s="699"/>
      <c r="F2" s="699"/>
      <c r="G2" s="699"/>
      <c r="H2" s="699"/>
      <c r="I2" s="699"/>
      <c r="J2" s="699"/>
    </row>
    <row r="3" spans="1:10" ht="39.299999999999997">
      <c r="A3" s="672" t="s">
        <v>805</v>
      </c>
      <c r="B3" s="673" t="s">
        <v>806</v>
      </c>
      <c r="C3" s="673" t="s">
        <v>807</v>
      </c>
      <c r="D3" s="673" t="s">
        <v>808</v>
      </c>
      <c r="E3" s="673" t="s">
        <v>809</v>
      </c>
      <c r="F3" s="673" t="s">
        <v>810</v>
      </c>
      <c r="G3" s="673" t="s">
        <v>811</v>
      </c>
      <c r="H3" s="673" t="s">
        <v>812</v>
      </c>
      <c r="I3" s="673" t="s">
        <v>813</v>
      </c>
      <c r="J3" s="673" t="s">
        <v>814</v>
      </c>
    </row>
    <row r="4" spans="1:10">
      <c r="A4" s="674" t="s">
        <v>815</v>
      </c>
      <c r="B4" s="1035"/>
      <c r="C4" s="1036"/>
      <c r="D4" s="1036"/>
      <c r="E4" s="1036"/>
      <c r="F4" s="1036"/>
      <c r="G4" s="1036"/>
      <c r="H4" s="1036"/>
      <c r="I4" s="1036"/>
      <c r="J4" s="1036"/>
    </row>
    <row r="5" spans="1:10">
      <c r="A5" s="1031" t="s">
        <v>816</v>
      </c>
      <c r="B5" s="1031"/>
      <c r="C5" s="1031"/>
      <c r="D5" s="1031"/>
      <c r="E5" s="1031"/>
      <c r="F5" s="1031"/>
      <c r="G5" s="1031"/>
      <c r="H5" s="1031"/>
      <c r="I5" s="1031"/>
      <c r="J5" s="1031"/>
    </row>
    <row r="6" spans="1:10">
      <c r="A6" s="675" t="s">
        <v>817</v>
      </c>
      <c r="B6" s="1031"/>
      <c r="C6" s="1032"/>
      <c r="D6" s="1032"/>
      <c r="E6" s="1032"/>
      <c r="F6" s="1032"/>
      <c r="G6" s="1032"/>
      <c r="H6" s="1032"/>
      <c r="I6" s="1032"/>
      <c r="J6" s="1032"/>
    </row>
    <row r="7" spans="1:10">
      <c r="A7" s="676" t="s">
        <v>818</v>
      </c>
      <c r="B7" s="677">
        <v>991739.38</v>
      </c>
      <c r="C7" s="677">
        <v>0</v>
      </c>
      <c r="D7" s="677">
        <v>0</v>
      </c>
      <c r="E7" s="677">
        <v>0</v>
      </c>
      <c r="F7" s="677">
        <v>0</v>
      </c>
      <c r="G7" s="677">
        <v>0</v>
      </c>
      <c r="H7" s="677">
        <v>991739.38</v>
      </c>
      <c r="I7" s="677">
        <v>2098443.7200000002</v>
      </c>
      <c r="J7" s="677">
        <v>3090183.1</v>
      </c>
    </row>
    <row r="8" spans="1:10">
      <c r="A8" s="678" t="s">
        <v>819</v>
      </c>
      <c r="B8" s="679">
        <v>991739.38</v>
      </c>
      <c r="C8" s="679">
        <v>0</v>
      </c>
      <c r="D8" s="679">
        <v>0</v>
      </c>
      <c r="E8" s="679">
        <v>0</v>
      </c>
      <c r="F8" s="679">
        <v>0</v>
      </c>
      <c r="G8" s="679">
        <v>0</v>
      </c>
      <c r="H8" s="679">
        <v>991739.38</v>
      </c>
      <c r="I8" s="679">
        <v>2098443.7200000002</v>
      </c>
      <c r="J8" s="679">
        <v>3090183.1</v>
      </c>
    </row>
    <row r="9" spans="1:10">
      <c r="A9" s="678" t="s">
        <v>820</v>
      </c>
      <c r="B9" s="679">
        <v>0</v>
      </c>
      <c r="C9" s="679">
        <v>0</v>
      </c>
      <c r="D9" s="679">
        <v>0</v>
      </c>
      <c r="E9" s="679">
        <v>0</v>
      </c>
      <c r="F9" s="679">
        <v>0</v>
      </c>
      <c r="G9" s="679">
        <v>0</v>
      </c>
      <c r="H9" s="679">
        <v>0</v>
      </c>
      <c r="I9" s="679">
        <v>0</v>
      </c>
      <c r="J9" s="679">
        <v>0</v>
      </c>
    </row>
    <row r="10" spans="1:10">
      <c r="A10" s="678" t="s">
        <v>821</v>
      </c>
      <c r="B10" s="679">
        <v>0</v>
      </c>
      <c r="C10" s="679">
        <v>0</v>
      </c>
      <c r="D10" s="679">
        <v>0</v>
      </c>
      <c r="E10" s="679">
        <v>0</v>
      </c>
      <c r="F10" s="679">
        <v>0</v>
      </c>
      <c r="G10" s="679">
        <v>0</v>
      </c>
      <c r="H10" s="679">
        <v>0</v>
      </c>
      <c r="I10" s="679">
        <v>0</v>
      </c>
      <c r="J10" s="679">
        <v>0</v>
      </c>
    </row>
    <row r="11" spans="1:10">
      <c r="A11" s="678" t="s">
        <v>822</v>
      </c>
      <c r="B11" s="679">
        <v>0</v>
      </c>
      <c r="C11" s="679">
        <v>0</v>
      </c>
      <c r="D11" s="679">
        <v>0</v>
      </c>
      <c r="E11" s="679">
        <v>0</v>
      </c>
      <c r="F11" s="679">
        <v>0</v>
      </c>
      <c r="G11" s="679">
        <v>0</v>
      </c>
      <c r="H11" s="679">
        <v>0</v>
      </c>
      <c r="I11" s="679">
        <v>0</v>
      </c>
      <c r="J11" s="679">
        <v>0</v>
      </c>
    </row>
    <row r="12" spans="1:10">
      <c r="A12" s="680" t="s">
        <v>823</v>
      </c>
      <c r="B12" s="681">
        <v>991739.38</v>
      </c>
      <c r="C12" s="681">
        <v>0</v>
      </c>
      <c r="D12" s="681">
        <v>0</v>
      </c>
      <c r="E12" s="681">
        <v>0</v>
      </c>
      <c r="F12" s="681">
        <v>0</v>
      </c>
      <c r="G12" s="681">
        <v>0</v>
      </c>
      <c r="H12" s="681">
        <v>991739.38</v>
      </c>
      <c r="I12" s="681">
        <v>2098443.7200000002</v>
      </c>
      <c r="J12" s="681">
        <v>3090183.1</v>
      </c>
    </row>
    <row r="13" spans="1:10">
      <c r="A13" s="675" t="s">
        <v>824</v>
      </c>
      <c r="B13" s="1031"/>
      <c r="C13" s="1032"/>
      <c r="D13" s="1032"/>
      <c r="E13" s="1032"/>
      <c r="F13" s="1032"/>
      <c r="G13" s="1032"/>
      <c r="H13" s="1032"/>
      <c r="I13" s="1032"/>
      <c r="J13" s="1032"/>
    </row>
    <row r="14" spans="1:10">
      <c r="A14" s="676" t="s">
        <v>825</v>
      </c>
      <c r="B14" s="677">
        <v>11812658.01</v>
      </c>
      <c r="C14" s="677">
        <v>0</v>
      </c>
      <c r="D14" s="677">
        <v>0</v>
      </c>
      <c r="E14" s="677">
        <v>0</v>
      </c>
      <c r="F14" s="677">
        <v>0</v>
      </c>
      <c r="G14" s="677">
        <v>0</v>
      </c>
      <c r="H14" s="677">
        <v>11812658.01</v>
      </c>
      <c r="I14" s="677">
        <v>3429761.38</v>
      </c>
      <c r="J14" s="677">
        <v>15242419.390000001</v>
      </c>
    </row>
    <row r="15" spans="1:10">
      <c r="A15" s="676" t="s">
        <v>826</v>
      </c>
      <c r="B15" s="677">
        <v>1387438.6</v>
      </c>
      <c r="C15" s="677">
        <v>0</v>
      </c>
      <c r="D15" s="677">
        <v>0</v>
      </c>
      <c r="E15" s="677">
        <v>0</v>
      </c>
      <c r="F15" s="677">
        <v>0</v>
      </c>
      <c r="G15" s="677">
        <v>0</v>
      </c>
      <c r="H15" s="677">
        <v>1387438.6</v>
      </c>
      <c r="I15" s="677">
        <v>251528.41</v>
      </c>
      <c r="J15" s="677">
        <v>1638967.01</v>
      </c>
    </row>
    <row r="16" spans="1:10" ht="26.2">
      <c r="A16" s="676" t="s">
        <v>827</v>
      </c>
      <c r="B16" s="677">
        <v>4334922.4400000004</v>
      </c>
      <c r="C16" s="677">
        <v>0</v>
      </c>
      <c r="D16" s="677">
        <v>0</v>
      </c>
      <c r="E16" s="677">
        <v>0</v>
      </c>
      <c r="F16" s="677">
        <v>0</v>
      </c>
      <c r="G16" s="677">
        <v>0</v>
      </c>
      <c r="H16" s="677">
        <v>4334922.4400000004</v>
      </c>
      <c r="I16" s="677">
        <v>2742281.77</v>
      </c>
      <c r="J16" s="677">
        <v>7077204.21</v>
      </c>
    </row>
    <row r="17" spans="1:10">
      <c r="A17" s="676" t="s">
        <v>828</v>
      </c>
      <c r="B17" s="677">
        <v>12561589.65</v>
      </c>
      <c r="C17" s="677">
        <v>0</v>
      </c>
      <c r="D17" s="677">
        <v>0</v>
      </c>
      <c r="E17" s="677">
        <v>0</v>
      </c>
      <c r="F17" s="677">
        <v>0</v>
      </c>
      <c r="G17" s="677">
        <v>0</v>
      </c>
      <c r="H17" s="677">
        <v>12561589.65</v>
      </c>
      <c r="I17" s="677">
        <v>17712219.07</v>
      </c>
      <c r="J17" s="677">
        <v>30273808.719999999</v>
      </c>
    </row>
    <row r="18" spans="1:10" ht="26.2">
      <c r="A18" s="676" t="s">
        <v>829</v>
      </c>
      <c r="B18" s="677">
        <v>8853767.8800000008</v>
      </c>
      <c r="C18" s="677">
        <v>0</v>
      </c>
      <c r="D18" s="677">
        <v>0</v>
      </c>
      <c r="E18" s="677">
        <v>0</v>
      </c>
      <c r="F18" s="677">
        <v>0</v>
      </c>
      <c r="G18" s="677">
        <v>0</v>
      </c>
      <c r="H18" s="677">
        <v>8853767.8800000008</v>
      </c>
      <c r="I18" s="677">
        <v>220</v>
      </c>
      <c r="J18" s="677">
        <v>8853987.8800000008</v>
      </c>
    </row>
    <row r="19" spans="1:10">
      <c r="A19" s="676" t="s">
        <v>830</v>
      </c>
      <c r="B19" s="677">
        <v>113431775.97</v>
      </c>
      <c r="C19" s="677">
        <v>0</v>
      </c>
      <c r="D19" s="677">
        <v>0</v>
      </c>
      <c r="E19" s="677">
        <v>0</v>
      </c>
      <c r="F19" s="677">
        <v>0</v>
      </c>
      <c r="G19" s="677">
        <v>0</v>
      </c>
      <c r="H19" s="677">
        <v>113431775.97</v>
      </c>
      <c r="I19" s="677">
        <v>63774162.759999998</v>
      </c>
      <c r="J19" s="677">
        <v>177205938.72999999</v>
      </c>
    </row>
    <row r="20" spans="1:10">
      <c r="A20" s="678" t="s">
        <v>819</v>
      </c>
      <c r="B20" s="679">
        <v>152382152.55000001</v>
      </c>
      <c r="C20" s="679">
        <v>0</v>
      </c>
      <c r="D20" s="679">
        <v>0</v>
      </c>
      <c r="E20" s="679">
        <v>0</v>
      </c>
      <c r="F20" s="679">
        <v>0</v>
      </c>
      <c r="G20" s="679">
        <v>0</v>
      </c>
      <c r="H20" s="679">
        <v>152382152.55000001</v>
      </c>
      <c r="I20" s="679">
        <v>87910173.390000001</v>
      </c>
      <c r="J20" s="679">
        <v>240292325.94</v>
      </c>
    </row>
    <row r="21" spans="1:10">
      <c r="A21" s="678" t="s">
        <v>820</v>
      </c>
      <c r="B21" s="679">
        <v>0</v>
      </c>
      <c r="C21" s="679">
        <v>0</v>
      </c>
      <c r="D21" s="679">
        <v>0</v>
      </c>
      <c r="E21" s="679">
        <v>0</v>
      </c>
      <c r="F21" s="679">
        <v>0</v>
      </c>
      <c r="G21" s="679">
        <v>0</v>
      </c>
      <c r="H21" s="679">
        <v>0</v>
      </c>
      <c r="I21" s="679">
        <v>0</v>
      </c>
      <c r="J21" s="679">
        <v>0</v>
      </c>
    </row>
    <row r="22" spans="1:10">
      <c r="A22" s="678" t="s">
        <v>821</v>
      </c>
      <c r="B22" s="679">
        <v>0</v>
      </c>
      <c r="C22" s="679">
        <v>0</v>
      </c>
      <c r="D22" s="679">
        <v>0</v>
      </c>
      <c r="E22" s="679">
        <v>0</v>
      </c>
      <c r="F22" s="679">
        <v>0</v>
      </c>
      <c r="G22" s="679">
        <v>0</v>
      </c>
      <c r="H22" s="679">
        <v>0</v>
      </c>
      <c r="I22" s="679">
        <v>0</v>
      </c>
      <c r="J22" s="679">
        <v>0</v>
      </c>
    </row>
    <row r="23" spans="1:10">
      <c r="A23" s="678" t="s">
        <v>822</v>
      </c>
      <c r="B23" s="679">
        <v>0</v>
      </c>
      <c r="C23" s="679">
        <v>0</v>
      </c>
      <c r="D23" s="679">
        <v>0</v>
      </c>
      <c r="E23" s="679">
        <v>0</v>
      </c>
      <c r="F23" s="679">
        <v>0</v>
      </c>
      <c r="G23" s="679">
        <v>0</v>
      </c>
      <c r="H23" s="679">
        <v>0</v>
      </c>
      <c r="I23" s="679">
        <v>0</v>
      </c>
      <c r="J23" s="679">
        <v>0</v>
      </c>
    </row>
    <row r="24" spans="1:10">
      <c r="A24" s="680" t="s">
        <v>831</v>
      </c>
      <c r="B24" s="681">
        <v>152382152.55000001</v>
      </c>
      <c r="C24" s="681">
        <v>0</v>
      </c>
      <c r="D24" s="681">
        <v>0</v>
      </c>
      <c r="E24" s="681">
        <v>0</v>
      </c>
      <c r="F24" s="681">
        <v>0</v>
      </c>
      <c r="G24" s="681">
        <v>0</v>
      </c>
      <c r="H24" s="681">
        <v>152382152.55000001</v>
      </c>
      <c r="I24" s="681">
        <v>87910173.390000001</v>
      </c>
      <c r="J24" s="681">
        <v>240292325.94</v>
      </c>
    </row>
    <row r="25" spans="1:10">
      <c r="A25" s="675" t="s">
        <v>832</v>
      </c>
      <c r="B25" s="1031"/>
      <c r="C25" s="1032"/>
      <c r="D25" s="1032"/>
      <c r="E25" s="1032"/>
      <c r="F25" s="1032"/>
      <c r="G25" s="1032"/>
      <c r="H25" s="1032"/>
      <c r="I25" s="1032"/>
      <c r="J25" s="1032"/>
    </row>
    <row r="26" spans="1:10">
      <c r="A26" s="676" t="s">
        <v>833</v>
      </c>
      <c r="B26" s="677">
        <v>2225562.96</v>
      </c>
      <c r="C26" s="677">
        <v>0</v>
      </c>
      <c r="D26" s="677">
        <v>400000</v>
      </c>
      <c r="E26" s="677">
        <v>0</v>
      </c>
      <c r="F26" s="677">
        <v>0</v>
      </c>
      <c r="G26" s="677">
        <v>0</v>
      </c>
      <c r="H26" s="677">
        <v>1825562.96</v>
      </c>
      <c r="I26" s="677">
        <v>296367.11</v>
      </c>
      <c r="J26" s="677">
        <v>2121930.0699999998</v>
      </c>
    </row>
    <row r="27" spans="1:10">
      <c r="A27" s="678" t="s">
        <v>819</v>
      </c>
      <c r="B27" s="679">
        <v>2225562.96</v>
      </c>
      <c r="C27" s="679">
        <v>0</v>
      </c>
      <c r="D27" s="679">
        <v>400000</v>
      </c>
      <c r="E27" s="679">
        <v>0</v>
      </c>
      <c r="F27" s="679">
        <v>0</v>
      </c>
      <c r="G27" s="679">
        <v>0</v>
      </c>
      <c r="H27" s="679">
        <v>1825562.96</v>
      </c>
      <c r="I27" s="679">
        <v>296367.11</v>
      </c>
      <c r="J27" s="679">
        <v>2121930.0699999998</v>
      </c>
    </row>
    <row r="28" spans="1:10">
      <c r="A28" s="678" t="s">
        <v>820</v>
      </c>
      <c r="B28" s="679">
        <v>0</v>
      </c>
      <c r="C28" s="679">
        <v>0</v>
      </c>
      <c r="D28" s="679">
        <v>0</v>
      </c>
      <c r="E28" s="679">
        <v>0</v>
      </c>
      <c r="F28" s="679">
        <v>0</v>
      </c>
      <c r="G28" s="679">
        <v>0</v>
      </c>
      <c r="H28" s="679">
        <v>0</v>
      </c>
      <c r="I28" s="679">
        <v>0</v>
      </c>
      <c r="J28" s="679">
        <v>0</v>
      </c>
    </row>
    <row r="29" spans="1:10">
      <c r="A29" s="678" t="s">
        <v>821</v>
      </c>
      <c r="B29" s="679">
        <v>0</v>
      </c>
      <c r="C29" s="679">
        <v>0</v>
      </c>
      <c r="D29" s="679">
        <v>0</v>
      </c>
      <c r="E29" s="679">
        <v>0</v>
      </c>
      <c r="F29" s="679">
        <v>0</v>
      </c>
      <c r="G29" s="679">
        <v>0</v>
      </c>
      <c r="H29" s="679">
        <v>0</v>
      </c>
      <c r="I29" s="679">
        <v>0</v>
      </c>
      <c r="J29" s="679">
        <v>0</v>
      </c>
    </row>
    <row r="30" spans="1:10">
      <c r="A30" s="678" t="s">
        <v>822</v>
      </c>
      <c r="B30" s="679">
        <v>0</v>
      </c>
      <c r="C30" s="679">
        <v>0</v>
      </c>
      <c r="D30" s="679">
        <v>0</v>
      </c>
      <c r="E30" s="679">
        <v>0</v>
      </c>
      <c r="F30" s="679">
        <v>0</v>
      </c>
      <c r="G30" s="679">
        <v>0</v>
      </c>
      <c r="H30" s="679">
        <v>0</v>
      </c>
      <c r="I30" s="679">
        <v>0</v>
      </c>
      <c r="J30" s="679">
        <v>0</v>
      </c>
    </row>
    <row r="31" spans="1:10">
      <c r="A31" s="680" t="s">
        <v>834</v>
      </c>
      <c r="B31" s="681">
        <v>2225562.96</v>
      </c>
      <c r="C31" s="681">
        <v>0</v>
      </c>
      <c r="D31" s="681">
        <v>400000</v>
      </c>
      <c r="E31" s="681">
        <v>0</v>
      </c>
      <c r="F31" s="681">
        <v>0</v>
      </c>
      <c r="G31" s="681">
        <v>0</v>
      </c>
      <c r="H31" s="681">
        <v>1825562.96</v>
      </c>
      <c r="I31" s="681">
        <v>296367.11</v>
      </c>
      <c r="J31" s="681">
        <v>2121930.0699999998</v>
      </c>
    </row>
    <row r="32" spans="1:10">
      <c r="A32" s="675" t="s">
        <v>835</v>
      </c>
      <c r="B32" s="1031"/>
      <c r="C32" s="1032"/>
      <c r="D32" s="1032"/>
      <c r="E32" s="1032"/>
      <c r="F32" s="1032"/>
      <c r="G32" s="1032"/>
      <c r="H32" s="1032"/>
      <c r="I32" s="1032"/>
      <c r="J32" s="1032"/>
    </row>
    <row r="33" spans="1:10">
      <c r="A33" s="676" t="s">
        <v>836</v>
      </c>
      <c r="B33" s="677">
        <v>1073563.3999999999</v>
      </c>
      <c r="C33" s="677">
        <v>0</v>
      </c>
      <c r="D33" s="677">
        <v>0</v>
      </c>
      <c r="E33" s="677">
        <v>0</v>
      </c>
      <c r="F33" s="677">
        <v>0</v>
      </c>
      <c r="G33" s="677">
        <v>0</v>
      </c>
      <c r="H33" s="677">
        <v>1073563.3999999999</v>
      </c>
      <c r="I33" s="677">
        <v>24852.27</v>
      </c>
      <c r="J33" s="677">
        <v>1098415.67</v>
      </c>
    </row>
    <row r="34" spans="1:10">
      <c r="A34" s="678" t="s">
        <v>819</v>
      </c>
      <c r="B34" s="679">
        <v>1073563.3999999999</v>
      </c>
      <c r="C34" s="679">
        <v>0</v>
      </c>
      <c r="D34" s="679">
        <v>0</v>
      </c>
      <c r="E34" s="679">
        <v>0</v>
      </c>
      <c r="F34" s="679">
        <v>0</v>
      </c>
      <c r="G34" s="679">
        <v>0</v>
      </c>
      <c r="H34" s="679">
        <v>1073563.3999999999</v>
      </c>
      <c r="I34" s="679">
        <v>24852.27</v>
      </c>
      <c r="J34" s="679">
        <v>1098415.67</v>
      </c>
    </row>
    <row r="35" spans="1:10">
      <c r="A35" s="678" t="s">
        <v>820</v>
      </c>
      <c r="B35" s="679">
        <v>0</v>
      </c>
      <c r="C35" s="679">
        <v>0</v>
      </c>
      <c r="D35" s="679">
        <v>0</v>
      </c>
      <c r="E35" s="679">
        <v>0</v>
      </c>
      <c r="F35" s="679">
        <v>0</v>
      </c>
      <c r="G35" s="679">
        <v>0</v>
      </c>
      <c r="H35" s="679">
        <v>0</v>
      </c>
      <c r="I35" s="679">
        <v>0</v>
      </c>
      <c r="J35" s="679">
        <v>0</v>
      </c>
    </row>
    <row r="36" spans="1:10">
      <c r="A36" s="678" t="s">
        <v>821</v>
      </c>
      <c r="B36" s="679">
        <v>0</v>
      </c>
      <c r="C36" s="679">
        <v>0</v>
      </c>
      <c r="D36" s="679">
        <v>0</v>
      </c>
      <c r="E36" s="679">
        <v>0</v>
      </c>
      <c r="F36" s="679">
        <v>0</v>
      </c>
      <c r="G36" s="679">
        <v>0</v>
      </c>
      <c r="H36" s="679">
        <v>0</v>
      </c>
      <c r="I36" s="679">
        <v>0</v>
      </c>
      <c r="J36" s="679">
        <v>0</v>
      </c>
    </row>
    <row r="37" spans="1:10">
      <c r="A37" s="678" t="s">
        <v>822</v>
      </c>
      <c r="B37" s="679">
        <v>0</v>
      </c>
      <c r="C37" s="679">
        <v>0</v>
      </c>
      <c r="D37" s="679">
        <v>0</v>
      </c>
      <c r="E37" s="679">
        <v>0</v>
      </c>
      <c r="F37" s="679">
        <v>0</v>
      </c>
      <c r="G37" s="679">
        <v>0</v>
      </c>
      <c r="H37" s="679">
        <v>0</v>
      </c>
      <c r="I37" s="679">
        <v>0</v>
      </c>
      <c r="J37" s="679">
        <v>0</v>
      </c>
    </row>
    <row r="38" spans="1:10">
      <c r="A38" s="680" t="s">
        <v>837</v>
      </c>
      <c r="B38" s="681">
        <v>1073563.3999999999</v>
      </c>
      <c r="C38" s="681">
        <v>0</v>
      </c>
      <c r="D38" s="681">
        <v>0</v>
      </c>
      <c r="E38" s="681">
        <v>0</v>
      </c>
      <c r="F38" s="681">
        <v>0</v>
      </c>
      <c r="G38" s="681">
        <v>0</v>
      </c>
      <c r="H38" s="681">
        <v>1073563.3999999999</v>
      </c>
      <c r="I38" s="681">
        <v>24852.27</v>
      </c>
      <c r="J38" s="681">
        <v>1098415.67</v>
      </c>
    </row>
    <row r="39" spans="1:10">
      <c r="A39" s="675" t="s">
        <v>838</v>
      </c>
      <c r="B39" s="1031"/>
      <c r="C39" s="1032"/>
      <c r="D39" s="1032"/>
      <c r="E39" s="1032"/>
      <c r="F39" s="1032"/>
      <c r="G39" s="1032"/>
      <c r="H39" s="1032"/>
      <c r="I39" s="1032"/>
      <c r="J39" s="1032"/>
    </row>
    <row r="40" spans="1:10">
      <c r="A40" s="676" t="s">
        <v>839</v>
      </c>
      <c r="B40" s="677">
        <v>3069746.73</v>
      </c>
      <c r="C40" s="677">
        <v>0</v>
      </c>
      <c r="D40" s="677">
        <v>0</v>
      </c>
      <c r="E40" s="677">
        <v>350000</v>
      </c>
      <c r="F40" s="677">
        <v>0</v>
      </c>
      <c r="G40" s="677">
        <v>0</v>
      </c>
      <c r="H40" s="677">
        <v>2719746.73</v>
      </c>
      <c r="I40" s="677">
        <v>289166.90999999997</v>
      </c>
      <c r="J40" s="677">
        <v>3008913.64</v>
      </c>
    </row>
    <row r="41" spans="1:10">
      <c r="A41" s="678" t="s">
        <v>819</v>
      </c>
      <c r="B41" s="679">
        <v>3069746.73</v>
      </c>
      <c r="C41" s="679">
        <v>0</v>
      </c>
      <c r="D41" s="679">
        <v>0</v>
      </c>
      <c r="E41" s="679">
        <v>350000</v>
      </c>
      <c r="F41" s="679">
        <v>0</v>
      </c>
      <c r="G41" s="679">
        <v>0</v>
      </c>
      <c r="H41" s="679">
        <v>2719746.73</v>
      </c>
      <c r="I41" s="679">
        <v>289166.90999999997</v>
      </c>
      <c r="J41" s="679">
        <v>3008913.64</v>
      </c>
    </row>
    <row r="42" spans="1:10">
      <c r="A42" s="678" t="s">
        <v>820</v>
      </c>
      <c r="B42" s="679">
        <v>0</v>
      </c>
      <c r="C42" s="679">
        <v>0</v>
      </c>
      <c r="D42" s="679">
        <v>0</v>
      </c>
      <c r="E42" s="679">
        <v>0</v>
      </c>
      <c r="F42" s="679">
        <v>0</v>
      </c>
      <c r="G42" s="679">
        <v>0</v>
      </c>
      <c r="H42" s="679">
        <v>0</v>
      </c>
      <c r="I42" s="679">
        <v>0</v>
      </c>
      <c r="J42" s="679">
        <v>0</v>
      </c>
    </row>
    <row r="43" spans="1:10">
      <c r="A43" s="678" t="s">
        <v>821</v>
      </c>
      <c r="B43" s="679">
        <v>0</v>
      </c>
      <c r="C43" s="679">
        <v>0</v>
      </c>
      <c r="D43" s="679">
        <v>0</v>
      </c>
      <c r="E43" s="679">
        <v>0</v>
      </c>
      <c r="F43" s="679">
        <v>0</v>
      </c>
      <c r="G43" s="679">
        <v>0</v>
      </c>
      <c r="H43" s="679">
        <v>0</v>
      </c>
      <c r="I43" s="679">
        <v>0</v>
      </c>
      <c r="J43" s="679">
        <v>0</v>
      </c>
    </row>
    <row r="44" spans="1:10">
      <c r="A44" s="678" t="s">
        <v>822</v>
      </c>
      <c r="B44" s="679">
        <v>0</v>
      </c>
      <c r="C44" s="679">
        <v>0</v>
      </c>
      <c r="D44" s="679">
        <v>0</v>
      </c>
      <c r="E44" s="679">
        <v>0</v>
      </c>
      <c r="F44" s="679">
        <v>0</v>
      </c>
      <c r="G44" s="679">
        <v>0</v>
      </c>
      <c r="H44" s="679">
        <v>0</v>
      </c>
      <c r="I44" s="679">
        <v>0</v>
      </c>
      <c r="J44" s="679">
        <v>0</v>
      </c>
    </row>
    <row r="45" spans="1:10">
      <c r="A45" s="680" t="s">
        <v>840</v>
      </c>
      <c r="B45" s="681">
        <v>3069746.73</v>
      </c>
      <c r="C45" s="681">
        <v>0</v>
      </c>
      <c r="D45" s="681">
        <v>0</v>
      </c>
      <c r="E45" s="681">
        <v>350000</v>
      </c>
      <c r="F45" s="681">
        <v>0</v>
      </c>
      <c r="G45" s="681">
        <v>0</v>
      </c>
      <c r="H45" s="681">
        <v>2719746.73</v>
      </c>
      <c r="I45" s="681">
        <v>289166.90999999997</v>
      </c>
      <c r="J45" s="681">
        <v>3008913.64</v>
      </c>
    </row>
    <row r="46" spans="1:10">
      <c r="A46" s="675" t="s">
        <v>841</v>
      </c>
      <c r="B46" s="1031"/>
      <c r="C46" s="1032"/>
      <c r="D46" s="1032"/>
      <c r="E46" s="1032"/>
      <c r="F46" s="1032"/>
      <c r="G46" s="1032"/>
      <c r="H46" s="1032"/>
      <c r="I46" s="1032"/>
      <c r="J46" s="1032"/>
    </row>
    <row r="47" spans="1:10">
      <c r="A47" s="676" t="s">
        <v>842</v>
      </c>
      <c r="B47" s="677">
        <v>910584.1</v>
      </c>
      <c r="C47" s="677">
        <v>0</v>
      </c>
      <c r="D47" s="677">
        <v>0</v>
      </c>
      <c r="E47" s="677">
        <v>0</v>
      </c>
      <c r="F47" s="677">
        <v>0</v>
      </c>
      <c r="G47" s="677">
        <v>0</v>
      </c>
      <c r="H47" s="677">
        <v>910584.1</v>
      </c>
      <c r="I47" s="677">
        <v>523635.41</v>
      </c>
      <c r="J47" s="677">
        <v>1434219.51</v>
      </c>
    </row>
    <row r="48" spans="1:10">
      <c r="A48" s="678" t="s">
        <v>819</v>
      </c>
      <c r="B48" s="679">
        <v>910584.1</v>
      </c>
      <c r="C48" s="679">
        <v>0</v>
      </c>
      <c r="D48" s="679">
        <v>0</v>
      </c>
      <c r="E48" s="679">
        <v>0</v>
      </c>
      <c r="F48" s="679">
        <v>0</v>
      </c>
      <c r="G48" s="679">
        <v>0</v>
      </c>
      <c r="H48" s="679">
        <v>910584.1</v>
      </c>
      <c r="I48" s="679">
        <v>523635.41</v>
      </c>
      <c r="J48" s="679">
        <v>1434219.51</v>
      </c>
    </row>
    <row r="49" spans="1:10">
      <c r="A49" s="678" t="s">
        <v>820</v>
      </c>
      <c r="B49" s="679">
        <v>0</v>
      </c>
      <c r="C49" s="679">
        <v>0</v>
      </c>
      <c r="D49" s="679">
        <v>0</v>
      </c>
      <c r="E49" s="679">
        <v>0</v>
      </c>
      <c r="F49" s="679">
        <v>0</v>
      </c>
      <c r="G49" s="679">
        <v>0</v>
      </c>
      <c r="H49" s="679">
        <v>0</v>
      </c>
      <c r="I49" s="679">
        <v>0</v>
      </c>
      <c r="J49" s="679">
        <v>0</v>
      </c>
    </row>
    <row r="50" spans="1:10">
      <c r="A50" s="678" t="s">
        <v>821</v>
      </c>
      <c r="B50" s="679">
        <v>0</v>
      </c>
      <c r="C50" s="679">
        <v>0</v>
      </c>
      <c r="D50" s="679">
        <v>0</v>
      </c>
      <c r="E50" s="679">
        <v>0</v>
      </c>
      <c r="F50" s="679">
        <v>0</v>
      </c>
      <c r="G50" s="679">
        <v>0</v>
      </c>
      <c r="H50" s="679">
        <v>0</v>
      </c>
      <c r="I50" s="679">
        <v>0</v>
      </c>
      <c r="J50" s="679">
        <v>0</v>
      </c>
    </row>
    <row r="51" spans="1:10">
      <c r="A51" s="678" t="s">
        <v>822</v>
      </c>
      <c r="B51" s="679">
        <v>0</v>
      </c>
      <c r="C51" s="679">
        <v>0</v>
      </c>
      <c r="D51" s="679">
        <v>0</v>
      </c>
      <c r="E51" s="679">
        <v>0</v>
      </c>
      <c r="F51" s="679">
        <v>0</v>
      </c>
      <c r="G51" s="679">
        <v>0</v>
      </c>
      <c r="H51" s="679">
        <v>0</v>
      </c>
      <c r="I51" s="679">
        <v>0</v>
      </c>
      <c r="J51" s="679">
        <v>0</v>
      </c>
    </row>
    <row r="52" spans="1:10">
      <c r="A52" s="680" t="s">
        <v>843</v>
      </c>
      <c r="B52" s="681">
        <v>910584.1</v>
      </c>
      <c r="C52" s="681">
        <v>0</v>
      </c>
      <c r="D52" s="681">
        <v>0</v>
      </c>
      <c r="E52" s="681">
        <v>0</v>
      </c>
      <c r="F52" s="681">
        <v>0</v>
      </c>
      <c r="G52" s="681">
        <v>0</v>
      </c>
      <c r="H52" s="681">
        <v>910584.1</v>
      </c>
      <c r="I52" s="681">
        <v>523635.41</v>
      </c>
      <c r="J52" s="681">
        <v>1434219.51</v>
      </c>
    </row>
    <row r="53" spans="1:10">
      <c r="A53" s="675" t="s">
        <v>844</v>
      </c>
      <c r="B53" s="1031"/>
      <c r="C53" s="1032"/>
      <c r="D53" s="1032"/>
      <c r="E53" s="1032"/>
      <c r="F53" s="1032"/>
      <c r="G53" s="1032"/>
      <c r="H53" s="1032"/>
      <c r="I53" s="1032"/>
      <c r="J53" s="1032"/>
    </row>
    <row r="54" spans="1:10">
      <c r="A54" s="676" t="s">
        <v>845</v>
      </c>
      <c r="B54" s="677">
        <v>2097554.5299999998</v>
      </c>
      <c r="C54" s="677">
        <v>0</v>
      </c>
      <c r="D54" s="677">
        <v>0</v>
      </c>
      <c r="E54" s="677">
        <v>0</v>
      </c>
      <c r="F54" s="677">
        <v>0</v>
      </c>
      <c r="G54" s="677">
        <v>0</v>
      </c>
      <c r="H54" s="677">
        <v>2097554.5299999998</v>
      </c>
      <c r="I54" s="677">
        <v>1780074.17</v>
      </c>
      <c r="J54" s="677">
        <v>3877628.7</v>
      </c>
    </row>
    <row r="55" spans="1:10">
      <c r="A55" s="676" t="s">
        <v>846</v>
      </c>
      <c r="B55" s="677">
        <v>20874461.010000002</v>
      </c>
      <c r="C55" s="677">
        <v>0</v>
      </c>
      <c r="D55" s="677">
        <v>0</v>
      </c>
      <c r="E55" s="677">
        <v>0</v>
      </c>
      <c r="F55" s="677">
        <v>0</v>
      </c>
      <c r="G55" s="677">
        <v>0</v>
      </c>
      <c r="H55" s="677">
        <v>20874461.010000002</v>
      </c>
      <c r="I55" s="677">
        <v>5586156.0800000001</v>
      </c>
      <c r="J55" s="677">
        <v>26460617.09</v>
      </c>
    </row>
    <row r="56" spans="1:10">
      <c r="A56" s="676" t="s">
        <v>847</v>
      </c>
      <c r="B56" s="677">
        <v>1626316.87</v>
      </c>
      <c r="C56" s="677">
        <v>0</v>
      </c>
      <c r="D56" s="677">
        <v>0</v>
      </c>
      <c r="E56" s="677">
        <v>0</v>
      </c>
      <c r="F56" s="677">
        <v>0</v>
      </c>
      <c r="G56" s="677">
        <v>0</v>
      </c>
      <c r="H56" s="677">
        <v>1626316.87</v>
      </c>
      <c r="I56" s="677">
        <v>420405.01</v>
      </c>
      <c r="J56" s="677">
        <v>2046721.88</v>
      </c>
    </row>
    <row r="57" spans="1:10">
      <c r="A57" s="676" t="s">
        <v>848</v>
      </c>
      <c r="B57" s="677">
        <v>4795131.26</v>
      </c>
      <c r="C57" s="677">
        <v>0</v>
      </c>
      <c r="D57" s="677">
        <v>0</v>
      </c>
      <c r="E57" s="677">
        <v>0</v>
      </c>
      <c r="F57" s="677">
        <v>0</v>
      </c>
      <c r="G57" s="677">
        <v>0</v>
      </c>
      <c r="H57" s="677">
        <v>4795131.26</v>
      </c>
      <c r="I57" s="677">
        <v>533230.34</v>
      </c>
      <c r="J57" s="677">
        <v>5328361.5999999996</v>
      </c>
    </row>
    <row r="58" spans="1:10">
      <c r="A58" s="676" t="s">
        <v>849</v>
      </c>
      <c r="B58" s="677">
        <v>1716793.44</v>
      </c>
      <c r="C58" s="677">
        <v>0</v>
      </c>
      <c r="D58" s="677">
        <v>0</v>
      </c>
      <c r="E58" s="677">
        <v>0</v>
      </c>
      <c r="F58" s="677">
        <v>0</v>
      </c>
      <c r="G58" s="677">
        <v>0</v>
      </c>
      <c r="H58" s="677">
        <v>1716793.44</v>
      </c>
      <c r="I58" s="677">
        <v>477975.13</v>
      </c>
      <c r="J58" s="677">
        <v>2194768.5699999998</v>
      </c>
    </row>
    <row r="59" spans="1:10">
      <c r="A59" s="676" t="s">
        <v>850</v>
      </c>
      <c r="B59" s="677">
        <v>0</v>
      </c>
      <c r="C59" s="677">
        <v>0</v>
      </c>
      <c r="D59" s="677">
        <v>0</v>
      </c>
      <c r="E59" s="677">
        <v>0</v>
      </c>
      <c r="F59" s="677">
        <v>0</v>
      </c>
      <c r="G59" s="677">
        <v>12830401.289999999</v>
      </c>
      <c r="H59" s="677">
        <v>12830401.289999999</v>
      </c>
      <c r="I59" s="677">
        <v>2094400.54</v>
      </c>
      <c r="J59" s="677">
        <v>14924801.83</v>
      </c>
    </row>
    <row r="60" spans="1:10">
      <c r="A60" s="676" t="s">
        <v>851</v>
      </c>
      <c r="B60" s="677">
        <v>0</v>
      </c>
      <c r="C60" s="677">
        <v>0</v>
      </c>
      <c r="D60" s="677">
        <v>0</v>
      </c>
      <c r="E60" s="677">
        <v>0</v>
      </c>
      <c r="F60" s="677">
        <v>0</v>
      </c>
      <c r="G60" s="677">
        <v>0</v>
      </c>
      <c r="H60" s="677">
        <v>0</v>
      </c>
      <c r="I60" s="677">
        <v>3140655.42</v>
      </c>
      <c r="J60" s="677">
        <v>3140655.42</v>
      </c>
    </row>
    <row r="61" spans="1:10">
      <c r="A61" s="676" t="s">
        <v>852</v>
      </c>
      <c r="B61" s="677">
        <v>596212.64</v>
      </c>
      <c r="C61" s="677">
        <v>0</v>
      </c>
      <c r="D61" s="677">
        <v>0</v>
      </c>
      <c r="E61" s="677">
        <v>0</v>
      </c>
      <c r="F61" s="677">
        <v>0</v>
      </c>
      <c r="G61" s="677">
        <v>0</v>
      </c>
      <c r="H61" s="677">
        <v>596212.64</v>
      </c>
      <c r="I61" s="677">
        <v>509.62</v>
      </c>
      <c r="J61" s="677">
        <v>596722.26</v>
      </c>
    </row>
    <row r="62" spans="1:10">
      <c r="A62" s="678" t="s">
        <v>819</v>
      </c>
      <c r="B62" s="679">
        <v>31706469.75</v>
      </c>
      <c r="C62" s="679">
        <v>0</v>
      </c>
      <c r="D62" s="679">
        <v>0</v>
      </c>
      <c r="E62" s="679">
        <v>0</v>
      </c>
      <c r="F62" s="679">
        <v>0</v>
      </c>
      <c r="G62" s="679">
        <v>12830401.289999999</v>
      </c>
      <c r="H62" s="679">
        <v>44536871.039999999</v>
      </c>
      <c r="I62" s="679">
        <v>14033406.310000001</v>
      </c>
      <c r="J62" s="679">
        <v>58570277.350000001</v>
      </c>
    </row>
    <row r="63" spans="1:10">
      <c r="A63" s="678" t="s">
        <v>820</v>
      </c>
      <c r="B63" s="679">
        <v>0</v>
      </c>
      <c r="C63" s="679">
        <v>0</v>
      </c>
      <c r="D63" s="679">
        <v>0</v>
      </c>
      <c r="E63" s="679">
        <v>0</v>
      </c>
      <c r="F63" s="679">
        <v>0</v>
      </c>
      <c r="G63" s="679">
        <v>0</v>
      </c>
      <c r="H63" s="679">
        <v>0</v>
      </c>
      <c r="I63" s="679">
        <v>0</v>
      </c>
      <c r="J63" s="679">
        <v>0</v>
      </c>
    </row>
    <row r="64" spans="1:10">
      <c r="A64" s="678" t="s">
        <v>821</v>
      </c>
      <c r="B64" s="679">
        <v>0</v>
      </c>
      <c r="C64" s="679">
        <v>0</v>
      </c>
      <c r="D64" s="679">
        <v>0</v>
      </c>
      <c r="E64" s="679">
        <v>0</v>
      </c>
      <c r="F64" s="679">
        <v>0</v>
      </c>
      <c r="G64" s="679">
        <v>0</v>
      </c>
      <c r="H64" s="679">
        <v>0</v>
      </c>
      <c r="I64" s="679">
        <v>0</v>
      </c>
      <c r="J64" s="679">
        <v>0</v>
      </c>
    </row>
    <row r="65" spans="1:10">
      <c r="A65" s="676" t="s">
        <v>853</v>
      </c>
      <c r="B65" s="677">
        <v>0</v>
      </c>
      <c r="C65" s="677">
        <v>0</v>
      </c>
      <c r="D65" s="677">
        <v>0</v>
      </c>
      <c r="E65" s="677">
        <v>0</v>
      </c>
      <c r="F65" s="677">
        <v>0</v>
      </c>
      <c r="G65" s="677">
        <v>0</v>
      </c>
      <c r="H65" s="677">
        <v>0</v>
      </c>
      <c r="I65" s="677">
        <v>15000000</v>
      </c>
      <c r="J65" s="677">
        <v>15000000</v>
      </c>
    </row>
    <row r="66" spans="1:10">
      <c r="A66" s="676" t="s">
        <v>854</v>
      </c>
      <c r="B66" s="677">
        <v>1643.84</v>
      </c>
      <c r="C66" s="677">
        <v>0</v>
      </c>
      <c r="D66" s="677">
        <v>0</v>
      </c>
      <c r="E66" s="677">
        <v>0</v>
      </c>
      <c r="F66" s="677">
        <v>0</v>
      </c>
      <c r="G66" s="677">
        <v>0</v>
      </c>
      <c r="H66" s="677">
        <v>1643.84</v>
      </c>
      <c r="I66" s="677">
        <v>0</v>
      </c>
      <c r="J66" s="677">
        <v>1643.84</v>
      </c>
    </row>
    <row r="67" spans="1:10">
      <c r="A67" s="676" t="s">
        <v>855</v>
      </c>
      <c r="B67" s="677">
        <v>0</v>
      </c>
      <c r="C67" s="677">
        <v>0</v>
      </c>
      <c r="D67" s="677">
        <v>0</v>
      </c>
      <c r="E67" s="677">
        <v>0</v>
      </c>
      <c r="F67" s="677">
        <v>0</v>
      </c>
      <c r="G67" s="677">
        <v>164623.41</v>
      </c>
      <c r="H67" s="677">
        <v>164623.41</v>
      </c>
      <c r="I67" s="677">
        <v>0</v>
      </c>
      <c r="J67" s="677">
        <v>164623.41</v>
      </c>
    </row>
    <row r="68" spans="1:10">
      <c r="A68" s="676" t="s">
        <v>856</v>
      </c>
      <c r="B68" s="677">
        <v>0</v>
      </c>
      <c r="C68" s="677">
        <v>0</v>
      </c>
      <c r="D68" s="677">
        <v>0</v>
      </c>
      <c r="E68" s="677">
        <v>213102.68</v>
      </c>
      <c r="F68" s="677">
        <v>0</v>
      </c>
      <c r="G68" s="677">
        <v>299969.12</v>
      </c>
      <c r="H68" s="677">
        <v>86866.44</v>
      </c>
      <c r="I68" s="677">
        <v>0</v>
      </c>
      <c r="J68" s="677">
        <v>86866.44</v>
      </c>
    </row>
    <row r="69" spans="1:10">
      <c r="A69" s="676" t="s">
        <v>857</v>
      </c>
      <c r="B69" s="677">
        <v>146217.23000000001</v>
      </c>
      <c r="C69" s="677">
        <v>0</v>
      </c>
      <c r="D69" s="677">
        <v>0</v>
      </c>
      <c r="E69" s="677">
        <v>146217.23000000001</v>
      </c>
      <c r="F69" s="677">
        <v>0</v>
      </c>
      <c r="G69" s="677">
        <v>0</v>
      </c>
      <c r="H69" s="677">
        <v>0</v>
      </c>
      <c r="I69" s="677">
        <v>16996.03</v>
      </c>
      <c r="J69" s="677">
        <v>16996.03</v>
      </c>
    </row>
    <row r="70" spans="1:10">
      <c r="A70" s="678" t="s">
        <v>822</v>
      </c>
      <c r="B70" s="679">
        <v>147861.07</v>
      </c>
      <c r="C70" s="679">
        <v>0</v>
      </c>
      <c r="D70" s="679">
        <v>0</v>
      </c>
      <c r="E70" s="679">
        <v>359319.91</v>
      </c>
      <c r="F70" s="679">
        <v>0</v>
      </c>
      <c r="G70" s="679">
        <v>464592.53</v>
      </c>
      <c r="H70" s="679">
        <v>253133.69</v>
      </c>
      <c r="I70" s="679">
        <v>15016996.029999999</v>
      </c>
      <c r="J70" s="679">
        <v>15270129.720000001</v>
      </c>
    </row>
    <row r="71" spans="1:10">
      <c r="A71" s="680" t="s">
        <v>858</v>
      </c>
      <c r="B71" s="681">
        <v>31854330.82</v>
      </c>
      <c r="C71" s="681">
        <v>0</v>
      </c>
      <c r="D71" s="681">
        <v>0</v>
      </c>
      <c r="E71" s="681">
        <v>359319.91</v>
      </c>
      <c r="F71" s="681">
        <v>0</v>
      </c>
      <c r="G71" s="681">
        <v>13294993.82</v>
      </c>
      <c r="H71" s="681">
        <v>44790004.729999997</v>
      </c>
      <c r="I71" s="681">
        <v>29050402.34</v>
      </c>
      <c r="J71" s="681">
        <v>73840407.069999993</v>
      </c>
    </row>
    <row r="72" spans="1:10" ht="39.299999999999997">
      <c r="A72" s="672" t="s">
        <v>805</v>
      </c>
      <c r="B72" s="673" t="s">
        <v>806</v>
      </c>
      <c r="C72" s="673" t="s">
        <v>807</v>
      </c>
      <c r="D72" s="673" t="s">
        <v>808</v>
      </c>
      <c r="E72" s="673" t="s">
        <v>809</v>
      </c>
      <c r="F72" s="673" t="s">
        <v>810</v>
      </c>
      <c r="G72" s="673" t="s">
        <v>811</v>
      </c>
      <c r="H72" s="673" t="s">
        <v>812</v>
      </c>
      <c r="I72" s="673" t="s">
        <v>813</v>
      </c>
      <c r="J72" s="673" t="s">
        <v>814</v>
      </c>
    </row>
    <row r="73" spans="1:10">
      <c r="A73" s="675" t="s">
        <v>859</v>
      </c>
      <c r="B73" s="1031"/>
      <c r="C73" s="1032"/>
      <c r="D73" s="1032"/>
      <c r="E73" s="1032"/>
      <c r="F73" s="1032"/>
      <c r="G73" s="1032"/>
      <c r="H73" s="1032"/>
      <c r="I73" s="1032"/>
      <c r="J73" s="1032"/>
    </row>
    <row r="74" spans="1:10">
      <c r="A74" s="676" t="s">
        <v>860</v>
      </c>
      <c r="B74" s="677">
        <v>360504.1</v>
      </c>
      <c r="C74" s="677">
        <v>0</v>
      </c>
      <c r="D74" s="677">
        <v>0</v>
      </c>
      <c r="E74" s="677">
        <v>0</v>
      </c>
      <c r="F74" s="677">
        <v>0</v>
      </c>
      <c r="G74" s="677">
        <v>13899.07</v>
      </c>
      <c r="H74" s="677">
        <v>374403.17</v>
      </c>
      <c r="I74" s="677">
        <v>1560744.54</v>
      </c>
      <c r="J74" s="677">
        <v>1935147.71</v>
      </c>
    </row>
    <row r="75" spans="1:10">
      <c r="A75" s="676" t="s">
        <v>861</v>
      </c>
      <c r="B75" s="677">
        <v>422654.96</v>
      </c>
      <c r="C75" s="677">
        <v>0</v>
      </c>
      <c r="D75" s="677">
        <v>0</v>
      </c>
      <c r="E75" s="677">
        <v>0</v>
      </c>
      <c r="F75" s="677">
        <v>0</v>
      </c>
      <c r="G75" s="677">
        <v>0</v>
      </c>
      <c r="H75" s="677">
        <v>422654.96</v>
      </c>
      <c r="I75" s="677">
        <v>240256.67</v>
      </c>
      <c r="J75" s="677">
        <v>662911.63</v>
      </c>
    </row>
    <row r="76" spans="1:10">
      <c r="A76" s="676" t="s">
        <v>862</v>
      </c>
      <c r="B76" s="677">
        <v>60578.74</v>
      </c>
      <c r="C76" s="677">
        <v>0</v>
      </c>
      <c r="D76" s="677">
        <v>0</v>
      </c>
      <c r="E76" s="677">
        <v>60578.74</v>
      </c>
      <c r="F76" s="677">
        <v>0</v>
      </c>
      <c r="G76" s="677">
        <v>0</v>
      </c>
      <c r="H76" s="677">
        <v>0</v>
      </c>
      <c r="I76" s="677">
        <v>1064978.81</v>
      </c>
      <c r="J76" s="677">
        <v>1064978.81</v>
      </c>
    </row>
    <row r="77" spans="1:10">
      <c r="A77" s="676" t="s">
        <v>863</v>
      </c>
      <c r="B77" s="677">
        <v>221545.19</v>
      </c>
      <c r="C77" s="677">
        <v>0</v>
      </c>
      <c r="D77" s="677">
        <v>0</v>
      </c>
      <c r="E77" s="677">
        <v>221545.19</v>
      </c>
      <c r="F77" s="677">
        <v>0</v>
      </c>
      <c r="G77" s="677">
        <v>0</v>
      </c>
      <c r="H77" s="677">
        <v>0</v>
      </c>
      <c r="I77" s="677">
        <v>191294.46</v>
      </c>
      <c r="J77" s="677">
        <v>191294.46</v>
      </c>
    </row>
    <row r="78" spans="1:10">
      <c r="A78" s="676" t="s">
        <v>864</v>
      </c>
      <c r="B78" s="677">
        <v>147494.84</v>
      </c>
      <c r="C78" s="677">
        <v>0</v>
      </c>
      <c r="D78" s="677">
        <v>0</v>
      </c>
      <c r="E78" s="677">
        <v>147494.84</v>
      </c>
      <c r="F78" s="677">
        <v>0</v>
      </c>
      <c r="G78" s="677">
        <v>0</v>
      </c>
      <c r="H78" s="677">
        <v>0</v>
      </c>
      <c r="I78" s="677">
        <v>3184324.76</v>
      </c>
      <c r="J78" s="677">
        <v>3184324.76</v>
      </c>
    </row>
    <row r="79" spans="1:10">
      <c r="A79" s="676" t="s">
        <v>865</v>
      </c>
      <c r="B79" s="677">
        <v>455739.21</v>
      </c>
      <c r="C79" s="677">
        <v>0</v>
      </c>
      <c r="D79" s="677">
        <v>0</v>
      </c>
      <c r="E79" s="677">
        <v>455739.21</v>
      </c>
      <c r="F79" s="677">
        <v>0</v>
      </c>
      <c r="G79" s="677">
        <v>0</v>
      </c>
      <c r="H79" s="677">
        <v>0</v>
      </c>
      <c r="I79" s="677">
        <v>556945.72</v>
      </c>
      <c r="J79" s="677">
        <v>556945.72</v>
      </c>
    </row>
    <row r="80" spans="1:10">
      <c r="A80" s="676" t="s">
        <v>866</v>
      </c>
      <c r="B80" s="677">
        <v>117938.14</v>
      </c>
      <c r="C80" s="677">
        <v>0</v>
      </c>
      <c r="D80" s="677">
        <v>0</v>
      </c>
      <c r="E80" s="677">
        <v>117938.14</v>
      </c>
      <c r="F80" s="677">
        <v>0</v>
      </c>
      <c r="G80" s="677">
        <v>0</v>
      </c>
      <c r="H80" s="677">
        <v>0</v>
      </c>
      <c r="I80" s="677">
        <v>1771266.31</v>
      </c>
      <c r="J80" s="677">
        <v>1771266.31</v>
      </c>
    </row>
    <row r="81" spans="1:10">
      <c r="A81" s="676" t="s">
        <v>867</v>
      </c>
      <c r="B81" s="677">
        <v>915494.65</v>
      </c>
      <c r="C81" s="677">
        <v>0</v>
      </c>
      <c r="D81" s="677">
        <v>0</v>
      </c>
      <c r="E81" s="677">
        <v>915494.65</v>
      </c>
      <c r="F81" s="677">
        <v>0</v>
      </c>
      <c r="G81" s="677">
        <v>0</v>
      </c>
      <c r="H81" s="677">
        <v>0</v>
      </c>
      <c r="I81" s="677">
        <v>328881.59000000003</v>
      </c>
      <c r="J81" s="677">
        <v>328881.59000000003</v>
      </c>
    </row>
    <row r="82" spans="1:10">
      <c r="A82" s="676" t="s">
        <v>868</v>
      </c>
      <c r="B82" s="677">
        <v>243966.15</v>
      </c>
      <c r="C82" s="677">
        <v>0</v>
      </c>
      <c r="D82" s="677">
        <v>0</v>
      </c>
      <c r="E82" s="677">
        <v>228209.23</v>
      </c>
      <c r="F82" s="677">
        <v>0</v>
      </c>
      <c r="G82" s="677">
        <v>0</v>
      </c>
      <c r="H82" s="677">
        <v>15756.92</v>
      </c>
      <c r="I82" s="677">
        <v>1623437.39</v>
      </c>
      <c r="J82" s="677">
        <v>1639194.31</v>
      </c>
    </row>
    <row r="83" spans="1:10">
      <c r="A83" s="676" t="s">
        <v>869</v>
      </c>
      <c r="B83" s="677">
        <v>67137.59</v>
      </c>
      <c r="C83" s="677">
        <v>0</v>
      </c>
      <c r="D83" s="677">
        <v>0</v>
      </c>
      <c r="E83" s="677">
        <v>0</v>
      </c>
      <c r="F83" s="677">
        <v>0</v>
      </c>
      <c r="G83" s="677">
        <v>0</v>
      </c>
      <c r="H83" s="677">
        <v>67137.59</v>
      </c>
      <c r="I83" s="677">
        <v>1426400.43</v>
      </c>
      <c r="J83" s="677">
        <v>1493538.02</v>
      </c>
    </row>
    <row r="84" spans="1:10">
      <c r="A84" s="676" t="s">
        <v>870</v>
      </c>
      <c r="B84" s="677">
        <v>1333050.3899999999</v>
      </c>
      <c r="C84" s="677">
        <v>0</v>
      </c>
      <c r="D84" s="677">
        <v>0</v>
      </c>
      <c r="E84" s="677">
        <v>0</v>
      </c>
      <c r="F84" s="677">
        <v>0</v>
      </c>
      <c r="G84" s="677">
        <v>0</v>
      </c>
      <c r="H84" s="677">
        <v>1333050.3899999999</v>
      </c>
      <c r="I84" s="677">
        <v>1838940.47</v>
      </c>
      <c r="J84" s="677">
        <v>3171990.86</v>
      </c>
    </row>
    <row r="85" spans="1:10">
      <c r="A85" s="676" t="s">
        <v>871</v>
      </c>
      <c r="B85" s="677">
        <v>39234.97</v>
      </c>
      <c r="C85" s="677">
        <v>0</v>
      </c>
      <c r="D85" s="677">
        <v>0</v>
      </c>
      <c r="E85" s="677">
        <v>0</v>
      </c>
      <c r="F85" s="677">
        <v>0</v>
      </c>
      <c r="G85" s="677">
        <v>0</v>
      </c>
      <c r="H85" s="677">
        <v>39234.97</v>
      </c>
      <c r="I85" s="677">
        <v>927905.44</v>
      </c>
      <c r="J85" s="677">
        <v>967140.41</v>
      </c>
    </row>
    <row r="86" spans="1:10">
      <c r="A86" s="676" t="s">
        <v>872</v>
      </c>
      <c r="B86" s="677">
        <v>11781.61</v>
      </c>
      <c r="C86" s="677">
        <v>0</v>
      </c>
      <c r="D86" s="677">
        <v>0</v>
      </c>
      <c r="E86" s="677">
        <v>0</v>
      </c>
      <c r="F86" s="677">
        <v>0</v>
      </c>
      <c r="G86" s="677">
        <v>0</v>
      </c>
      <c r="H86" s="677">
        <v>11781.61</v>
      </c>
      <c r="I86" s="677">
        <v>370913.46</v>
      </c>
      <c r="J86" s="677">
        <v>382695.07</v>
      </c>
    </row>
    <row r="87" spans="1:10">
      <c r="A87" s="676" t="s">
        <v>873</v>
      </c>
      <c r="B87" s="677">
        <v>27467.42</v>
      </c>
      <c r="C87" s="677">
        <v>0</v>
      </c>
      <c r="D87" s="677">
        <v>0</v>
      </c>
      <c r="E87" s="677">
        <v>0</v>
      </c>
      <c r="F87" s="677">
        <v>0</v>
      </c>
      <c r="G87" s="677">
        <v>0</v>
      </c>
      <c r="H87" s="677">
        <v>27467.42</v>
      </c>
      <c r="I87" s="677">
        <v>0</v>
      </c>
      <c r="J87" s="677">
        <v>27467.42</v>
      </c>
    </row>
    <row r="88" spans="1:10" ht="26.2">
      <c r="A88" s="676" t="s">
        <v>874</v>
      </c>
      <c r="B88" s="677">
        <v>1860057.64</v>
      </c>
      <c r="C88" s="677">
        <v>0</v>
      </c>
      <c r="D88" s="677">
        <v>0</v>
      </c>
      <c r="E88" s="677">
        <v>0</v>
      </c>
      <c r="F88" s="677">
        <v>0</v>
      </c>
      <c r="G88" s="677">
        <v>0</v>
      </c>
      <c r="H88" s="677">
        <v>1860057.64</v>
      </c>
      <c r="I88" s="677">
        <v>221346.33</v>
      </c>
      <c r="J88" s="677">
        <v>2081403.97</v>
      </c>
    </row>
    <row r="89" spans="1:10">
      <c r="A89" s="676" t="s">
        <v>875</v>
      </c>
      <c r="B89" s="677">
        <v>705326.1</v>
      </c>
      <c r="C89" s="677">
        <v>0</v>
      </c>
      <c r="D89" s="677">
        <v>0</v>
      </c>
      <c r="E89" s="677">
        <v>0</v>
      </c>
      <c r="F89" s="677">
        <v>0</v>
      </c>
      <c r="G89" s="677">
        <v>0</v>
      </c>
      <c r="H89" s="677">
        <v>705326.1</v>
      </c>
      <c r="I89" s="677">
        <v>982746.88</v>
      </c>
      <c r="J89" s="677">
        <v>1688072.98</v>
      </c>
    </row>
    <row r="90" spans="1:10">
      <c r="A90" s="676" t="s">
        <v>876</v>
      </c>
      <c r="B90" s="677">
        <v>856518.39</v>
      </c>
      <c r="C90" s="677">
        <v>0</v>
      </c>
      <c r="D90" s="677">
        <v>0</v>
      </c>
      <c r="E90" s="677">
        <v>0</v>
      </c>
      <c r="F90" s="677">
        <v>0</v>
      </c>
      <c r="G90" s="677">
        <v>0</v>
      </c>
      <c r="H90" s="677">
        <v>856518.39</v>
      </c>
      <c r="I90" s="677">
        <v>135356.71</v>
      </c>
      <c r="J90" s="677">
        <v>991875.1</v>
      </c>
    </row>
    <row r="91" spans="1:10">
      <c r="A91" s="676" t="s">
        <v>877</v>
      </c>
      <c r="B91" s="677">
        <v>132455.17000000001</v>
      </c>
      <c r="C91" s="677">
        <v>0</v>
      </c>
      <c r="D91" s="677">
        <v>0</v>
      </c>
      <c r="E91" s="677">
        <v>0</v>
      </c>
      <c r="F91" s="677">
        <v>0</v>
      </c>
      <c r="G91" s="677">
        <v>0</v>
      </c>
      <c r="H91" s="677">
        <v>132455.17000000001</v>
      </c>
      <c r="I91" s="677">
        <v>443019.79</v>
      </c>
      <c r="J91" s="677">
        <v>575474.96</v>
      </c>
    </row>
    <row r="92" spans="1:10">
      <c r="A92" s="676" t="s">
        <v>878</v>
      </c>
      <c r="B92" s="677">
        <v>90016.77</v>
      </c>
      <c r="C92" s="677">
        <v>0</v>
      </c>
      <c r="D92" s="677">
        <v>0</v>
      </c>
      <c r="E92" s="677">
        <v>0</v>
      </c>
      <c r="F92" s="677">
        <v>0</v>
      </c>
      <c r="G92" s="677">
        <v>-90016.77</v>
      </c>
      <c r="H92" s="677">
        <v>0</v>
      </c>
      <c r="I92" s="677">
        <v>0</v>
      </c>
      <c r="J92" s="677">
        <v>0</v>
      </c>
    </row>
    <row r="93" spans="1:10" ht="26.2">
      <c r="A93" s="676" t="s">
        <v>879</v>
      </c>
      <c r="B93" s="677">
        <v>42982.09</v>
      </c>
      <c r="C93" s="677">
        <v>0</v>
      </c>
      <c r="D93" s="677">
        <v>0</v>
      </c>
      <c r="E93" s="677">
        <v>0</v>
      </c>
      <c r="F93" s="677">
        <v>0</v>
      </c>
      <c r="G93" s="677">
        <v>0</v>
      </c>
      <c r="H93" s="677">
        <v>42982.09</v>
      </c>
      <c r="I93" s="677">
        <v>812091.01</v>
      </c>
      <c r="J93" s="677">
        <v>855073.1</v>
      </c>
    </row>
    <row r="94" spans="1:10" ht="26.2">
      <c r="A94" s="676" t="s">
        <v>880</v>
      </c>
      <c r="B94" s="677">
        <v>0</v>
      </c>
      <c r="C94" s="677">
        <v>0</v>
      </c>
      <c r="D94" s="677">
        <v>0</v>
      </c>
      <c r="E94" s="677">
        <v>0</v>
      </c>
      <c r="F94" s="677">
        <v>0</v>
      </c>
      <c r="G94" s="677">
        <v>52075.96</v>
      </c>
      <c r="H94" s="677">
        <v>52075.96</v>
      </c>
      <c r="I94" s="677">
        <v>223343.94</v>
      </c>
      <c r="J94" s="677">
        <v>275419.90000000002</v>
      </c>
    </row>
    <row r="95" spans="1:10">
      <c r="A95" s="676" t="s">
        <v>881</v>
      </c>
      <c r="B95" s="677">
        <v>13899.07</v>
      </c>
      <c r="C95" s="677">
        <v>0</v>
      </c>
      <c r="D95" s="677">
        <v>0</v>
      </c>
      <c r="E95" s="677">
        <v>0</v>
      </c>
      <c r="F95" s="677">
        <v>0</v>
      </c>
      <c r="G95" s="677">
        <v>-13899.07</v>
      </c>
      <c r="H95" s="677">
        <v>0</v>
      </c>
      <c r="I95" s="677">
        <v>0</v>
      </c>
      <c r="J95" s="677">
        <v>0</v>
      </c>
    </row>
    <row r="96" spans="1:10" ht="26.2">
      <c r="A96" s="676" t="s">
        <v>882</v>
      </c>
      <c r="B96" s="677">
        <v>52075.96</v>
      </c>
      <c r="C96" s="677">
        <v>0</v>
      </c>
      <c r="D96" s="677">
        <v>0</v>
      </c>
      <c r="E96" s="677">
        <v>0</v>
      </c>
      <c r="F96" s="677">
        <v>0</v>
      </c>
      <c r="G96" s="677">
        <v>-52075.96</v>
      </c>
      <c r="H96" s="677">
        <v>0</v>
      </c>
      <c r="I96" s="677">
        <v>0</v>
      </c>
      <c r="J96" s="677">
        <v>0</v>
      </c>
    </row>
    <row r="97" spans="1:10">
      <c r="A97" s="676" t="s">
        <v>883</v>
      </c>
      <c r="B97" s="677">
        <v>224762.15</v>
      </c>
      <c r="C97" s="677">
        <v>0</v>
      </c>
      <c r="D97" s="677">
        <v>0</v>
      </c>
      <c r="E97" s="677">
        <v>0</v>
      </c>
      <c r="F97" s="677">
        <v>0</v>
      </c>
      <c r="G97" s="677">
        <v>0</v>
      </c>
      <c r="H97" s="677">
        <v>224762.15</v>
      </c>
      <c r="I97" s="677">
        <v>382681.59</v>
      </c>
      <c r="J97" s="677">
        <v>607443.74</v>
      </c>
    </row>
    <row r="98" spans="1:10" ht="26.2">
      <c r="A98" s="676" t="s">
        <v>884</v>
      </c>
      <c r="B98" s="677">
        <v>395683.37</v>
      </c>
      <c r="C98" s="677">
        <v>0</v>
      </c>
      <c r="D98" s="677">
        <v>0</v>
      </c>
      <c r="E98" s="677">
        <v>0</v>
      </c>
      <c r="F98" s="677">
        <v>0</v>
      </c>
      <c r="G98" s="677">
        <v>0</v>
      </c>
      <c r="H98" s="677">
        <v>395683.37</v>
      </c>
      <c r="I98" s="677">
        <v>1860327.8</v>
      </c>
      <c r="J98" s="677">
        <v>2256011.17</v>
      </c>
    </row>
    <row r="99" spans="1:10">
      <c r="A99" s="676" t="s">
        <v>885</v>
      </c>
      <c r="B99" s="677">
        <v>294805.63</v>
      </c>
      <c r="C99" s="677">
        <v>0</v>
      </c>
      <c r="D99" s="677">
        <v>0</v>
      </c>
      <c r="E99" s="677">
        <v>0</v>
      </c>
      <c r="F99" s="677">
        <v>0</v>
      </c>
      <c r="G99" s="677">
        <v>0</v>
      </c>
      <c r="H99" s="677">
        <v>294805.63</v>
      </c>
      <c r="I99" s="677">
        <v>363292.23</v>
      </c>
      <c r="J99" s="677">
        <v>658097.86</v>
      </c>
    </row>
    <row r="100" spans="1:10">
      <c r="A100" s="678" t="s">
        <v>819</v>
      </c>
      <c r="B100" s="679">
        <v>9093170.3000000007</v>
      </c>
      <c r="C100" s="679">
        <v>0</v>
      </c>
      <c r="D100" s="679">
        <v>0</v>
      </c>
      <c r="E100" s="679">
        <v>2147000</v>
      </c>
      <c r="F100" s="679">
        <v>0</v>
      </c>
      <c r="G100" s="679">
        <v>-90016.77</v>
      </c>
      <c r="H100" s="679">
        <v>6856153.5300000003</v>
      </c>
      <c r="I100" s="679">
        <v>20510496.329999998</v>
      </c>
      <c r="J100" s="679">
        <v>27366649.859999999</v>
      </c>
    </row>
    <row r="101" spans="1:10">
      <c r="A101" s="678" t="s">
        <v>820</v>
      </c>
      <c r="B101" s="679">
        <v>0</v>
      </c>
      <c r="C101" s="679">
        <v>0</v>
      </c>
      <c r="D101" s="679">
        <v>0</v>
      </c>
      <c r="E101" s="679">
        <v>0</v>
      </c>
      <c r="F101" s="679">
        <v>0</v>
      </c>
      <c r="G101" s="679">
        <v>0</v>
      </c>
      <c r="H101" s="679">
        <v>0</v>
      </c>
      <c r="I101" s="679">
        <v>0</v>
      </c>
      <c r="J101" s="679">
        <v>0</v>
      </c>
    </row>
    <row r="102" spans="1:10">
      <c r="A102" s="678" t="s">
        <v>821</v>
      </c>
      <c r="B102" s="679">
        <v>0</v>
      </c>
      <c r="C102" s="679">
        <v>0</v>
      </c>
      <c r="D102" s="679">
        <v>0</v>
      </c>
      <c r="E102" s="679">
        <v>0</v>
      </c>
      <c r="F102" s="679">
        <v>0</v>
      </c>
      <c r="G102" s="679">
        <v>0</v>
      </c>
      <c r="H102" s="679">
        <v>0</v>
      </c>
      <c r="I102" s="679">
        <v>0</v>
      </c>
      <c r="J102" s="679">
        <v>0</v>
      </c>
    </row>
    <row r="103" spans="1:10">
      <c r="A103" s="676" t="s">
        <v>886</v>
      </c>
      <c r="B103" s="677">
        <v>9979898.6899999995</v>
      </c>
      <c r="C103" s="677">
        <v>0</v>
      </c>
      <c r="D103" s="677">
        <v>0</v>
      </c>
      <c r="E103" s="677">
        <v>3500000</v>
      </c>
      <c r="F103" s="677">
        <v>0</v>
      </c>
      <c r="G103" s="677">
        <v>0</v>
      </c>
      <c r="H103" s="677">
        <v>6479898.6900000004</v>
      </c>
      <c r="I103" s="677">
        <v>1880595.97</v>
      </c>
      <c r="J103" s="677">
        <v>8360494.6600000001</v>
      </c>
    </row>
    <row r="104" spans="1:10">
      <c r="A104" s="676" t="s">
        <v>887</v>
      </c>
      <c r="B104" s="677">
        <v>587393.71</v>
      </c>
      <c r="C104" s="677">
        <v>0</v>
      </c>
      <c r="D104" s="677">
        <v>0</v>
      </c>
      <c r="E104" s="677">
        <v>0</v>
      </c>
      <c r="F104" s="677">
        <v>0</v>
      </c>
      <c r="G104" s="677">
        <v>0</v>
      </c>
      <c r="H104" s="677">
        <v>587393.71</v>
      </c>
      <c r="I104" s="677">
        <v>844393.02</v>
      </c>
      <c r="J104" s="677">
        <v>1431786.73</v>
      </c>
    </row>
    <row r="105" spans="1:10" ht="26.2">
      <c r="A105" s="676" t="s">
        <v>888</v>
      </c>
      <c r="B105" s="677">
        <v>90504.22</v>
      </c>
      <c r="C105" s="677">
        <v>0</v>
      </c>
      <c r="D105" s="677">
        <v>0</v>
      </c>
      <c r="E105" s="677">
        <v>66255.850000000006</v>
      </c>
      <c r="F105" s="677">
        <v>0</v>
      </c>
      <c r="G105" s="677">
        <v>0</v>
      </c>
      <c r="H105" s="677">
        <v>24248.37</v>
      </c>
      <c r="I105" s="677">
        <v>66378.66</v>
      </c>
      <c r="J105" s="677">
        <v>90627.03</v>
      </c>
    </row>
    <row r="106" spans="1:10">
      <c r="A106" s="676" t="s">
        <v>889</v>
      </c>
      <c r="B106" s="677">
        <v>722222.73</v>
      </c>
      <c r="C106" s="677">
        <v>0</v>
      </c>
      <c r="D106" s="677">
        <v>0</v>
      </c>
      <c r="E106" s="677">
        <v>0</v>
      </c>
      <c r="F106" s="677">
        <v>0</v>
      </c>
      <c r="G106" s="677">
        <v>0</v>
      </c>
      <c r="H106" s="677">
        <v>722222.73</v>
      </c>
      <c r="I106" s="677">
        <v>17000</v>
      </c>
      <c r="J106" s="677">
        <v>739222.73</v>
      </c>
    </row>
    <row r="107" spans="1:10">
      <c r="A107" s="676" t="s">
        <v>890</v>
      </c>
      <c r="B107" s="677">
        <v>3732156.73</v>
      </c>
      <c r="C107" s="677">
        <v>0</v>
      </c>
      <c r="D107" s="677">
        <v>0</v>
      </c>
      <c r="E107" s="677">
        <v>833518.89</v>
      </c>
      <c r="F107" s="677">
        <v>0</v>
      </c>
      <c r="G107" s="677">
        <v>0</v>
      </c>
      <c r="H107" s="677">
        <v>2898637.84</v>
      </c>
      <c r="I107" s="677">
        <v>2477699.29</v>
      </c>
      <c r="J107" s="677">
        <v>5376337.1299999999</v>
      </c>
    </row>
    <row r="108" spans="1:10">
      <c r="A108" s="676" t="s">
        <v>891</v>
      </c>
      <c r="B108" s="677">
        <v>4175253.73</v>
      </c>
      <c r="C108" s="677">
        <v>0</v>
      </c>
      <c r="D108" s="677">
        <v>0</v>
      </c>
      <c r="E108" s="677">
        <v>0</v>
      </c>
      <c r="F108" s="677">
        <v>0</v>
      </c>
      <c r="G108" s="677">
        <v>0</v>
      </c>
      <c r="H108" s="677">
        <v>4175253.73</v>
      </c>
      <c r="I108" s="677">
        <v>0</v>
      </c>
      <c r="J108" s="677">
        <v>4175253.73</v>
      </c>
    </row>
    <row r="109" spans="1:10">
      <c r="A109" s="676" t="s">
        <v>892</v>
      </c>
      <c r="B109" s="677">
        <v>0</v>
      </c>
      <c r="C109" s="677">
        <v>0</v>
      </c>
      <c r="D109" s="677">
        <v>0</v>
      </c>
      <c r="E109" s="677">
        <v>0</v>
      </c>
      <c r="F109" s="677">
        <v>0</v>
      </c>
      <c r="G109" s="677">
        <v>0</v>
      </c>
      <c r="H109" s="677">
        <v>0</v>
      </c>
      <c r="I109" s="677">
        <v>0</v>
      </c>
      <c r="J109" s="677">
        <v>0</v>
      </c>
    </row>
    <row r="110" spans="1:10">
      <c r="A110" s="676" t="s">
        <v>893</v>
      </c>
      <c r="B110" s="677">
        <v>0</v>
      </c>
      <c r="C110" s="677">
        <v>0</v>
      </c>
      <c r="D110" s="677">
        <v>0</v>
      </c>
      <c r="E110" s="677">
        <v>0</v>
      </c>
      <c r="F110" s="677">
        <v>0</v>
      </c>
      <c r="G110" s="677">
        <v>0</v>
      </c>
      <c r="H110" s="677">
        <v>0</v>
      </c>
      <c r="I110" s="677">
        <v>49032.480000000003</v>
      </c>
      <c r="J110" s="677">
        <v>49032.480000000003</v>
      </c>
    </row>
    <row r="111" spans="1:10">
      <c r="A111" s="676" t="s">
        <v>894</v>
      </c>
      <c r="B111" s="677">
        <v>2798961.34</v>
      </c>
      <c r="C111" s="677">
        <v>0</v>
      </c>
      <c r="D111" s="677">
        <v>0</v>
      </c>
      <c r="E111" s="677">
        <v>6122.58</v>
      </c>
      <c r="F111" s="677">
        <v>0</v>
      </c>
      <c r="G111" s="677">
        <v>0</v>
      </c>
      <c r="H111" s="677">
        <v>2792838.76</v>
      </c>
      <c r="I111" s="677">
        <v>590993.57999999996</v>
      </c>
      <c r="J111" s="677">
        <v>3383832.34</v>
      </c>
    </row>
    <row r="112" spans="1:10">
      <c r="A112" s="676" t="s">
        <v>895</v>
      </c>
      <c r="B112" s="677">
        <v>3136582.06</v>
      </c>
      <c r="C112" s="677">
        <v>0</v>
      </c>
      <c r="D112" s="677">
        <v>0</v>
      </c>
      <c r="E112" s="677">
        <v>0</v>
      </c>
      <c r="F112" s="677">
        <v>0</v>
      </c>
      <c r="G112" s="677">
        <v>0</v>
      </c>
      <c r="H112" s="677">
        <v>3136582.06</v>
      </c>
      <c r="I112" s="677">
        <v>252783.25</v>
      </c>
      <c r="J112" s="677">
        <v>3389365.31</v>
      </c>
    </row>
    <row r="113" spans="1:10">
      <c r="A113" s="678" t="s">
        <v>822</v>
      </c>
      <c r="B113" s="679">
        <v>25222973.210000001</v>
      </c>
      <c r="C113" s="679">
        <v>0</v>
      </c>
      <c r="D113" s="679">
        <v>0</v>
      </c>
      <c r="E113" s="679">
        <v>4405897.32</v>
      </c>
      <c r="F113" s="679">
        <v>0</v>
      </c>
      <c r="G113" s="679">
        <v>0</v>
      </c>
      <c r="H113" s="679">
        <v>20817075.890000001</v>
      </c>
      <c r="I113" s="679">
        <v>6178876.25</v>
      </c>
      <c r="J113" s="679">
        <v>26995952.140000001</v>
      </c>
    </row>
    <row r="114" spans="1:10">
      <c r="A114" s="680" t="s">
        <v>896</v>
      </c>
      <c r="B114" s="681">
        <v>34316143.509999998</v>
      </c>
      <c r="C114" s="681">
        <v>0</v>
      </c>
      <c r="D114" s="681">
        <v>0</v>
      </c>
      <c r="E114" s="681">
        <v>6552897.3200000003</v>
      </c>
      <c r="F114" s="681">
        <v>0</v>
      </c>
      <c r="G114" s="681">
        <v>-90016.77</v>
      </c>
      <c r="H114" s="681">
        <v>27673229.420000002</v>
      </c>
      <c r="I114" s="681">
        <v>26689372.579999998</v>
      </c>
      <c r="J114" s="681">
        <v>54362602</v>
      </c>
    </row>
    <row r="115" spans="1:10">
      <c r="A115" s="675" t="s">
        <v>897</v>
      </c>
      <c r="B115" s="1031"/>
      <c r="C115" s="1032"/>
      <c r="D115" s="1032"/>
      <c r="E115" s="1032"/>
      <c r="F115" s="1032"/>
      <c r="G115" s="1032"/>
      <c r="H115" s="1032"/>
      <c r="I115" s="1032"/>
      <c r="J115" s="1032"/>
    </row>
    <row r="116" spans="1:10">
      <c r="A116" s="676" t="s">
        <v>898</v>
      </c>
      <c r="B116" s="677">
        <v>2035096.34</v>
      </c>
      <c r="C116" s="677">
        <v>0</v>
      </c>
      <c r="D116" s="677">
        <v>0</v>
      </c>
      <c r="E116" s="677">
        <v>0</v>
      </c>
      <c r="F116" s="677">
        <v>0</v>
      </c>
      <c r="G116" s="677">
        <v>0</v>
      </c>
      <c r="H116" s="677">
        <v>2035096.34</v>
      </c>
      <c r="I116" s="677">
        <v>592939.4</v>
      </c>
      <c r="J116" s="677">
        <v>2628035.7400000002</v>
      </c>
    </row>
    <row r="117" spans="1:10">
      <c r="A117" s="676" t="s">
        <v>899</v>
      </c>
      <c r="B117" s="677">
        <v>3981112.3</v>
      </c>
      <c r="C117" s="677">
        <v>0</v>
      </c>
      <c r="D117" s="677">
        <v>0</v>
      </c>
      <c r="E117" s="677">
        <v>0</v>
      </c>
      <c r="F117" s="677">
        <v>0</v>
      </c>
      <c r="G117" s="677">
        <v>0</v>
      </c>
      <c r="H117" s="677">
        <v>3981112.3</v>
      </c>
      <c r="I117" s="677">
        <v>2296267.5699999998</v>
      </c>
      <c r="J117" s="677">
        <v>6277379.8700000001</v>
      </c>
    </row>
    <row r="118" spans="1:10">
      <c r="A118" s="676" t="s">
        <v>900</v>
      </c>
      <c r="B118" s="677">
        <v>112067.54</v>
      </c>
      <c r="C118" s="677">
        <v>0</v>
      </c>
      <c r="D118" s="677">
        <v>0</v>
      </c>
      <c r="E118" s="677">
        <v>0</v>
      </c>
      <c r="F118" s="677">
        <v>0</v>
      </c>
      <c r="G118" s="677">
        <v>0</v>
      </c>
      <c r="H118" s="677">
        <v>112067.54</v>
      </c>
      <c r="I118" s="677">
        <v>0</v>
      </c>
      <c r="J118" s="677">
        <v>112067.54</v>
      </c>
    </row>
    <row r="119" spans="1:10" ht="26.2">
      <c r="A119" s="676" t="s">
        <v>901</v>
      </c>
      <c r="B119" s="677">
        <v>519171.45</v>
      </c>
      <c r="C119" s="677">
        <v>0</v>
      </c>
      <c r="D119" s="677">
        <v>0</v>
      </c>
      <c r="E119" s="677">
        <v>0</v>
      </c>
      <c r="F119" s="677">
        <v>0</v>
      </c>
      <c r="G119" s="677">
        <v>0</v>
      </c>
      <c r="H119" s="677">
        <v>519171.45</v>
      </c>
      <c r="I119" s="677">
        <v>6267.32</v>
      </c>
      <c r="J119" s="677">
        <v>525438.77</v>
      </c>
    </row>
    <row r="120" spans="1:10">
      <c r="A120" s="676" t="s">
        <v>902</v>
      </c>
      <c r="B120" s="677">
        <v>6469.37</v>
      </c>
      <c r="C120" s="677">
        <v>0</v>
      </c>
      <c r="D120" s="677">
        <v>0</v>
      </c>
      <c r="E120" s="677">
        <v>0</v>
      </c>
      <c r="F120" s="677">
        <v>0</v>
      </c>
      <c r="G120" s="677">
        <v>0</v>
      </c>
      <c r="H120" s="677">
        <v>6469.37</v>
      </c>
      <c r="I120" s="677">
        <v>55.98</v>
      </c>
      <c r="J120" s="677">
        <v>6525.35</v>
      </c>
    </row>
    <row r="121" spans="1:10">
      <c r="A121" s="676" t="s">
        <v>903</v>
      </c>
      <c r="B121" s="677">
        <v>12830401.289999999</v>
      </c>
      <c r="C121" s="677">
        <v>0</v>
      </c>
      <c r="D121" s="677">
        <v>0</v>
      </c>
      <c r="E121" s="677">
        <v>0</v>
      </c>
      <c r="F121" s="677">
        <v>0</v>
      </c>
      <c r="G121" s="677">
        <v>-12830401.289999999</v>
      </c>
      <c r="H121" s="677">
        <v>0</v>
      </c>
      <c r="I121" s="677">
        <v>0</v>
      </c>
      <c r="J121" s="677">
        <v>0</v>
      </c>
    </row>
    <row r="122" spans="1:10">
      <c r="A122" s="678" t="s">
        <v>819</v>
      </c>
      <c r="B122" s="679">
        <v>19484318.289999999</v>
      </c>
      <c r="C122" s="679">
        <v>0</v>
      </c>
      <c r="D122" s="679">
        <v>0</v>
      </c>
      <c r="E122" s="679">
        <v>0</v>
      </c>
      <c r="F122" s="679">
        <v>0</v>
      </c>
      <c r="G122" s="679">
        <v>-12830401.289999999</v>
      </c>
      <c r="H122" s="679">
        <v>6653917</v>
      </c>
      <c r="I122" s="679">
        <v>2895530.27</v>
      </c>
      <c r="J122" s="679">
        <v>9549447.2699999996</v>
      </c>
    </row>
    <row r="123" spans="1:10">
      <c r="A123" s="678" t="s">
        <v>820</v>
      </c>
      <c r="B123" s="679">
        <v>0</v>
      </c>
      <c r="C123" s="679">
        <v>0</v>
      </c>
      <c r="D123" s="679">
        <v>0</v>
      </c>
      <c r="E123" s="679">
        <v>0</v>
      </c>
      <c r="F123" s="679">
        <v>0</v>
      </c>
      <c r="G123" s="679">
        <v>0</v>
      </c>
      <c r="H123" s="679">
        <v>0</v>
      </c>
      <c r="I123" s="679">
        <v>0</v>
      </c>
      <c r="J123" s="679">
        <v>0</v>
      </c>
    </row>
    <row r="124" spans="1:10">
      <c r="A124" s="678" t="s">
        <v>821</v>
      </c>
      <c r="B124" s="679">
        <v>0</v>
      </c>
      <c r="C124" s="679">
        <v>0</v>
      </c>
      <c r="D124" s="679">
        <v>0</v>
      </c>
      <c r="E124" s="679">
        <v>0</v>
      </c>
      <c r="F124" s="679">
        <v>0</v>
      </c>
      <c r="G124" s="679">
        <v>0</v>
      </c>
      <c r="H124" s="679">
        <v>0</v>
      </c>
      <c r="I124" s="679">
        <v>0</v>
      </c>
      <c r="J124" s="679">
        <v>0</v>
      </c>
    </row>
    <row r="125" spans="1:10">
      <c r="A125" s="676" t="s">
        <v>904</v>
      </c>
      <c r="B125" s="677">
        <v>164623.41</v>
      </c>
      <c r="C125" s="677">
        <v>0</v>
      </c>
      <c r="D125" s="677">
        <v>0</v>
      </c>
      <c r="E125" s="677">
        <v>0</v>
      </c>
      <c r="F125" s="677">
        <v>0</v>
      </c>
      <c r="G125" s="677">
        <v>-164623.41</v>
      </c>
      <c r="H125" s="677">
        <v>0</v>
      </c>
      <c r="I125" s="677">
        <v>0</v>
      </c>
      <c r="J125" s="677">
        <v>0</v>
      </c>
    </row>
    <row r="126" spans="1:10">
      <c r="A126" s="676" t="s">
        <v>905</v>
      </c>
      <c r="B126" s="677">
        <v>784167</v>
      </c>
      <c r="C126" s="677">
        <v>0</v>
      </c>
      <c r="D126" s="677">
        <v>0</v>
      </c>
      <c r="E126" s="677">
        <v>0</v>
      </c>
      <c r="F126" s="677">
        <v>0</v>
      </c>
      <c r="G126" s="677">
        <v>0</v>
      </c>
      <c r="H126" s="677">
        <v>784167</v>
      </c>
      <c r="I126" s="677">
        <v>22224</v>
      </c>
      <c r="J126" s="677">
        <v>806391</v>
      </c>
    </row>
    <row r="127" spans="1:10">
      <c r="A127" s="676" t="s">
        <v>906</v>
      </c>
      <c r="B127" s="677">
        <v>603.16</v>
      </c>
      <c r="C127" s="677">
        <v>0</v>
      </c>
      <c r="D127" s="677">
        <v>0</v>
      </c>
      <c r="E127" s="677">
        <v>0</v>
      </c>
      <c r="F127" s="677">
        <v>0</v>
      </c>
      <c r="G127" s="677">
        <v>0</v>
      </c>
      <c r="H127" s="677">
        <v>603.16</v>
      </c>
      <c r="I127" s="677">
        <v>0</v>
      </c>
      <c r="J127" s="677">
        <v>603.16</v>
      </c>
    </row>
    <row r="128" spans="1:10">
      <c r="A128" s="676" t="s">
        <v>907</v>
      </c>
      <c r="B128" s="677">
        <v>0</v>
      </c>
      <c r="C128" s="677">
        <v>0</v>
      </c>
      <c r="D128" s="677">
        <v>0</v>
      </c>
      <c r="E128" s="677">
        <v>0</v>
      </c>
      <c r="F128" s="677">
        <v>0</v>
      </c>
      <c r="G128" s="677">
        <v>0</v>
      </c>
      <c r="H128" s="677">
        <v>0</v>
      </c>
      <c r="I128" s="677">
        <v>0</v>
      </c>
      <c r="J128" s="677">
        <v>0</v>
      </c>
    </row>
    <row r="129" spans="1:10">
      <c r="A129" s="676" t="s">
        <v>908</v>
      </c>
      <c r="B129" s="677">
        <v>109412</v>
      </c>
      <c r="C129" s="677">
        <v>0</v>
      </c>
      <c r="D129" s="677">
        <v>0</v>
      </c>
      <c r="E129" s="677">
        <v>0</v>
      </c>
      <c r="F129" s="677">
        <v>0</v>
      </c>
      <c r="G129" s="677">
        <v>0</v>
      </c>
      <c r="H129" s="677">
        <v>109412</v>
      </c>
      <c r="I129" s="677">
        <v>0</v>
      </c>
      <c r="J129" s="677">
        <v>109412</v>
      </c>
    </row>
    <row r="130" spans="1:10">
      <c r="A130" s="676" t="s">
        <v>909</v>
      </c>
      <c r="B130" s="677">
        <v>0</v>
      </c>
      <c r="C130" s="677">
        <v>0</v>
      </c>
      <c r="D130" s="677">
        <v>0</v>
      </c>
      <c r="E130" s="677">
        <v>0</v>
      </c>
      <c r="F130" s="677">
        <v>0</v>
      </c>
      <c r="G130" s="677">
        <v>0</v>
      </c>
      <c r="H130" s="677">
        <v>0</v>
      </c>
      <c r="I130" s="677">
        <v>0</v>
      </c>
      <c r="J130" s="677">
        <v>0</v>
      </c>
    </row>
    <row r="131" spans="1:10">
      <c r="A131" s="676" t="s">
        <v>910</v>
      </c>
      <c r="B131" s="677">
        <v>299969.12</v>
      </c>
      <c r="C131" s="677">
        <v>0</v>
      </c>
      <c r="D131" s="677">
        <v>0</v>
      </c>
      <c r="E131" s="677">
        <v>0</v>
      </c>
      <c r="F131" s="677">
        <v>0</v>
      </c>
      <c r="G131" s="677">
        <v>-299969.12</v>
      </c>
      <c r="H131" s="677">
        <v>0</v>
      </c>
      <c r="I131" s="677">
        <v>0</v>
      </c>
      <c r="J131" s="677">
        <v>0</v>
      </c>
    </row>
    <row r="132" spans="1:10">
      <c r="A132" s="678" t="s">
        <v>822</v>
      </c>
      <c r="B132" s="679">
        <v>1358774.69</v>
      </c>
      <c r="C132" s="679">
        <v>0</v>
      </c>
      <c r="D132" s="679">
        <v>0</v>
      </c>
      <c r="E132" s="679">
        <v>0</v>
      </c>
      <c r="F132" s="679">
        <v>0</v>
      </c>
      <c r="G132" s="679">
        <v>-464592.53</v>
      </c>
      <c r="H132" s="679">
        <v>894182.16</v>
      </c>
      <c r="I132" s="679">
        <v>22224</v>
      </c>
      <c r="J132" s="679">
        <v>916406.16</v>
      </c>
    </row>
    <row r="133" spans="1:10">
      <c r="A133" s="680" t="s">
        <v>911</v>
      </c>
      <c r="B133" s="681">
        <v>20843092.98</v>
      </c>
      <c r="C133" s="681">
        <v>0</v>
      </c>
      <c r="D133" s="681">
        <v>0</v>
      </c>
      <c r="E133" s="681">
        <v>0</v>
      </c>
      <c r="F133" s="681">
        <v>0</v>
      </c>
      <c r="G133" s="681">
        <v>-13294993.82</v>
      </c>
      <c r="H133" s="681">
        <v>7548099.1600000001</v>
      </c>
      <c r="I133" s="681">
        <v>2917754.27</v>
      </c>
      <c r="J133" s="681">
        <v>10465853.43</v>
      </c>
    </row>
    <row r="134" spans="1:10">
      <c r="A134" s="675" t="s">
        <v>912</v>
      </c>
      <c r="B134" s="1031"/>
      <c r="C134" s="1032"/>
      <c r="D134" s="1032"/>
      <c r="E134" s="1032"/>
      <c r="F134" s="1032"/>
      <c r="G134" s="1032"/>
      <c r="H134" s="1032"/>
      <c r="I134" s="1032"/>
      <c r="J134" s="1032"/>
    </row>
    <row r="135" spans="1:10">
      <c r="A135" s="676" t="s">
        <v>913</v>
      </c>
      <c r="B135" s="677">
        <v>18880921.23</v>
      </c>
      <c r="C135" s="677">
        <v>0</v>
      </c>
      <c r="D135" s="677">
        <v>0</v>
      </c>
      <c r="E135" s="677">
        <v>13005000</v>
      </c>
      <c r="F135" s="677">
        <v>0</v>
      </c>
      <c r="G135" s="677">
        <v>0</v>
      </c>
      <c r="H135" s="677">
        <v>5875921.2300000004</v>
      </c>
      <c r="I135" s="677">
        <v>47214.83</v>
      </c>
      <c r="J135" s="677">
        <v>5923136.0599999996</v>
      </c>
    </row>
    <row r="136" spans="1:10">
      <c r="A136" s="676" t="s">
        <v>914</v>
      </c>
      <c r="B136" s="677">
        <v>82326.38</v>
      </c>
      <c r="C136" s="677">
        <v>0</v>
      </c>
      <c r="D136" s="677">
        <v>0</v>
      </c>
      <c r="E136" s="677">
        <v>0</v>
      </c>
      <c r="F136" s="677">
        <v>0</v>
      </c>
      <c r="G136" s="677">
        <v>0</v>
      </c>
      <c r="H136" s="677">
        <v>82326.38</v>
      </c>
      <c r="I136" s="677">
        <v>33699.629999999997</v>
      </c>
      <c r="J136" s="677">
        <v>116026.01</v>
      </c>
    </row>
    <row r="137" spans="1:10">
      <c r="A137" s="676" t="s">
        <v>915</v>
      </c>
      <c r="B137" s="677">
        <v>137957.63</v>
      </c>
      <c r="C137" s="677">
        <v>0</v>
      </c>
      <c r="D137" s="677">
        <v>0</v>
      </c>
      <c r="E137" s="677">
        <v>0</v>
      </c>
      <c r="F137" s="677">
        <v>0</v>
      </c>
      <c r="G137" s="677">
        <v>0</v>
      </c>
      <c r="H137" s="677">
        <v>137957.63</v>
      </c>
      <c r="I137" s="677">
        <v>4131.3599999999997</v>
      </c>
      <c r="J137" s="677">
        <v>142088.99</v>
      </c>
    </row>
    <row r="138" spans="1:10">
      <c r="A138" s="676" t="s">
        <v>916</v>
      </c>
      <c r="B138" s="677">
        <v>271543.58</v>
      </c>
      <c r="C138" s="677">
        <v>0</v>
      </c>
      <c r="D138" s="677">
        <v>0</v>
      </c>
      <c r="E138" s="677">
        <v>0</v>
      </c>
      <c r="F138" s="677">
        <v>0</v>
      </c>
      <c r="G138" s="677">
        <v>0</v>
      </c>
      <c r="H138" s="677">
        <v>271543.58</v>
      </c>
      <c r="I138" s="677">
        <v>0</v>
      </c>
      <c r="J138" s="677">
        <v>271543.58</v>
      </c>
    </row>
    <row r="139" spans="1:10">
      <c r="A139" s="676" t="s">
        <v>917</v>
      </c>
      <c r="B139" s="677">
        <v>1190116.74</v>
      </c>
      <c r="C139" s="677">
        <v>0</v>
      </c>
      <c r="D139" s="677">
        <v>0</v>
      </c>
      <c r="E139" s="677">
        <v>0</v>
      </c>
      <c r="F139" s="677">
        <v>0</v>
      </c>
      <c r="G139" s="677">
        <v>0</v>
      </c>
      <c r="H139" s="677">
        <v>1190116.74</v>
      </c>
      <c r="I139" s="677">
        <v>416888.29</v>
      </c>
      <c r="J139" s="677">
        <v>1607005.03</v>
      </c>
    </row>
    <row r="140" spans="1:10">
      <c r="A140" s="676" t="s">
        <v>918</v>
      </c>
      <c r="B140" s="677">
        <v>30531092.670000002</v>
      </c>
      <c r="C140" s="677">
        <v>0</v>
      </c>
      <c r="D140" s="677">
        <v>0</v>
      </c>
      <c r="E140" s="677">
        <v>8540000</v>
      </c>
      <c r="F140" s="677">
        <v>0</v>
      </c>
      <c r="G140" s="677">
        <v>0</v>
      </c>
      <c r="H140" s="677">
        <v>21991092.670000002</v>
      </c>
      <c r="I140" s="677">
        <v>0</v>
      </c>
      <c r="J140" s="677">
        <v>21991092.670000002</v>
      </c>
    </row>
    <row r="141" spans="1:10">
      <c r="A141" s="676" t="s">
        <v>919</v>
      </c>
      <c r="B141" s="677">
        <v>8040147.0300000003</v>
      </c>
      <c r="C141" s="677">
        <v>0</v>
      </c>
      <c r="D141" s="677">
        <v>0</v>
      </c>
      <c r="E141" s="677">
        <v>2206000</v>
      </c>
      <c r="F141" s="677">
        <v>0</v>
      </c>
      <c r="G141" s="677">
        <v>0</v>
      </c>
      <c r="H141" s="677">
        <v>5834147.0300000003</v>
      </c>
      <c r="I141" s="677">
        <v>0</v>
      </c>
      <c r="J141" s="677">
        <v>5834147.0300000003</v>
      </c>
    </row>
    <row r="142" spans="1:10">
      <c r="A142" s="676" t="s">
        <v>920</v>
      </c>
      <c r="B142" s="677">
        <v>0</v>
      </c>
      <c r="C142" s="677">
        <v>0</v>
      </c>
      <c r="D142" s="677">
        <v>0</v>
      </c>
      <c r="E142" s="677">
        <v>0</v>
      </c>
      <c r="F142" s="677">
        <v>0</v>
      </c>
      <c r="G142" s="677">
        <v>0</v>
      </c>
      <c r="H142" s="677">
        <v>0</v>
      </c>
      <c r="I142" s="677">
        <v>0</v>
      </c>
      <c r="J142" s="677">
        <v>0</v>
      </c>
    </row>
    <row r="143" spans="1:10">
      <c r="A143" s="676" t="s">
        <v>921</v>
      </c>
      <c r="B143" s="677">
        <v>29473051.75</v>
      </c>
      <c r="C143" s="677">
        <v>0</v>
      </c>
      <c r="D143" s="677">
        <v>0</v>
      </c>
      <c r="E143" s="677">
        <v>8250000</v>
      </c>
      <c r="F143" s="677">
        <v>0</v>
      </c>
      <c r="G143" s="677">
        <v>0</v>
      </c>
      <c r="H143" s="677">
        <v>21223051.75</v>
      </c>
      <c r="I143" s="677">
        <v>0</v>
      </c>
      <c r="J143" s="677">
        <v>21223051.75</v>
      </c>
    </row>
    <row r="144" spans="1:10">
      <c r="A144" s="676" t="s">
        <v>922</v>
      </c>
      <c r="B144" s="677">
        <v>10241814.289999999</v>
      </c>
      <c r="C144" s="677">
        <v>0</v>
      </c>
      <c r="D144" s="677">
        <v>0</v>
      </c>
      <c r="E144" s="677">
        <v>2810000</v>
      </c>
      <c r="F144" s="677">
        <v>0</v>
      </c>
      <c r="G144" s="677">
        <v>0</v>
      </c>
      <c r="H144" s="677">
        <v>7431814.29</v>
      </c>
      <c r="I144" s="677">
        <v>2456873.84</v>
      </c>
      <c r="J144" s="677">
        <v>9888688.1300000008</v>
      </c>
    </row>
    <row r="145" spans="1:10">
      <c r="A145" s="676" t="s">
        <v>923</v>
      </c>
      <c r="B145" s="677">
        <v>18929302.530000001</v>
      </c>
      <c r="C145" s="677">
        <v>0</v>
      </c>
      <c r="D145" s="677">
        <v>0</v>
      </c>
      <c r="E145" s="677">
        <v>5194000</v>
      </c>
      <c r="F145" s="677">
        <v>0</v>
      </c>
      <c r="G145" s="677">
        <v>0</v>
      </c>
      <c r="H145" s="677">
        <v>13735302.529999999</v>
      </c>
      <c r="I145" s="677">
        <v>2079615.6</v>
      </c>
      <c r="J145" s="677">
        <v>15814918.130000001</v>
      </c>
    </row>
    <row r="146" spans="1:10">
      <c r="A146" s="676" t="s">
        <v>924</v>
      </c>
      <c r="B146" s="677">
        <v>7397586.9299999997</v>
      </c>
      <c r="C146" s="677">
        <v>0</v>
      </c>
      <c r="D146" s="677">
        <v>0</v>
      </c>
      <c r="E146" s="677">
        <v>7396903.4699999997</v>
      </c>
      <c r="F146" s="677">
        <v>0</v>
      </c>
      <c r="G146" s="677">
        <v>0</v>
      </c>
      <c r="H146" s="677">
        <v>683.46</v>
      </c>
      <c r="I146" s="677">
        <v>0</v>
      </c>
      <c r="J146" s="677">
        <v>683.46</v>
      </c>
    </row>
    <row r="147" spans="1:10">
      <c r="A147" s="676" t="s">
        <v>925</v>
      </c>
      <c r="B147" s="677">
        <v>31344</v>
      </c>
      <c r="C147" s="677">
        <v>0</v>
      </c>
      <c r="D147" s="677">
        <v>0</v>
      </c>
      <c r="E147" s="677">
        <v>31344</v>
      </c>
      <c r="F147" s="677">
        <v>0</v>
      </c>
      <c r="G147" s="677">
        <v>0</v>
      </c>
      <c r="H147" s="677">
        <v>0</v>
      </c>
      <c r="I147" s="677">
        <v>2344</v>
      </c>
      <c r="J147" s="677">
        <v>2344</v>
      </c>
    </row>
    <row r="148" spans="1:10">
      <c r="A148" s="676" t="s">
        <v>926</v>
      </c>
      <c r="B148" s="677">
        <v>37910.94</v>
      </c>
      <c r="C148" s="677">
        <v>0</v>
      </c>
      <c r="D148" s="677">
        <v>0</v>
      </c>
      <c r="E148" s="677">
        <v>37910.94</v>
      </c>
      <c r="F148" s="677">
        <v>0</v>
      </c>
      <c r="G148" s="677">
        <v>0</v>
      </c>
      <c r="H148" s="677">
        <v>0</v>
      </c>
      <c r="I148" s="677">
        <v>0</v>
      </c>
      <c r="J148" s="677">
        <v>0</v>
      </c>
    </row>
    <row r="149" spans="1:10">
      <c r="A149" s="676" t="s">
        <v>927</v>
      </c>
      <c r="B149" s="677">
        <v>121651.55</v>
      </c>
      <c r="C149" s="677">
        <v>0</v>
      </c>
      <c r="D149" s="677">
        <v>0</v>
      </c>
      <c r="E149" s="677">
        <v>121651.55</v>
      </c>
      <c r="F149" s="677">
        <v>0</v>
      </c>
      <c r="G149" s="677">
        <v>0</v>
      </c>
      <c r="H149" s="677">
        <v>0</v>
      </c>
      <c r="I149" s="677">
        <v>0</v>
      </c>
      <c r="J149" s="677">
        <v>0</v>
      </c>
    </row>
    <row r="150" spans="1:10">
      <c r="A150" s="676" t="s">
        <v>928</v>
      </c>
      <c r="B150" s="677">
        <v>0</v>
      </c>
      <c r="C150" s="677">
        <v>0</v>
      </c>
      <c r="D150" s="677">
        <v>0</v>
      </c>
      <c r="E150" s="677">
        <v>0</v>
      </c>
      <c r="F150" s="677">
        <v>0</v>
      </c>
      <c r="G150" s="677">
        <v>0</v>
      </c>
      <c r="H150" s="677">
        <v>0</v>
      </c>
      <c r="I150" s="677">
        <v>0</v>
      </c>
      <c r="J150" s="677">
        <v>0</v>
      </c>
    </row>
    <row r="151" spans="1:10">
      <c r="A151" s="676" t="s">
        <v>929</v>
      </c>
      <c r="B151" s="677">
        <v>0</v>
      </c>
      <c r="C151" s="677">
        <v>0</v>
      </c>
      <c r="D151" s="677">
        <v>0</v>
      </c>
      <c r="E151" s="677">
        <v>0</v>
      </c>
      <c r="F151" s="677">
        <v>0</v>
      </c>
      <c r="G151" s="677">
        <v>0</v>
      </c>
      <c r="H151" s="677">
        <v>0</v>
      </c>
      <c r="I151" s="677">
        <v>0</v>
      </c>
      <c r="J151" s="677">
        <v>0</v>
      </c>
    </row>
    <row r="152" spans="1:10">
      <c r="A152" s="676" t="s">
        <v>930</v>
      </c>
      <c r="B152" s="677">
        <v>178228.48000000001</v>
      </c>
      <c r="C152" s="677">
        <v>0</v>
      </c>
      <c r="D152" s="677">
        <v>0</v>
      </c>
      <c r="E152" s="677">
        <v>178228.48000000001</v>
      </c>
      <c r="F152" s="677">
        <v>0</v>
      </c>
      <c r="G152" s="677">
        <v>0</v>
      </c>
      <c r="H152" s="677">
        <v>0</v>
      </c>
      <c r="I152" s="677">
        <v>18358.849999999999</v>
      </c>
      <c r="J152" s="677">
        <v>18358.849999999999</v>
      </c>
    </row>
    <row r="153" spans="1:10">
      <c r="A153" s="676" t="s">
        <v>931</v>
      </c>
      <c r="B153" s="677">
        <v>74264.679999999993</v>
      </c>
      <c r="C153" s="677">
        <v>0</v>
      </c>
      <c r="D153" s="677">
        <v>0</v>
      </c>
      <c r="E153" s="677">
        <v>74264.679999999993</v>
      </c>
      <c r="F153" s="677">
        <v>0</v>
      </c>
      <c r="G153" s="677">
        <v>0</v>
      </c>
      <c r="H153" s="677">
        <v>0</v>
      </c>
      <c r="I153" s="677">
        <v>0</v>
      </c>
      <c r="J153" s="677">
        <v>0</v>
      </c>
    </row>
    <row r="154" spans="1:10">
      <c r="A154" s="676" t="s">
        <v>932</v>
      </c>
      <c r="B154" s="677">
        <v>514252.83</v>
      </c>
      <c r="C154" s="677">
        <v>0</v>
      </c>
      <c r="D154" s="677">
        <v>0</v>
      </c>
      <c r="E154" s="677">
        <v>514252.83</v>
      </c>
      <c r="F154" s="677">
        <v>0</v>
      </c>
      <c r="G154" s="677">
        <v>0</v>
      </c>
      <c r="H154" s="677">
        <v>0</v>
      </c>
      <c r="I154" s="677">
        <v>0</v>
      </c>
      <c r="J154" s="677">
        <v>0</v>
      </c>
    </row>
    <row r="155" spans="1:10">
      <c r="A155" s="676" t="s">
        <v>933</v>
      </c>
      <c r="B155" s="677">
        <v>0</v>
      </c>
      <c r="C155" s="677">
        <v>0</v>
      </c>
      <c r="D155" s="677">
        <v>0</v>
      </c>
      <c r="E155" s="677">
        <v>0</v>
      </c>
      <c r="F155" s="677">
        <v>0</v>
      </c>
      <c r="G155" s="677">
        <v>0</v>
      </c>
      <c r="H155" s="677">
        <v>0</v>
      </c>
      <c r="I155" s="677">
        <v>0</v>
      </c>
      <c r="J155" s="677">
        <v>0</v>
      </c>
    </row>
    <row r="156" spans="1:10">
      <c r="A156" s="676" t="s">
        <v>934</v>
      </c>
      <c r="B156" s="677">
        <v>0</v>
      </c>
      <c r="C156" s="677">
        <v>0</v>
      </c>
      <c r="D156" s="677">
        <v>0</v>
      </c>
      <c r="E156" s="677">
        <v>0</v>
      </c>
      <c r="F156" s="677">
        <v>0</v>
      </c>
      <c r="G156" s="677">
        <v>0</v>
      </c>
      <c r="H156" s="677">
        <v>0</v>
      </c>
      <c r="I156" s="677">
        <v>104268.39</v>
      </c>
      <c r="J156" s="677">
        <v>104268.39</v>
      </c>
    </row>
    <row r="157" spans="1:10" ht="39.299999999999997">
      <c r="A157" s="682" t="s">
        <v>805</v>
      </c>
      <c r="B157" s="683" t="s">
        <v>806</v>
      </c>
      <c r="C157" s="683" t="s">
        <v>807</v>
      </c>
      <c r="D157" s="683" t="s">
        <v>808</v>
      </c>
      <c r="E157" s="683" t="s">
        <v>809</v>
      </c>
      <c r="F157" s="683" t="s">
        <v>810</v>
      </c>
      <c r="G157" s="683" t="s">
        <v>811</v>
      </c>
      <c r="H157" s="683" t="s">
        <v>812</v>
      </c>
      <c r="I157" s="683" t="s">
        <v>813</v>
      </c>
      <c r="J157" s="683" t="s">
        <v>814</v>
      </c>
    </row>
    <row r="158" spans="1:10">
      <c r="A158" s="676" t="s">
        <v>935</v>
      </c>
      <c r="B158" s="677">
        <v>0</v>
      </c>
      <c r="C158" s="677">
        <v>0</v>
      </c>
      <c r="D158" s="677">
        <v>0</v>
      </c>
      <c r="E158" s="677">
        <v>0</v>
      </c>
      <c r="F158" s="677">
        <v>0</v>
      </c>
      <c r="G158" s="677">
        <v>0</v>
      </c>
      <c r="H158" s="677">
        <v>0</v>
      </c>
      <c r="I158" s="677">
        <v>0</v>
      </c>
      <c r="J158" s="677">
        <v>0</v>
      </c>
    </row>
    <row r="159" spans="1:10">
      <c r="A159" s="676" t="s">
        <v>936</v>
      </c>
      <c r="B159" s="677">
        <v>0</v>
      </c>
      <c r="C159" s="677">
        <v>0</v>
      </c>
      <c r="D159" s="677">
        <v>0</v>
      </c>
      <c r="E159" s="677">
        <v>0</v>
      </c>
      <c r="F159" s="677">
        <v>0</v>
      </c>
      <c r="G159" s="677">
        <v>0</v>
      </c>
      <c r="H159" s="677">
        <v>0</v>
      </c>
      <c r="I159" s="677">
        <v>0</v>
      </c>
      <c r="J159" s="677">
        <v>0</v>
      </c>
    </row>
    <row r="160" spans="1:10">
      <c r="A160" s="676" t="s">
        <v>937</v>
      </c>
      <c r="B160" s="677">
        <v>0</v>
      </c>
      <c r="C160" s="677">
        <v>0</v>
      </c>
      <c r="D160" s="677">
        <v>0</v>
      </c>
      <c r="E160" s="677">
        <v>0</v>
      </c>
      <c r="F160" s="677">
        <v>0</v>
      </c>
      <c r="G160" s="677">
        <v>0</v>
      </c>
      <c r="H160" s="677">
        <v>0</v>
      </c>
      <c r="I160" s="677">
        <v>0</v>
      </c>
      <c r="J160" s="677">
        <v>0</v>
      </c>
    </row>
    <row r="161" spans="1:10">
      <c r="A161" s="676" t="s">
        <v>938</v>
      </c>
      <c r="B161" s="677">
        <v>0</v>
      </c>
      <c r="C161" s="677">
        <v>0</v>
      </c>
      <c r="D161" s="677">
        <v>0</v>
      </c>
      <c r="E161" s="677">
        <v>0</v>
      </c>
      <c r="F161" s="677">
        <v>0</v>
      </c>
      <c r="G161" s="677">
        <v>0</v>
      </c>
      <c r="H161" s="677">
        <v>0</v>
      </c>
      <c r="I161" s="677">
        <v>0</v>
      </c>
      <c r="J161" s="677">
        <v>0</v>
      </c>
    </row>
    <row r="162" spans="1:10">
      <c r="A162" s="676" t="s">
        <v>939</v>
      </c>
      <c r="B162" s="677">
        <v>76686.740000000005</v>
      </c>
      <c r="C162" s="677">
        <v>0</v>
      </c>
      <c r="D162" s="677">
        <v>0</v>
      </c>
      <c r="E162" s="677">
        <v>76686.740000000005</v>
      </c>
      <c r="F162" s="677">
        <v>0</v>
      </c>
      <c r="G162" s="677">
        <v>0</v>
      </c>
      <c r="H162" s="677">
        <v>0</v>
      </c>
      <c r="I162" s="677">
        <v>0</v>
      </c>
      <c r="J162" s="677">
        <v>0</v>
      </c>
    </row>
    <row r="163" spans="1:10">
      <c r="A163" s="676" t="s">
        <v>940</v>
      </c>
      <c r="B163" s="677">
        <v>249033.81</v>
      </c>
      <c r="C163" s="677">
        <v>0</v>
      </c>
      <c r="D163" s="677">
        <v>0</v>
      </c>
      <c r="E163" s="677">
        <v>249033.81</v>
      </c>
      <c r="F163" s="677">
        <v>0</v>
      </c>
      <c r="G163" s="677">
        <v>0</v>
      </c>
      <c r="H163" s="677">
        <v>0</v>
      </c>
      <c r="I163" s="677">
        <v>258921.33</v>
      </c>
      <c r="J163" s="677">
        <v>258921.33</v>
      </c>
    </row>
    <row r="164" spans="1:10">
      <c r="A164" s="676" t="s">
        <v>941</v>
      </c>
      <c r="B164" s="677">
        <v>125076.11</v>
      </c>
      <c r="C164" s="677">
        <v>0</v>
      </c>
      <c r="D164" s="677">
        <v>0</v>
      </c>
      <c r="E164" s="677">
        <v>125076.11</v>
      </c>
      <c r="F164" s="677">
        <v>0</v>
      </c>
      <c r="G164" s="677">
        <v>0</v>
      </c>
      <c r="H164" s="677">
        <v>0</v>
      </c>
      <c r="I164" s="677">
        <v>0</v>
      </c>
      <c r="J164" s="677">
        <v>0</v>
      </c>
    </row>
    <row r="165" spans="1:10">
      <c r="A165" s="676" t="s">
        <v>942</v>
      </c>
      <c r="B165" s="677">
        <v>304208.08</v>
      </c>
      <c r="C165" s="677">
        <v>0</v>
      </c>
      <c r="D165" s="677">
        <v>0</v>
      </c>
      <c r="E165" s="677">
        <v>304208.08</v>
      </c>
      <c r="F165" s="677">
        <v>0</v>
      </c>
      <c r="G165" s="677">
        <v>0</v>
      </c>
      <c r="H165" s="677">
        <v>0</v>
      </c>
      <c r="I165" s="677">
        <v>0</v>
      </c>
      <c r="J165" s="677">
        <v>0</v>
      </c>
    </row>
    <row r="166" spans="1:10">
      <c r="A166" s="676" t="s">
        <v>943</v>
      </c>
      <c r="B166" s="677">
        <v>0</v>
      </c>
      <c r="C166" s="677">
        <v>0</v>
      </c>
      <c r="D166" s="677">
        <v>0</v>
      </c>
      <c r="E166" s="677">
        <v>0</v>
      </c>
      <c r="F166" s="677">
        <v>0</v>
      </c>
      <c r="G166" s="677">
        <v>0</v>
      </c>
      <c r="H166" s="677">
        <v>0</v>
      </c>
      <c r="I166" s="677">
        <v>4764.29</v>
      </c>
      <c r="J166" s="677">
        <v>4764.29</v>
      </c>
    </row>
    <row r="167" spans="1:10">
      <c r="A167" s="676" t="s">
        <v>944</v>
      </c>
      <c r="B167" s="677">
        <v>0</v>
      </c>
      <c r="C167" s="677">
        <v>0</v>
      </c>
      <c r="D167" s="677">
        <v>0</v>
      </c>
      <c r="E167" s="677">
        <v>0</v>
      </c>
      <c r="F167" s="677">
        <v>0</v>
      </c>
      <c r="G167" s="677">
        <v>0</v>
      </c>
      <c r="H167" s="677">
        <v>0</v>
      </c>
      <c r="I167" s="677">
        <v>0</v>
      </c>
      <c r="J167" s="677">
        <v>0</v>
      </c>
    </row>
    <row r="168" spans="1:10">
      <c r="A168" s="676" t="s">
        <v>945</v>
      </c>
      <c r="B168" s="677">
        <v>0</v>
      </c>
      <c r="C168" s="677">
        <v>0</v>
      </c>
      <c r="D168" s="677">
        <v>0</v>
      </c>
      <c r="E168" s="677">
        <v>0</v>
      </c>
      <c r="F168" s="677">
        <v>0</v>
      </c>
      <c r="G168" s="677">
        <v>0</v>
      </c>
      <c r="H168" s="677">
        <v>0</v>
      </c>
      <c r="I168" s="677">
        <v>16951.14</v>
      </c>
      <c r="J168" s="677">
        <v>16951.14</v>
      </c>
    </row>
    <row r="169" spans="1:10">
      <c r="A169" s="676" t="s">
        <v>946</v>
      </c>
      <c r="B169" s="677">
        <v>80563.570000000007</v>
      </c>
      <c r="C169" s="677">
        <v>0</v>
      </c>
      <c r="D169" s="677">
        <v>0</v>
      </c>
      <c r="E169" s="677">
        <v>80563.570000000007</v>
      </c>
      <c r="F169" s="677">
        <v>0</v>
      </c>
      <c r="G169" s="677">
        <v>0</v>
      </c>
      <c r="H169" s="677">
        <v>0</v>
      </c>
      <c r="I169" s="677">
        <v>0</v>
      </c>
      <c r="J169" s="677">
        <v>0</v>
      </c>
    </row>
    <row r="170" spans="1:10">
      <c r="A170" s="676" t="s">
        <v>947</v>
      </c>
      <c r="B170" s="677">
        <v>208372.27</v>
      </c>
      <c r="C170" s="677">
        <v>0</v>
      </c>
      <c r="D170" s="677">
        <v>0</v>
      </c>
      <c r="E170" s="677">
        <v>208372.27</v>
      </c>
      <c r="F170" s="677">
        <v>0</v>
      </c>
      <c r="G170" s="677">
        <v>0</v>
      </c>
      <c r="H170" s="677">
        <v>0</v>
      </c>
      <c r="I170" s="677">
        <v>0</v>
      </c>
      <c r="J170" s="677">
        <v>0</v>
      </c>
    </row>
    <row r="171" spans="1:10">
      <c r="A171" s="676" t="s">
        <v>948</v>
      </c>
      <c r="B171" s="677">
        <v>46503.47</v>
      </c>
      <c r="C171" s="677">
        <v>0</v>
      </c>
      <c r="D171" s="677">
        <v>0</v>
      </c>
      <c r="E171" s="677">
        <v>46503.47</v>
      </c>
      <c r="F171" s="677">
        <v>0</v>
      </c>
      <c r="G171" s="677">
        <v>0</v>
      </c>
      <c r="H171" s="677">
        <v>0</v>
      </c>
      <c r="I171" s="677">
        <v>0</v>
      </c>
      <c r="J171" s="677">
        <v>0</v>
      </c>
    </row>
    <row r="172" spans="1:10">
      <c r="A172" s="676" t="s">
        <v>949</v>
      </c>
      <c r="B172" s="677">
        <v>0</v>
      </c>
      <c r="C172" s="677">
        <v>0</v>
      </c>
      <c r="D172" s="677">
        <v>0</v>
      </c>
      <c r="E172" s="677">
        <v>0</v>
      </c>
      <c r="F172" s="677">
        <v>0</v>
      </c>
      <c r="G172" s="677">
        <v>0</v>
      </c>
      <c r="H172" s="677">
        <v>0</v>
      </c>
      <c r="I172" s="677">
        <v>0</v>
      </c>
      <c r="J172" s="677">
        <v>0</v>
      </c>
    </row>
    <row r="173" spans="1:10">
      <c r="A173" s="676" t="s">
        <v>950</v>
      </c>
      <c r="B173" s="677">
        <v>0</v>
      </c>
      <c r="C173" s="677">
        <v>0</v>
      </c>
      <c r="D173" s="677">
        <v>0</v>
      </c>
      <c r="E173" s="677">
        <v>0</v>
      </c>
      <c r="F173" s="677">
        <v>0</v>
      </c>
      <c r="G173" s="677">
        <v>0</v>
      </c>
      <c r="H173" s="677">
        <v>0</v>
      </c>
      <c r="I173" s="677">
        <v>0</v>
      </c>
      <c r="J173" s="677">
        <v>0</v>
      </c>
    </row>
    <row r="174" spans="1:10">
      <c r="A174" s="676" t="s">
        <v>951</v>
      </c>
      <c r="B174" s="677">
        <v>0</v>
      </c>
      <c r="C174" s="677">
        <v>0</v>
      </c>
      <c r="D174" s="677">
        <v>0</v>
      </c>
      <c r="E174" s="677">
        <v>0</v>
      </c>
      <c r="F174" s="677">
        <v>0</v>
      </c>
      <c r="G174" s="677">
        <v>0</v>
      </c>
      <c r="H174" s="677">
        <v>0</v>
      </c>
      <c r="I174" s="677">
        <v>0</v>
      </c>
      <c r="J174" s="677">
        <v>0</v>
      </c>
    </row>
    <row r="175" spans="1:10">
      <c r="A175" s="676" t="s">
        <v>952</v>
      </c>
      <c r="B175" s="677">
        <v>0</v>
      </c>
      <c r="C175" s="677">
        <v>0</v>
      </c>
      <c r="D175" s="677">
        <v>0</v>
      </c>
      <c r="E175" s="677">
        <v>0</v>
      </c>
      <c r="F175" s="677">
        <v>0</v>
      </c>
      <c r="G175" s="677">
        <v>0</v>
      </c>
      <c r="H175" s="677">
        <v>0</v>
      </c>
      <c r="I175" s="677">
        <v>0</v>
      </c>
      <c r="J175" s="677">
        <v>0</v>
      </c>
    </row>
    <row r="176" spans="1:10">
      <c r="A176" s="676" t="s">
        <v>953</v>
      </c>
      <c r="B176" s="677">
        <v>0</v>
      </c>
      <c r="C176" s="677">
        <v>0</v>
      </c>
      <c r="D176" s="677">
        <v>0</v>
      </c>
      <c r="E176" s="677">
        <v>0</v>
      </c>
      <c r="F176" s="677">
        <v>0</v>
      </c>
      <c r="G176" s="677">
        <v>0</v>
      </c>
      <c r="H176" s="677">
        <v>0</v>
      </c>
      <c r="I176" s="677">
        <v>0</v>
      </c>
      <c r="J176" s="677">
        <v>0</v>
      </c>
    </row>
    <row r="177" spans="1:10">
      <c r="A177" s="676" t="s">
        <v>954</v>
      </c>
      <c r="B177" s="677">
        <v>508282.66</v>
      </c>
      <c r="C177" s="677">
        <v>0</v>
      </c>
      <c r="D177" s="677">
        <v>0</v>
      </c>
      <c r="E177" s="677">
        <v>0</v>
      </c>
      <c r="F177" s="677">
        <v>0</v>
      </c>
      <c r="G177" s="677">
        <v>0</v>
      </c>
      <c r="H177" s="677">
        <v>508282.66</v>
      </c>
      <c r="I177" s="677">
        <v>7697.03</v>
      </c>
      <c r="J177" s="677">
        <v>515979.69</v>
      </c>
    </row>
    <row r="178" spans="1:10">
      <c r="A178" s="678" t="s">
        <v>819</v>
      </c>
      <c r="B178" s="679">
        <v>127732239.95</v>
      </c>
      <c r="C178" s="679">
        <v>0</v>
      </c>
      <c r="D178" s="679">
        <v>0</v>
      </c>
      <c r="E178" s="679">
        <v>49450000</v>
      </c>
      <c r="F178" s="679">
        <v>0</v>
      </c>
      <c r="G178" s="679">
        <v>0</v>
      </c>
      <c r="H178" s="679">
        <v>78282239.950000003</v>
      </c>
      <c r="I178" s="679">
        <v>5451728.5800000001</v>
      </c>
      <c r="J178" s="679">
        <v>83733968.530000001</v>
      </c>
    </row>
    <row r="179" spans="1:10">
      <c r="A179" s="678" t="s">
        <v>820</v>
      </c>
      <c r="B179" s="679">
        <v>0</v>
      </c>
      <c r="C179" s="679">
        <v>0</v>
      </c>
      <c r="D179" s="679">
        <v>0</v>
      </c>
      <c r="E179" s="679">
        <v>0</v>
      </c>
      <c r="F179" s="679">
        <v>0</v>
      </c>
      <c r="G179" s="679">
        <v>0</v>
      </c>
      <c r="H179" s="679">
        <v>0</v>
      </c>
      <c r="I179" s="679">
        <v>0</v>
      </c>
      <c r="J179" s="679">
        <v>0</v>
      </c>
    </row>
    <row r="180" spans="1:10">
      <c r="A180" s="678" t="s">
        <v>821</v>
      </c>
      <c r="B180" s="679">
        <v>0</v>
      </c>
      <c r="C180" s="679">
        <v>0</v>
      </c>
      <c r="D180" s="679">
        <v>0</v>
      </c>
      <c r="E180" s="679">
        <v>0</v>
      </c>
      <c r="F180" s="679">
        <v>0</v>
      </c>
      <c r="G180" s="679">
        <v>0</v>
      </c>
      <c r="H180" s="679">
        <v>0</v>
      </c>
      <c r="I180" s="679">
        <v>0</v>
      </c>
      <c r="J180" s="679">
        <v>0</v>
      </c>
    </row>
    <row r="181" spans="1:10">
      <c r="A181" s="676" t="s">
        <v>955</v>
      </c>
      <c r="B181" s="677">
        <v>77239.02</v>
      </c>
      <c r="C181" s="677">
        <v>0</v>
      </c>
      <c r="D181" s="677">
        <v>0</v>
      </c>
      <c r="E181" s="677">
        <v>705</v>
      </c>
      <c r="F181" s="677">
        <v>0</v>
      </c>
      <c r="G181" s="677">
        <v>0</v>
      </c>
      <c r="H181" s="677">
        <v>76534.02</v>
      </c>
      <c r="I181" s="677">
        <v>225</v>
      </c>
      <c r="J181" s="677">
        <v>76759.02</v>
      </c>
    </row>
    <row r="182" spans="1:10">
      <c r="A182" s="678" t="s">
        <v>822</v>
      </c>
      <c r="B182" s="679">
        <v>77239.02</v>
      </c>
      <c r="C182" s="679">
        <v>0</v>
      </c>
      <c r="D182" s="679">
        <v>0</v>
      </c>
      <c r="E182" s="679">
        <v>705</v>
      </c>
      <c r="F182" s="679">
        <v>0</v>
      </c>
      <c r="G182" s="679">
        <v>0</v>
      </c>
      <c r="H182" s="679">
        <v>76534.02</v>
      </c>
      <c r="I182" s="679">
        <v>225</v>
      </c>
      <c r="J182" s="679">
        <v>76759.02</v>
      </c>
    </row>
    <row r="183" spans="1:10">
      <c r="A183" s="680" t="s">
        <v>956</v>
      </c>
      <c r="B183" s="681">
        <v>127809478.97</v>
      </c>
      <c r="C183" s="681">
        <v>0</v>
      </c>
      <c r="D183" s="681">
        <v>0</v>
      </c>
      <c r="E183" s="681">
        <v>49450705</v>
      </c>
      <c r="F183" s="681">
        <v>0</v>
      </c>
      <c r="G183" s="681">
        <v>0</v>
      </c>
      <c r="H183" s="681">
        <v>78358773.969999999</v>
      </c>
      <c r="I183" s="681">
        <v>5451953.5800000001</v>
      </c>
      <c r="J183" s="681">
        <v>83810727.549999997</v>
      </c>
    </row>
    <row r="184" spans="1:10">
      <c r="A184" s="675" t="s">
        <v>957</v>
      </c>
      <c r="B184" s="1031"/>
      <c r="C184" s="1032"/>
      <c r="D184" s="1032"/>
      <c r="E184" s="1032"/>
      <c r="F184" s="1032"/>
      <c r="G184" s="1032"/>
      <c r="H184" s="1032"/>
      <c r="I184" s="1032"/>
      <c r="J184" s="1032"/>
    </row>
    <row r="185" spans="1:10">
      <c r="A185" s="684" t="s">
        <v>958</v>
      </c>
      <c r="B185" s="677">
        <v>8494725.4600000009</v>
      </c>
      <c r="C185" s="677">
        <v>0</v>
      </c>
      <c r="D185" s="677">
        <v>0</v>
      </c>
      <c r="E185" s="677">
        <v>0</v>
      </c>
      <c r="F185" s="677">
        <v>0</v>
      </c>
      <c r="G185" s="677">
        <v>0</v>
      </c>
      <c r="H185" s="677">
        <v>8494725.4600000009</v>
      </c>
      <c r="I185" s="677">
        <v>154226.73000000001</v>
      </c>
      <c r="J185" s="677">
        <v>8648952.1899999995</v>
      </c>
    </row>
    <row r="186" spans="1:10">
      <c r="A186" s="684" t="s">
        <v>959</v>
      </c>
      <c r="B186" s="677">
        <v>773021.85</v>
      </c>
      <c r="C186" s="677">
        <v>0</v>
      </c>
      <c r="D186" s="677">
        <v>0</v>
      </c>
      <c r="E186" s="677">
        <v>0</v>
      </c>
      <c r="F186" s="677">
        <v>0</v>
      </c>
      <c r="G186" s="677">
        <v>0</v>
      </c>
      <c r="H186" s="677">
        <v>773021.85</v>
      </c>
      <c r="I186" s="677">
        <v>0</v>
      </c>
      <c r="J186" s="677">
        <v>773021.85</v>
      </c>
    </row>
    <row r="187" spans="1:10">
      <c r="A187" s="684" t="s">
        <v>960</v>
      </c>
      <c r="B187" s="677">
        <v>3357621.3</v>
      </c>
      <c r="C187" s="677">
        <v>0</v>
      </c>
      <c r="D187" s="677">
        <v>0</v>
      </c>
      <c r="E187" s="677">
        <v>0</v>
      </c>
      <c r="F187" s="677">
        <v>0</v>
      </c>
      <c r="G187" s="677">
        <v>0</v>
      </c>
      <c r="H187" s="677">
        <v>3357621.3</v>
      </c>
      <c r="I187" s="677">
        <v>0</v>
      </c>
      <c r="J187" s="677">
        <v>3357621.3</v>
      </c>
    </row>
    <row r="188" spans="1:10">
      <c r="A188" s="684" t="s">
        <v>961</v>
      </c>
      <c r="B188" s="677">
        <v>12.97</v>
      </c>
      <c r="C188" s="677">
        <v>0</v>
      </c>
      <c r="D188" s="677">
        <v>0</v>
      </c>
      <c r="E188" s="677">
        <v>0</v>
      </c>
      <c r="F188" s="677">
        <v>0</v>
      </c>
      <c r="G188" s="677">
        <v>0</v>
      </c>
      <c r="H188" s="677">
        <v>12.97</v>
      </c>
      <c r="I188" s="677">
        <v>0</v>
      </c>
      <c r="J188" s="677">
        <v>12.97</v>
      </c>
    </row>
    <row r="189" spans="1:10">
      <c r="A189" s="684" t="s">
        <v>962</v>
      </c>
      <c r="B189" s="677">
        <v>1860056.75</v>
      </c>
      <c r="C189" s="677">
        <v>0</v>
      </c>
      <c r="D189" s="677">
        <v>0</v>
      </c>
      <c r="E189" s="677">
        <v>0</v>
      </c>
      <c r="F189" s="677">
        <v>0</v>
      </c>
      <c r="G189" s="677">
        <v>0</v>
      </c>
      <c r="H189" s="677">
        <v>1860056.75</v>
      </c>
      <c r="I189" s="677">
        <v>0</v>
      </c>
      <c r="J189" s="677">
        <v>1860056.75</v>
      </c>
    </row>
    <row r="190" spans="1:10">
      <c r="A190" s="684" t="s">
        <v>963</v>
      </c>
      <c r="B190" s="677">
        <v>3402674.08</v>
      </c>
      <c r="C190" s="677">
        <v>0</v>
      </c>
      <c r="D190" s="677">
        <v>0</v>
      </c>
      <c r="E190" s="677">
        <v>0</v>
      </c>
      <c r="F190" s="677">
        <v>0</v>
      </c>
      <c r="G190" s="677">
        <v>0</v>
      </c>
      <c r="H190" s="677">
        <v>3402674.08</v>
      </c>
      <c r="I190" s="677">
        <v>0</v>
      </c>
      <c r="J190" s="677">
        <v>3402674.08</v>
      </c>
    </row>
    <row r="191" spans="1:10">
      <c r="A191" s="684" t="s">
        <v>964</v>
      </c>
      <c r="B191" s="677">
        <v>82.39</v>
      </c>
      <c r="C191" s="677">
        <v>0</v>
      </c>
      <c r="D191" s="677">
        <v>0</v>
      </c>
      <c r="E191" s="677">
        <v>0</v>
      </c>
      <c r="F191" s="677">
        <v>0</v>
      </c>
      <c r="G191" s="677">
        <v>0</v>
      </c>
      <c r="H191" s="677">
        <v>82.39</v>
      </c>
      <c r="I191" s="677">
        <v>0</v>
      </c>
      <c r="J191" s="677">
        <v>82.39</v>
      </c>
    </row>
    <row r="192" spans="1:10">
      <c r="A192" s="684" t="s">
        <v>965</v>
      </c>
      <c r="B192" s="677">
        <v>208885.84</v>
      </c>
      <c r="C192" s="677">
        <v>0</v>
      </c>
      <c r="D192" s="677">
        <v>0</v>
      </c>
      <c r="E192" s="677">
        <v>0</v>
      </c>
      <c r="F192" s="677">
        <v>0</v>
      </c>
      <c r="G192" s="677">
        <v>0</v>
      </c>
      <c r="H192" s="677">
        <v>208885.84</v>
      </c>
      <c r="I192" s="677">
        <v>2136741.44</v>
      </c>
      <c r="J192" s="677">
        <v>2345627.2799999998</v>
      </c>
    </row>
    <row r="193" spans="1:10">
      <c r="A193" s="684" t="s">
        <v>966</v>
      </c>
      <c r="B193" s="677">
        <v>0</v>
      </c>
      <c r="C193" s="677">
        <v>0</v>
      </c>
      <c r="D193" s="677">
        <v>0</v>
      </c>
      <c r="E193" s="677">
        <v>0</v>
      </c>
      <c r="F193" s="677">
        <v>0</v>
      </c>
      <c r="G193" s="677">
        <v>0</v>
      </c>
      <c r="H193" s="677">
        <v>0</v>
      </c>
      <c r="I193" s="677">
        <v>0</v>
      </c>
      <c r="J193" s="677">
        <v>0</v>
      </c>
    </row>
    <row r="194" spans="1:10">
      <c r="A194" s="684" t="s">
        <v>967</v>
      </c>
      <c r="B194" s="677">
        <v>189079.58</v>
      </c>
      <c r="C194" s="677">
        <v>0</v>
      </c>
      <c r="D194" s="677">
        <v>0</v>
      </c>
      <c r="E194" s="677">
        <v>0</v>
      </c>
      <c r="F194" s="677">
        <v>0</v>
      </c>
      <c r="G194" s="677">
        <v>0</v>
      </c>
      <c r="H194" s="677">
        <v>189079.58</v>
      </c>
      <c r="I194" s="677">
        <v>0</v>
      </c>
      <c r="J194" s="677">
        <v>189079.58</v>
      </c>
    </row>
    <row r="195" spans="1:10">
      <c r="A195" s="684" t="s">
        <v>968</v>
      </c>
      <c r="B195" s="677">
        <v>382248.99</v>
      </c>
      <c r="C195" s="677">
        <v>0</v>
      </c>
      <c r="D195" s="677">
        <v>0</v>
      </c>
      <c r="E195" s="677">
        <v>0</v>
      </c>
      <c r="F195" s="677">
        <v>0</v>
      </c>
      <c r="G195" s="677">
        <v>0</v>
      </c>
      <c r="H195" s="677">
        <v>382248.99</v>
      </c>
      <c r="I195" s="677">
        <v>0</v>
      </c>
      <c r="J195" s="677">
        <v>382248.99</v>
      </c>
    </row>
    <row r="196" spans="1:10">
      <c r="A196" s="684" t="s">
        <v>969</v>
      </c>
      <c r="B196" s="677">
        <v>33.130000000000003</v>
      </c>
      <c r="C196" s="677">
        <v>0</v>
      </c>
      <c r="D196" s="677">
        <v>0</v>
      </c>
      <c r="E196" s="677">
        <v>0</v>
      </c>
      <c r="F196" s="677">
        <v>0</v>
      </c>
      <c r="G196" s="677">
        <v>0</v>
      </c>
      <c r="H196" s="677">
        <v>33.130000000000003</v>
      </c>
      <c r="I196" s="677">
        <v>0</v>
      </c>
      <c r="J196" s="677">
        <v>33.130000000000003</v>
      </c>
    </row>
    <row r="197" spans="1:10">
      <c r="A197" s="684" t="s">
        <v>970</v>
      </c>
      <c r="B197" s="677">
        <v>0</v>
      </c>
      <c r="C197" s="677">
        <v>0</v>
      </c>
      <c r="D197" s="677">
        <v>0</v>
      </c>
      <c r="E197" s="677">
        <v>0</v>
      </c>
      <c r="F197" s="677">
        <v>0</v>
      </c>
      <c r="G197" s="677">
        <v>0</v>
      </c>
      <c r="H197" s="677">
        <v>0</v>
      </c>
      <c r="I197" s="677">
        <v>0</v>
      </c>
      <c r="J197" s="677">
        <v>0</v>
      </c>
    </row>
    <row r="198" spans="1:10">
      <c r="A198" s="684" t="s">
        <v>971</v>
      </c>
      <c r="B198" s="677">
        <v>2343512.96</v>
      </c>
      <c r="C198" s="677">
        <v>0</v>
      </c>
      <c r="D198" s="677">
        <v>0</v>
      </c>
      <c r="E198" s="677">
        <v>0</v>
      </c>
      <c r="F198" s="677">
        <v>0</v>
      </c>
      <c r="G198" s="677">
        <v>0</v>
      </c>
      <c r="H198" s="677">
        <v>2343512.96</v>
      </c>
      <c r="I198" s="677">
        <v>0</v>
      </c>
      <c r="J198" s="677">
        <v>2343512.96</v>
      </c>
    </row>
    <row r="199" spans="1:10">
      <c r="A199" s="684" t="s">
        <v>972</v>
      </c>
      <c r="B199" s="677">
        <v>804916.32</v>
      </c>
      <c r="C199" s="677">
        <v>0</v>
      </c>
      <c r="D199" s="677">
        <v>0</v>
      </c>
      <c r="E199" s="677">
        <v>0</v>
      </c>
      <c r="F199" s="677">
        <v>0</v>
      </c>
      <c r="G199" s="677">
        <v>0</v>
      </c>
      <c r="H199" s="677">
        <v>804916.32</v>
      </c>
      <c r="I199" s="677">
        <v>0</v>
      </c>
      <c r="J199" s="677">
        <v>804916.32</v>
      </c>
    </row>
    <row r="200" spans="1:10">
      <c r="A200" s="684" t="s">
        <v>973</v>
      </c>
      <c r="B200" s="677">
        <v>0</v>
      </c>
      <c r="C200" s="677">
        <v>0</v>
      </c>
      <c r="D200" s="677">
        <v>0</v>
      </c>
      <c r="E200" s="677">
        <v>0</v>
      </c>
      <c r="F200" s="677">
        <v>0</v>
      </c>
      <c r="G200" s="677">
        <v>0</v>
      </c>
      <c r="H200" s="677">
        <v>0</v>
      </c>
      <c r="I200" s="677">
        <v>0</v>
      </c>
      <c r="J200" s="677">
        <v>0</v>
      </c>
    </row>
    <row r="201" spans="1:10">
      <c r="A201" s="685" t="s">
        <v>819</v>
      </c>
      <c r="B201" s="679">
        <v>21816871.620000001</v>
      </c>
      <c r="C201" s="679">
        <v>0</v>
      </c>
      <c r="D201" s="679">
        <v>0</v>
      </c>
      <c r="E201" s="679">
        <v>0</v>
      </c>
      <c r="F201" s="679">
        <v>0</v>
      </c>
      <c r="G201" s="679">
        <v>0</v>
      </c>
      <c r="H201" s="679">
        <v>21816871.620000001</v>
      </c>
      <c r="I201" s="679">
        <v>2290968.17</v>
      </c>
      <c r="J201" s="679">
        <v>24107839.789999999</v>
      </c>
    </row>
    <row r="202" spans="1:10">
      <c r="A202" s="678" t="s">
        <v>820</v>
      </c>
      <c r="B202" s="679">
        <v>0</v>
      </c>
      <c r="C202" s="679">
        <v>0</v>
      </c>
      <c r="D202" s="679">
        <v>0</v>
      </c>
      <c r="E202" s="679">
        <v>0</v>
      </c>
      <c r="F202" s="679">
        <v>0</v>
      </c>
      <c r="G202" s="679">
        <v>0</v>
      </c>
      <c r="H202" s="679">
        <v>0</v>
      </c>
      <c r="I202" s="679">
        <v>0</v>
      </c>
      <c r="J202" s="679">
        <v>0</v>
      </c>
    </row>
    <row r="203" spans="1:10">
      <c r="A203" s="678" t="s">
        <v>821</v>
      </c>
      <c r="B203" s="679">
        <v>0</v>
      </c>
      <c r="C203" s="679">
        <v>0</v>
      </c>
      <c r="D203" s="679">
        <v>0</v>
      </c>
      <c r="E203" s="679">
        <v>0</v>
      </c>
      <c r="F203" s="679">
        <v>0</v>
      </c>
      <c r="G203" s="679">
        <v>0</v>
      </c>
      <c r="H203" s="679">
        <v>0</v>
      </c>
      <c r="I203" s="679">
        <v>0</v>
      </c>
      <c r="J203" s="679">
        <v>0</v>
      </c>
    </row>
    <row r="204" spans="1:10">
      <c r="A204" s="684" t="s">
        <v>974</v>
      </c>
      <c r="B204" s="686">
        <v>188886.75</v>
      </c>
      <c r="C204" s="677">
        <v>0</v>
      </c>
      <c r="D204" s="677">
        <v>0</v>
      </c>
      <c r="E204" s="677">
        <v>125000</v>
      </c>
      <c r="F204" s="677">
        <v>0</v>
      </c>
      <c r="G204" s="677">
        <v>0</v>
      </c>
      <c r="H204" s="677">
        <v>63886.75</v>
      </c>
      <c r="I204" s="677">
        <v>14705.7</v>
      </c>
      <c r="J204" s="677">
        <v>78592.45</v>
      </c>
    </row>
    <row r="205" spans="1:10">
      <c r="A205" s="684" t="s">
        <v>975</v>
      </c>
      <c r="B205" s="677">
        <v>4441596.58</v>
      </c>
      <c r="C205" s="677">
        <v>0</v>
      </c>
      <c r="D205" s="677">
        <v>0</v>
      </c>
      <c r="E205" s="677">
        <v>0</v>
      </c>
      <c r="F205" s="677">
        <v>0</v>
      </c>
      <c r="G205" s="677">
        <v>0</v>
      </c>
      <c r="H205" s="677">
        <v>4441596.58</v>
      </c>
      <c r="I205" s="677">
        <v>115013.95</v>
      </c>
      <c r="J205" s="677">
        <v>4556610.53</v>
      </c>
    </row>
    <row r="206" spans="1:10">
      <c r="A206" s="684" t="s">
        <v>976</v>
      </c>
      <c r="B206" s="677">
        <v>1219397.32</v>
      </c>
      <c r="C206" s="677">
        <v>0</v>
      </c>
      <c r="D206" s="677">
        <v>0</v>
      </c>
      <c r="E206" s="677">
        <v>0</v>
      </c>
      <c r="F206" s="677">
        <v>0</v>
      </c>
      <c r="G206" s="677">
        <v>0</v>
      </c>
      <c r="H206" s="677">
        <v>1219397.32</v>
      </c>
      <c r="I206" s="677">
        <v>10945.07</v>
      </c>
      <c r="J206" s="677">
        <v>1230342.3899999999</v>
      </c>
    </row>
    <row r="207" spans="1:10">
      <c r="A207" s="684" t="s">
        <v>977</v>
      </c>
      <c r="B207" s="677">
        <v>0</v>
      </c>
      <c r="C207" s="677">
        <v>0</v>
      </c>
      <c r="D207" s="677">
        <v>0</v>
      </c>
      <c r="E207" s="677">
        <v>0</v>
      </c>
      <c r="F207" s="677">
        <v>0</v>
      </c>
      <c r="G207" s="677">
        <v>0</v>
      </c>
      <c r="H207" s="677">
        <v>0</v>
      </c>
      <c r="I207" s="677">
        <v>0</v>
      </c>
      <c r="J207" s="677">
        <v>0</v>
      </c>
    </row>
    <row r="208" spans="1:10">
      <c r="A208" s="684" t="s">
        <v>978</v>
      </c>
      <c r="B208" s="677">
        <v>29282.799999999999</v>
      </c>
      <c r="C208" s="677">
        <v>0</v>
      </c>
      <c r="D208" s="677">
        <v>0</v>
      </c>
      <c r="E208" s="677">
        <v>29282.799999999999</v>
      </c>
      <c r="F208" s="677">
        <v>0</v>
      </c>
      <c r="G208" s="677">
        <v>0</v>
      </c>
      <c r="H208" s="677">
        <v>0</v>
      </c>
      <c r="I208" s="677">
        <v>140.41</v>
      </c>
      <c r="J208" s="677">
        <v>140.41</v>
      </c>
    </row>
    <row r="209" spans="1:10">
      <c r="A209" s="684" t="s">
        <v>979</v>
      </c>
      <c r="B209" s="677">
        <v>1073817.81</v>
      </c>
      <c r="C209" s="677">
        <v>0</v>
      </c>
      <c r="D209" s="677">
        <v>0</v>
      </c>
      <c r="E209" s="677">
        <v>0</v>
      </c>
      <c r="F209" s="677">
        <v>0</v>
      </c>
      <c r="G209" s="677">
        <v>0</v>
      </c>
      <c r="H209" s="677">
        <v>1073817.81</v>
      </c>
      <c r="I209" s="677">
        <v>0</v>
      </c>
      <c r="J209" s="677">
        <v>1073817.81</v>
      </c>
    </row>
    <row r="210" spans="1:10">
      <c r="A210" s="684" t="s">
        <v>980</v>
      </c>
      <c r="B210" s="677">
        <v>74799.399999999994</v>
      </c>
      <c r="C210" s="677">
        <v>0</v>
      </c>
      <c r="D210" s="677">
        <v>0</v>
      </c>
      <c r="E210" s="677">
        <v>804.8</v>
      </c>
      <c r="F210" s="677">
        <v>0</v>
      </c>
      <c r="G210" s="677">
        <v>0</v>
      </c>
      <c r="H210" s="677">
        <v>73994.600000000006</v>
      </c>
      <c r="I210" s="677">
        <v>10125</v>
      </c>
      <c r="J210" s="677">
        <v>84119.6</v>
      </c>
    </row>
    <row r="211" spans="1:10">
      <c r="A211" s="684" t="s">
        <v>981</v>
      </c>
      <c r="B211" s="677">
        <v>112918.25</v>
      </c>
      <c r="C211" s="677">
        <v>0</v>
      </c>
      <c r="D211" s="677">
        <v>0</v>
      </c>
      <c r="E211" s="677">
        <v>0</v>
      </c>
      <c r="F211" s="677">
        <v>0</v>
      </c>
      <c r="G211" s="677">
        <v>0</v>
      </c>
      <c r="H211" s="677">
        <v>112918.25</v>
      </c>
      <c r="I211" s="677">
        <v>0</v>
      </c>
      <c r="J211" s="677">
        <v>112918.25</v>
      </c>
    </row>
    <row r="212" spans="1:10">
      <c r="A212" s="684" t="s">
        <v>982</v>
      </c>
      <c r="B212" s="677">
        <v>0</v>
      </c>
      <c r="C212" s="677">
        <v>0</v>
      </c>
      <c r="D212" s="677">
        <v>0</v>
      </c>
      <c r="E212" s="677">
        <v>0</v>
      </c>
      <c r="F212" s="677">
        <v>0</v>
      </c>
      <c r="G212" s="677">
        <v>0</v>
      </c>
      <c r="H212" s="677">
        <v>0</v>
      </c>
      <c r="I212" s="677">
        <v>0</v>
      </c>
      <c r="J212" s="677">
        <v>0</v>
      </c>
    </row>
    <row r="213" spans="1:10">
      <c r="A213" s="678" t="s">
        <v>822</v>
      </c>
      <c r="B213" s="679">
        <v>7140698.9100000001</v>
      </c>
      <c r="C213" s="679">
        <v>0</v>
      </c>
      <c r="D213" s="679">
        <v>0</v>
      </c>
      <c r="E213" s="679">
        <v>155087.6</v>
      </c>
      <c r="F213" s="679">
        <v>0</v>
      </c>
      <c r="G213" s="679">
        <v>0</v>
      </c>
      <c r="H213" s="679">
        <v>6985611.3099999996</v>
      </c>
      <c r="I213" s="679">
        <v>150930.13</v>
      </c>
      <c r="J213" s="679">
        <v>7136541.4400000004</v>
      </c>
    </row>
    <row r="214" spans="1:10">
      <c r="A214" s="680" t="s">
        <v>983</v>
      </c>
      <c r="B214" s="681">
        <v>28957570.530000001</v>
      </c>
      <c r="C214" s="681">
        <v>0</v>
      </c>
      <c r="D214" s="681">
        <v>0</v>
      </c>
      <c r="E214" s="681">
        <v>155087.6</v>
      </c>
      <c r="F214" s="681">
        <v>0</v>
      </c>
      <c r="G214" s="681">
        <v>0</v>
      </c>
      <c r="H214" s="681">
        <v>28802482.93</v>
      </c>
      <c r="I214" s="681">
        <v>2441898.2999999998</v>
      </c>
      <c r="J214" s="681">
        <v>31244381.23</v>
      </c>
    </row>
    <row r="215" spans="1:10">
      <c r="A215" s="687" t="s">
        <v>984</v>
      </c>
      <c r="B215" s="1033"/>
      <c r="C215" s="1034"/>
      <c r="D215" s="1034"/>
      <c r="E215" s="1034"/>
      <c r="F215" s="1034"/>
      <c r="G215" s="1034"/>
      <c r="H215" s="1034"/>
      <c r="I215" s="1034"/>
      <c r="J215" s="1034"/>
    </row>
    <row r="216" spans="1:10">
      <c r="A216" s="676" t="s">
        <v>985</v>
      </c>
      <c r="B216" s="677">
        <v>138653959.16</v>
      </c>
      <c r="C216" s="677">
        <v>0</v>
      </c>
      <c r="D216" s="677">
        <v>0</v>
      </c>
      <c r="E216" s="677">
        <v>35420000</v>
      </c>
      <c r="F216" s="677">
        <v>0</v>
      </c>
      <c r="G216" s="677">
        <v>0</v>
      </c>
      <c r="H216" s="677">
        <v>103233959.16</v>
      </c>
      <c r="I216" s="677">
        <v>13749516.439999999</v>
      </c>
      <c r="J216" s="677">
        <v>116983475.59999999</v>
      </c>
    </row>
    <row r="217" spans="1:10">
      <c r="A217" s="676" t="s">
        <v>986</v>
      </c>
      <c r="B217" s="677">
        <v>0</v>
      </c>
      <c r="C217" s="677">
        <v>0</v>
      </c>
      <c r="D217" s="677">
        <v>0</v>
      </c>
      <c r="E217" s="677">
        <v>0</v>
      </c>
      <c r="F217" s="677">
        <v>0</v>
      </c>
      <c r="G217" s="677">
        <v>0</v>
      </c>
      <c r="H217" s="677">
        <v>0</v>
      </c>
      <c r="I217" s="677">
        <v>0</v>
      </c>
      <c r="J217" s="677">
        <v>0</v>
      </c>
    </row>
    <row r="218" spans="1:10">
      <c r="A218" s="676" t="s">
        <v>987</v>
      </c>
      <c r="B218" s="677">
        <v>53531352.530000001</v>
      </c>
      <c r="C218" s="677">
        <v>0</v>
      </c>
      <c r="D218" s="677">
        <v>0</v>
      </c>
      <c r="E218" s="677">
        <v>0</v>
      </c>
      <c r="F218" s="677">
        <v>0</v>
      </c>
      <c r="G218" s="677">
        <v>0</v>
      </c>
      <c r="H218" s="677">
        <v>53531352.530000001</v>
      </c>
      <c r="I218" s="677">
        <v>0</v>
      </c>
      <c r="J218" s="677">
        <v>53531352.530000001</v>
      </c>
    </row>
    <row r="219" spans="1:10">
      <c r="A219" s="676" t="s">
        <v>988</v>
      </c>
      <c r="B219" s="677">
        <v>0</v>
      </c>
      <c r="C219" s="677">
        <v>0</v>
      </c>
      <c r="D219" s="677">
        <v>0</v>
      </c>
      <c r="E219" s="677">
        <v>0</v>
      </c>
      <c r="F219" s="677">
        <v>0</v>
      </c>
      <c r="G219" s="677">
        <v>0</v>
      </c>
      <c r="H219" s="677">
        <v>0</v>
      </c>
      <c r="I219" s="677">
        <v>0</v>
      </c>
      <c r="J219" s="677">
        <v>0</v>
      </c>
    </row>
    <row r="220" spans="1:10">
      <c r="A220" s="676" t="s">
        <v>989</v>
      </c>
      <c r="B220" s="677">
        <v>34984091.159999996</v>
      </c>
      <c r="C220" s="677">
        <v>0</v>
      </c>
      <c r="D220" s="677">
        <v>0</v>
      </c>
      <c r="E220" s="677">
        <v>19200000</v>
      </c>
      <c r="F220" s="677">
        <v>0</v>
      </c>
      <c r="G220" s="677">
        <v>0</v>
      </c>
      <c r="H220" s="677">
        <v>15784091.16</v>
      </c>
      <c r="I220" s="677">
        <v>1235486.5</v>
      </c>
      <c r="J220" s="677">
        <v>17019577.66</v>
      </c>
    </row>
    <row r="221" spans="1:10">
      <c r="A221" s="676" t="s">
        <v>990</v>
      </c>
      <c r="B221" s="677">
        <v>0</v>
      </c>
      <c r="C221" s="677">
        <v>0</v>
      </c>
      <c r="D221" s="677">
        <v>0</v>
      </c>
      <c r="E221" s="677">
        <v>0</v>
      </c>
      <c r="F221" s="677">
        <v>0</v>
      </c>
      <c r="G221" s="677">
        <v>0</v>
      </c>
      <c r="H221" s="677">
        <v>0</v>
      </c>
      <c r="I221" s="677">
        <v>0</v>
      </c>
      <c r="J221" s="677">
        <v>0</v>
      </c>
    </row>
    <row r="222" spans="1:10">
      <c r="A222" s="676" t="s">
        <v>991</v>
      </c>
      <c r="B222" s="677">
        <v>8869764.7799999993</v>
      </c>
      <c r="C222" s="677">
        <v>0</v>
      </c>
      <c r="D222" s="677">
        <v>0</v>
      </c>
      <c r="E222" s="677">
        <v>0</v>
      </c>
      <c r="F222" s="677">
        <v>0</v>
      </c>
      <c r="G222" s="677">
        <v>0</v>
      </c>
      <c r="H222" s="677">
        <v>8869764.7799999993</v>
      </c>
      <c r="I222" s="677">
        <v>1914137.77</v>
      </c>
      <c r="J222" s="677">
        <v>10783902.550000001</v>
      </c>
    </row>
    <row r="223" spans="1:10">
      <c r="A223" s="676" t="s">
        <v>992</v>
      </c>
      <c r="B223" s="677">
        <v>0</v>
      </c>
      <c r="C223" s="677">
        <v>0</v>
      </c>
      <c r="D223" s="677">
        <v>0</v>
      </c>
      <c r="E223" s="677">
        <v>0</v>
      </c>
      <c r="F223" s="677">
        <v>0</v>
      </c>
      <c r="G223" s="677">
        <v>0</v>
      </c>
      <c r="H223" s="677">
        <v>0</v>
      </c>
      <c r="I223" s="677">
        <v>0</v>
      </c>
      <c r="J223" s="677">
        <v>0</v>
      </c>
    </row>
    <row r="224" spans="1:10">
      <c r="A224" s="676" t="s">
        <v>993</v>
      </c>
      <c r="B224" s="677">
        <v>1640439.34</v>
      </c>
      <c r="C224" s="677">
        <v>0</v>
      </c>
      <c r="D224" s="677">
        <v>0</v>
      </c>
      <c r="E224" s="677">
        <v>0</v>
      </c>
      <c r="F224" s="677">
        <v>0</v>
      </c>
      <c r="G224" s="677">
        <v>0</v>
      </c>
      <c r="H224" s="677">
        <v>1640439.34</v>
      </c>
      <c r="I224" s="677">
        <v>80416.210000000006</v>
      </c>
      <c r="J224" s="677">
        <v>1720855.55</v>
      </c>
    </row>
    <row r="225" spans="1:10">
      <c r="A225" s="676" t="s">
        <v>994</v>
      </c>
      <c r="B225" s="677">
        <v>1217840.6200000001</v>
      </c>
      <c r="C225" s="677">
        <v>0</v>
      </c>
      <c r="D225" s="677">
        <v>0</v>
      </c>
      <c r="E225" s="677">
        <v>0</v>
      </c>
      <c r="F225" s="677">
        <v>0</v>
      </c>
      <c r="G225" s="677">
        <v>0</v>
      </c>
      <c r="H225" s="677">
        <v>1217840.6200000001</v>
      </c>
      <c r="I225" s="677">
        <v>159099.62</v>
      </c>
      <c r="J225" s="677">
        <v>1376940.24</v>
      </c>
    </row>
    <row r="226" spans="1:10">
      <c r="A226" s="676" t="s">
        <v>995</v>
      </c>
      <c r="B226" s="677">
        <v>270450.51</v>
      </c>
      <c r="C226" s="677">
        <v>0</v>
      </c>
      <c r="D226" s="677">
        <v>0</v>
      </c>
      <c r="E226" s="677">
        <v>0</v>
      </c>
      <c r="F226" s="677">
        <v>0</v>
      </c>
      <c r="G226" s="677">
        <v>0</v>
      </c>
      <c r="H226" s="677">
        <v>270450.51</v>
      </c>
      <c r="I226" s="677">
        <v>73196.45</v>
      </c>
      <c r="J226" s="677">
        <v>343646.96</v>
      </c>
    </row>
    <row r="227" spans="1:10">
      <c r="A227" s="676" t="s">
        <v>996</v>
      </c>
      <c r="B227" s="677">
        <v>944603.27</v>
      </c>
      <c r="C227" s="677">
        <v>0</v>
      </c>
      <c r="D227" s="677">
        <v>0</v>
      </c>
      <c r="E227" s="677">
        <v>0</v>
      </c>
      <c r="F227" s="677">
        <v>0</v>
      </c>
      <c r="G227" s="677">
        <v>0</v>
      </c>
      <c r="H227" s="677">
        <v>944603.27</v>
      </c>
      <c r="I227" s="677">
        <v>0</v>
      </c>
      <c r="J227" s="677">
        <v>944603.27</v>
      </c>
    </row>
    <row r="228" spans="1:10">
      <c r="A228" s="676" t="s">
        <v>997</v>
      </c>
      <c r="B228" s="677">
        <v>512472.87</v>
      </c>
      <c r="C228" s="677">
        <v>0</v>
      </c>
      <c r="D228" s="677">
        <v>0</v>
      </c>
      <c r="E228" s="677">
        <v>0</v>
      </c>
      <c r="F228" s="677">
        <v>0</v>
      </c>
      <c r="G228" s="677">
        <v>0</v>
      </c>
      <c r="H228" s="677">
        <v>512472.87</v>
      </c>
      <c r="I228" s="677">
        <v>44994.63</v>
      </c>
      <c r="J228" s="677">
        <v>557467.5</v>
      </c>
    </row>
    <row r="229" spans="1:10">
      <c r="A229" s="676" t="s">
        <v>998</v>
      </c>
      <c r="B229" s="677">
        <v>3240798.94</v>
      </c>
      <c r="C229" s="677">
        <v>0</v>
      </c>
      <c r="D229" s="677">
        <v>0</v>
      </c>
      <c r="E229" s="677">
        <v>0</v>
      </c>
      <c r="F229" s="677">
        <v>0</v>
      </c>
      <c r="G229" s="677">
        <v>0</v>
      </c>
      <c r="H229" s="677">
        <v>3240798.94</v>
      </c>
      <c r="I229" s="677">
        <v>249831.13</v>
      </c>
      <c r="J229" s="677">
        <v>3490630.07</v>
      </c>
    </row>
    <row r="230" spans="1:10">
      <c r="A230" s="676" t="s">
        <v>999</v>
      </c>
      <c r="B230" s="677">
        <v>535396.96</v>
      </c>
      <c r="C230" s="677">
        <v>0</v>
      </c>
      <c r="D230" s="677">
        <v>0</v>
      </c>
      <c r="E230" s="677">
        <v>0</v>
      </c>
      <c r="F230" s="677">
        <v>0</v>
      </c>
      <c r="G230" s="677">
        <v>0</v>
      </c>
      <c r="H230" s="677">
        <v>535396.96</v>
      </c>
      <c r="I230" s="677">
        <v>29205.25</v>
      </c>
      <c r="J230" s="677">
        <v>564602.21</v>
      </c>
    </row>
    <row r="231" spans="1:10">
      <c r="A231" s="676" t="s">
        <v>1000</v>
      </c>
      <c r="B231" s="677">
        <v>908963.05</v>
      </c>
      <c r="C231" s="677">
        <v>0</v>
      </c>
      <c r="D231" s="677">
        <v>0</v>
      </c>
      <c r="E231" s="677">
        <v>0</v>
      </c>
      <c r="F231" s="677">
        <v>0</v>
      </c>
      <c r="G231" s="677">
        <v>0</v>
      </c>
      <c r="H231" s="677">
        <v>908963.05</v>
      </c>
      <c r="I231" s="677">
        <v>90645.35</v>
      </c>
      <c r="J231" s="677">
        <v>999608.4</v>
      </c>
    </row>
    <row r="232" spans="1:10">
      <c r="A232" s="676" t="s">
        <v>1001</v>
      </c>
      <c r="B232" s="677">
        <v>752032.04</v>
      </c>
      <c r="C232" s="677">
        <v>0</v>
      </c>
      <c r="D232" s="677">
        <v>0</v>
      </c>
      <c r="E232" s="677">
        <v>0</v>
      </c>
      <c r="F232" s="677">
        <v>0</v>
      </c>
      <c r="G232" s="677">
        <v>0</v>
      </c>
      <c r="H232" s="677">
        <v>752032.04</v>
      </c>
      <c r="I232" s="677">
        <v>155934.73000000001</v>
      </c>
      <c r="J232" s="677">
        <v>907966.77</v>
      </c>
    </row>
    <row r="233" spans="1:10">
      <c r="A233" s="676" t="s">
        <v>1002</v>
      </c>
      <c r="B233" s="677">
        <v>622762.98</v>
      </c>
      <c r="C233" s="677">
        <v>0</v>
      </c>
      <c r="D233" s="677">
        <v>0</v>
      </c>
      <c r="E233" s="677">
        <v>0</v>
      </c>
      <c r="F233" s="677">
        <v>0</v>
      </c>
      <c r="G233" s="677">
        <v>0</v>
      </c>
      <c r="H233" s="677">
        <v>622762.98</v>
      </c>
      <c r="I233" s="677">
        <v>33765.35</v>
      </c>
      <c r="J233" s="677">
        <v>656528.32999999996</v>
      </c>
    </row>
    <row r="234" spans="1:10">
      <c r="A234" s="676" t="s">
        <v>1003</v>
      </c>
      <c r="B234" s="677">
        <v>635597.97</v>
      </c>
      <c r="C234" s="677">
        <v>0</v>
      </c>
      <c r="D234" s="677">
        <v>0</v>
      </c>
      <c r="E234" s="677">
        <v>0</v>
      </c>
      <c r="F234" s="677">
        <v>0</v>
      </c>
      <c r="G234" s="677">
        <v>0</v>
      </c>
      <c r="H234" s="677">
        <v>635597.97</v>
      </c>
      <c r="I234" s="677">
        <v>10178.120000000001</v>
      </c>
      <c r="J234" s="677">
        <v>645776.09</v>
      </c>
    </row>
    <row r="235" spans="1:10">
      <c r="A235" s="676" t="s">
        <v>1004</v>
      </c>
      <c r="B235" s="677">
        <v>908147.28</v>
      </c>
      <c r="C235" s="677">
        <v>0</v>
      </c>
      <c r="D235" s="677">
        <v>0</v>
      </c>
      <c r="E235" s="677">
        <v>0</v>
      </c>
      <c r="F235" s="677">
        <v>0</v>
      </c>
      <c r="G235" s="677">
        <v>0</v>
      </c>
      <c r="H235" s="677">
        <v>908147.28</v>
      </c>
      <c r="I235" s="677">
        <v>72763.44</v>
      </c>
      <c r="J235" s="677">
        <v>980910.72</v>
      </c>
    </row>
    <row r="236" spans="1:10">
      <c r="A236" s="676" t="s">
        <v>1005</v>
      </c>
      <c r="B236" s="677">
        <v>747844.76</v>
      </c>
      <c r="C236" s="677">
        <v>0</v>
      </c>
      <c r="D236" s="677">
        <v>0</v>
      </c>
      <c r="E236" s="677">
        <v>0</v>
      </c>
      <c r="F236" s="677">
        <v>0</v>
      </c>
      <c r="G236" s="677">
        <v>0</v>
      </c>
      <c r="H236" s="677">
        <v>747844.76</v>
      </c>
      <c r="I236" s="677">
        <v>25877.279999999999</v>
      </c>
      <c r="J236" s="677">
        <v>773722.04</v>
      </c>
    </row>
    <row r="237" spans="1:10">
      <c r="A237" s="676" t="s">
        <v>1006</v>
      </c>
      <c r="B237" s="677">
        <v>754387.86</v>
      </c>
      <c r="C237" s="677">
        <v>0</v>
      </c>
      <c r="D237" s="677">
        <v>0</v>
      </c>
      <c r="E237" s="677">
        <v>0</v>
      </c>
      <c r="F237" s="677">
        <v>0</v>
      </c>
      <c r="G237" s="677">
        <v>0</v>
      </c>
      <c r="H237" s="677">
        <v>754387.86</v>
      </c>
      <c r="I237" s="677">
        <v>42351.03</v>
      </c>
      <c r="J237" s="677">
        <v>796738.89</v>
      </c>
    </row>
    <row r="238" spans="1:10">
      <c r="A238" s="676" t="s">
        <v>1007</v>
      </c>
      <c r="B238" s="677">
        <v>745205.97</v>
      </c>
      <c r="C238" s="677">
        <v>0</v>
      </c>
      <c r="D238" s="677">
        <v>0</v>
      </c>
      <c r="E238" s="677">
        <v>0</v>
      </c>
      <c r="F238" s="677">
        <v>0</v>
      </c>
      <c r="G238" s="677">
        <v>0</v>
      </c>
      <c r="H238" s="677">
        <v>745205.97</v>
      </c>
      <c r="I238" s="677">
        <v>46120.63</v>
      </c>
      <c r="J238" s="677">
        <v>791326.6</v>
      </c>
    </row>
    <row r="239" spans="1:10">
      <c r="A239" s="684" t="s">
        <v>1008</v>
      </c>
      <c r="B239" s="677">
        <v>731186.85</v>
      </c>
      <c r="C239" s="677">
        <v>0</v>
      </c>
      <c r="D239" s="677">
        <v>0</v>
      </c>
      <c r="E239" s="677">
        <v>0</v>
      </c>
      <c r="F239" s="677">
        <v>0</v>
      </c>
      <c r="G239" s="677">
        <v>0</v>
      </c>
      <c r="H239" s="677">
        <v>731186.85</v>
      </c>
      <c r="I239" s="677">
        <v>46953.26</v>
      </c>
      <c r="J239" s="677">
        <v>778140.11</v>
      </c>
    </row>
    <row r="240" spans="1:10">
      <c r="A240" s="684" t="s">
        <v>1009</v>
      </c>
      <c r="B240" s="677">
        <v>1007184.1</v>
      </c>
      <c r="C240" s="677">
        <v>0</v>
      </c>
      <c r="D240" s="677">
        <v>0</v>
      </c>
      <c r="E240" s="677">
        <v>0</v>
      </c>
      <c r="F240" s="677">
        <v>0</v>
      </c>
      <c r="G240" s="677">
        <v>0</v>
      </c>
      <c r="H240" s="677">
        <v>1007184.1</v>
      </c>
      <c r="I240" s="677">
        <v>107203.45</v>
      </c>
      <c r="J240" s="677">
        <v>1114387.55</v>
      </c>
    </row>
    <row r="241" spans="1:10">
      <c r="A241" s="684" t="s">
        <v>1010</v>
      </c>
      <c r="B241" s="677">
        <v>1301040.8500000001</v>
      </c>
      <c r="C241" s="677">
        <v>0</v>
      </c>
      <c r="D241" s="677">
        <v>0</v>
      </c>
      <c r="E241" s="677">
        <v>0</v>
      </c>
      <c r="F241" s="677">
        <v>0</v>
      </c>
      <c r="G241" s="677">
        <v>0</v>
      </c>
      <c r="H241" s="677">
        <v>1301040.8500000001</v>
      </c>
      <c r="I241" s="677">
        <v>72529.11</v>
      </c>
      <c r="J241" s="677">
        <v>1373569.96</v>
      </c>
    </row>
    <row r="242" spans="1:10">
      <c r="A242" s="684" t="s">
        <v>1011</v>
      </c>
      <c r="B242" s="677">
        <v>1464704.2</v>
      </c>
      <c r="C242" s="677">
        <v>0</v>
      </c>
      <c r="D242" s="677">
        <v>0</v>
      </c>
      <c r="E242" s="677">
        <v>0</v>
      </c>
      <c r="F242" s="677">
        <v>0</v>
      </c>
      <c r="G242" s="677">
        <v>0</v>
      </c>
      <c r="H242" s="677">
        <v>1464704.2</v>
      </c>
      <c r="I242" s="677">
        <v>373716.61</v>
      </c>
      <c r="J242" s="677">
        <v>1838420.81</v>
      </c>
    </row>
    <row r="243" spans="1:10">
      <c r="A243" s="684" t="s">
        <v>1012</v>
      </c>
      <c r="B243" s="677">
        <v>1540100.94</v>
      </c>
      <c r="C243" s="677">
        <v>0</v>
      </c>
      <c r="D243" s="677">
        <v>0</v>
      </c>
      <c r="E243" s="677">
        <v>0</v>
      </c>
      <c r="F243" s="677">
        <v>0</v>
      </c>
      <c r="G243" s="677">
        <v>0</v>
      </c>
      <c r="H243" s="677">
        <v>1540100.94</v>
      </c>
      <c r="I243" s="677">
        <v>181066.91</v>
      </c>
      <c r="J243" s="677">
        <v>1721167.85</v>
      </c>
    </row>
    <row r="244" spans="1:10" ht="39.299999999999997">
      <c r="A244" s="682" t="s">
        <v>805</v>
      </c>
      <c r="B244" s="683" t="s">
        <v>806</v>
      </c>
      <c r="C244" s="683" t="s">
        <v>807</v>
      </c>
      <c r="D244" s="683" t="s">
        <v>808</v>
      </c>
      <c r="E244" s="683" t="s">
        <v>809</v>
      </c>
      <c r="F244" s="683" t="s">
        <v>810</v>
      </c>
      <c r="G244" s="683" t="s">
        <v>811</v>
      </c>
      <c r="H244" s="683" t="s">
        <v>812</v>
      </c>
      <c r="I244" s="683" t="s">
        <v>813</v>
      </c>
      <c r="J244" s="683" t="s">
        <v>814</v>
      </c>
    </row>
    <row r="245" spans="1:10">
      <c r="A245" s="684" t="s">
        <v>1013</v>
      </c>
      <c r="B245" s="677">
        <v>2466044.5499999998</v>
      </c>
      <c r="C245" s="677">
        <v>0</v>
      </c>
      <c r="D245" s="677">
        <v>0</v>
      </c>
      <c r="E245" s="677">
        <v>0</v>
      </c>
      <c r="F245" s="677">
        <v>0</v>
      </c>
      <c r="G245" s="677">
        <v>0</v>
      </c>
      <c r="H245" s="677">
        <v>2466044.5499999998</v>
      </c>
      <c r="I245" s="677">
        <v>0</v>
      </c>
      <c r="J245" s="677">
        <v>2466044.5499999998</v>
      </c>
    </row>
    <row r="246" spans="1:10">
      <c r="A246" s="684" t="s">
        <v>1014</v>
      </c>
      <c r="B246" s="677">
        <v>1155401.49</v>
      </c>
      <c r="C246" s="677">
        <v>0</v>
      </c>
      <c r="D246" s="677">
        <v>0</v>
      </c>
      <c r="E246" s="677">
        <v>0</v>
      </c>
      <c r="F246" s="677">
        <v>0</v>
      </c>
      <c r="G246" s="677">
        <v>0</v>
      </c>
      <c r="H246" s="677">
        <v>1155401.49</v>
      </c>
      <c r="I246" s="677">
        <v>185809.94</v>
      </c>
      <c r="J246" s="677">
        <v>1341211.43</v>
      </c>
    </row>
    <row r="247" spans="1:10">
      <c r="A247" s="684" t="s">
        <v>1015</v>
      </c>
      <c r="B247" s="677">
        <v>930670.53</v>
      </c>
      <c r="C247" s="677">
        <v>0</v>
      </c>
      <c r="D247" s="677">
        <v>0</v>
      </c>
      <c r="E247" s="677">
        <v>0</v>
      </c>
      <c r="F247" s="677">
        <v>0</v>
      </c>
      <c r="G247" s="677">
        <v>0</v>
      </c>
      <c r="H247" s="677">
        <v>930670.53</v>
      </c>
      <c r="I247" s="677">
        <v>46999.89</v>
      </c>
      <c r="J247" s="677">
        <v>977670.42</v>
      </c>
    </row>
    <row r="248" spans="1:10">
      <c r="A248" s="684" t="s">
        <v>1016</v>
      </c>
      <c r="B248" s="677">
        <v>953371.62</v>
      </c>
      <c r="C248" s="677">
        <v>0</v>
      </c>
      <c r="D248" s="677">
        <v>0</v>
      </c>
      <c r="E248" s="677">
        <v>0</v>
      </c>
      <c r="F248" s="677">
        <v>0</v>
      </c>
      <c r="G248" s="677">
        <v>0</v>
      </c>
      <c r="H248" s="677">
        <v>953371.62</v>
      </c>
      <c r="I248" s="677">
        <v>126279.94</v>
      </c>
      <c r="J248" s="677">
        <v>1079651.56</v>
      </c>
    </row>
    <row r="249" spans="1:10">
      <c r="A249" s="684" t="s">
        <v>1017</v>
      </c>
      <c r="B249" s="677">
        <v>1015778.16</v>
      </c>
      <c r="C249" s="677">
        <v>0</v>
      </c>
      <c r="D249" s="677">
        <v>0</v>
      </c>
      <c r="E249" s="677">
        <v>0</v>
      </c>
      <c r="F249" s="677">
        <v>0</v>
      </c>
      <c r="G249" s="677">
        <v>0</v>
      </c>
      <c r="H249" s="677">
        <v>1015778.16</v>
      </c>
      <c r="I249" s="677">
        <v>119676.79</v>
      </c>
      <c r="J249" s="677">
        <v>1135454.95</v>
      </c>
    </row>
    <row r="250" spans="1:10">
      <c r="A250" s="684" t="s">
        <v>1018</v>
      </c>
      <c r="B250" s="677">
        <v>973144.51</v>
      </c>
      <c r="C250" s="677">
        <v>0</v>
      </c>
      <c r="D250" s="677">
        <v>0</v>
      </c>
      <c r="E250" s="677">
        <v>0</v>
      </c>
      <c r="F250" s="677">
        <v>0</v>
      </c>
      <c r="G250" s="677">
        <v>0</v>
      </c>
      <c r="H250" s="677">
        <v>973144.51</v>
      </c>
      <c r="I250" s="677">
        <v>111059.82</v>
      </c>
      <c r="J250" s="677">
        <v>1084204.33</v>
      </c>
    </row>
    <row r="251" spans="1:10">
      <c r="A251" s="684" t="s">
        <v>1019</v>
      </c>
      <c r="B251" s="677">
        <v>1436757.03</v>
      </c>
      <c r="C251" s="677">
        <v>0</v>
      </c>
      <c r="D251" s="677">
        <v>0</v>
      </c>
      <c r="E251" s="677">
        <v>0</v>
      </c>
      <c r="F251" s="677">
        <v>0</v>
      </c>
      <c r="G251" s="677">
        <v>0</v>
      </c>
      <c r="H251" s="677">
        <v>1436757.03</v>
      </c>
      <c r="I251" s="677">
        <v>126618.67</v>
      </c>
      <c r="J251" s="677">
        <v>1563375.7</v>
      </c>
    </row>
    <row r="252" spans="1:10">
      <c r="A252" s="684" t="s">
        <v>1020</v>
      </c>
      <c r="B252" s="677">
        <v>1974774.66</v>
      </c>
      <c r="C252" s="677">
        <v>0</v>
      </c>
      <c r="D252" s="677">
        <v>0</v>
      </c>
      <c r="E252" s="677">
        <v>0</v>
      </c>
      <c r="F252" s="677">
        <v>0</v>
      </c>
      <c r="G252" s="677">
        <v>0</v>
      </c>
      <c r="H252" s="677">
        <v>1974774.66</v>
      </c>
      <c r="I252" s="677">
        <v>131134.31</v>
      </c>
      <c r="J252" s="677">
        <v>2105908.9700000002</v>
      </c>
    </row>
    <row r="253" spans="1:10">
      <c r="A253" s="684" t="s">
        <v>1021</v>
      </c>
      <c r="B253" s="677">
        <v>1068526.58</v>
      </c>
      <c r="C253" s="677">
        <v>0</v>
      </c>
      <c r="D253" s="677">
        <v>0</v>
      </c>
      <c r="E253" s="677">
        <v>0</v>
      </c>
      <c r="F253" s="677">
        <v>0</v>
      </c>
      <c r="G253" s="677">
        <v>0</v>
      </c>
      <c r="H253" s="677">
        <v>1068526.58</v>
      </c>
      <c r="I253" s="677">
        <v>296435.46000000002</v>
      </c>
      <c r="J253" s="677">
        <v>1364962.04</v>
      </c>
    </row>
    <row r="254" spans="1:10">
      <c r="A254" s="684" t="s">
        <v>1022</v>
      </c>
      <c r="B254" s="677">
        <v>1022947.5</v>
      </c>
      <c r="C254" s="677">
        <v>0</v>
      </c>
      <c r="D254" s="677">
        <v>0</v>
      </c>
      <c r="E254" s="677">
        <v>0</v>
      </c>
      <c r="F254" s="677">
        <v>0</v>
      </c>
      <c r="G254" s="677">
        <v>0</v>
      </c>
      <c r="H254" s="677">
        <v>1022947.5</v>
      </c>
      <c r="I254" s="677">
        <v>168741.82</v>
      </c>
      <c r="J254" s="677">
        <v>1191689.32</v>
      </c>
    </row>
    <row r="255" spans="1:10">
      <c r="A255" s="684" t="s">
        <v>1023</v>
      </c>
      <c r="B255" s="677">
        <v>14811027.939999999</v>
      </c>
      <c r="C255" s="677">
        <v>0</v>
      </c>
      <c r="D255" s="677">
        <v>0</v>
      </c>
      <c r="E255" s="677">
        <v>0</v>
      </c>
      <c r="F255" s="677">
        <v>0</v>
      </c>
      <c r="G255" s="677">
        <v>0</v>
      </c>
      <c r="H255" s="677">
        <v>14811027.939999999</v>
      </c>
      <c r="I255" s="677">
        <v>0</v>
      </c>
      <c r="J255" s="677">
        <v>14811027.939999999</v>
      </c>
    </row>
    <row r="256" spans="1:10">
      <c r="A256" s="684" t="s">
        <v>1024</v>
      </c>
      <c r="B256" s="677">
        <v>1227983.67</v>
      </c>
      <c r="C256" s="677">
        <v>0</v>
      </c>
      <c r="D256" s="677">
        <v>0</v>
      </c>
      <c r="E256" s="677">
        <v>0</v>
      </c>
      <c r="F256" s="677">
        <v>0</v>
      </c>
      <c r="G256" s="677">
        <v>0</v>
      </c>
      <c r="H256" s="677">
        <v>1227983.67</v>
      </c>
      <c r="I256" s="677">
        <v>99539.11</v>
      </c>
      <c r="J256" s="677">
        <v>1327522.78</v>
      </c>
    </row>
    <row r="257" spans="1:10">
      <c r="A257" s="684" t="s">
        <v>1025</v>
      </c>
      <c r="B257" s="677">
        <v>338228.42</v>
      </c>
      <c r="C257" s="677">
        <v>0</v>
      </c>
      <c r="D257" s="677">
        <v>0</v>
      </c>
      <c r="E257" s="677">
        <v>0</v>
      </c>
      <c r="F257" s="677">
        <v>0</v>
      </c>
      <c r="G257" s="677">
        <v>0</v>
      </c>
      <c r="H257" s="677">
        <v>338228.42</v>
      </c>
      <c r="I257" s="677">
        <v>61269.24</v>
      </c>
      <c r="J257" s="677">
        <v>399497.66</v>
      </c>
    </row>
    <row r="258" spans="1:10">
      <c r="A258" s="684" t="s">
        <v>1026</v>
      </c>
      <c r="B258" s="677">
        <v>661873.93999999994</v>
      </c>
      <c r="C258" s="677">
        <v>0</v>
      </c>
      <c r="D258" s="677">
        <v>0</v>
      </c>
      <c r="E258" s="677">
        <v>0</v>
      </c>
      <c r="F258" s="677">
        <v>0</v>
      </c>
      <c r="G258" s="677">
        <v>0</v>
      </c>
      <c r="H258" s="677">
        <v>661873.93999999994</v>
      </c>
      <c r="I258" s="677">
        <v>72509.55</v>
      </c>
      <c r="J258" s="677">
        <v>734383.49</v>
      </c>
    </row>
    <row r="259" spans="1:10">
      <c r="A259" s="684" t="s">
        <v>1027</v>
      </c>
      <c r="B259" s="677">
        <v>536386.6</v>
      </c>
      <c r="C259" s="677">
        <v>0</v>
      </c>
      <c r="D259" s="677">
        <v>0</v>
      </c>
      <c r="E259" s="677">
        <v>0</v>
      </c>
      <c r="F259" s="677">
        <v>0</v>
      </c>
      <c r="G259" s="677">
        <v>0</v>
      </c>
      <c r="H259" s="677">
        <v>536386.6</v>
      </c>
      <c r="I259" s="677">
        <v>139113.06</v>
      </c>
      <c r="J259" s="677">
        <v>675499.66</v>
      </c>
    </row>
    <row r="260" spans="1:10">
      <c r="A260" s="684" t="s">
        <v>1028</v>
      </c>
      <c r="B260" s="677">
        <v>630827.9</v>
      </c>
      <c r="C260" s="677">
        <v>0</v>
      </c>
      <c r="D260" s="677">
        <v>0</v>
      </c>
      <c r="E260" s="677">
        <v>0</v>
      </c>
      <c r="F260" s="677">
        <v>0</v>
      </c>
      <c r="G260" s="677">
        <v>0</v>
      </c>
      <c r="H260" s="677">
        <v>630827.9</v>
      </c>
      <c r="I260" s="677">
        <v>49505.35</v>
      </c>
      <c r="J260" s="677">
        <v>680333.25</v>
      </c>
    </row>
    <row r="261" spans="1:10">
      <c r="A261" s="684" t="s">
        <v>1029</v>
      </c>
      <c r="B261" s="677">
        <v>1018833.87</v>
      </c>
      <c r="C261" s="677">
        <v>0</v>
      </c>
      <c r="D261" s="677">
        <v>0</v>
      </c>
      <c r="E261" s="677">
        <v>0</v>
      </c>
      <c r="F261" s="677">
        <v>0</v>
      </c>
      <c r="G261" s="677">
        <v>0</v>
      </c>
      <c r="H261" s="677">
        <v>1018833.87</v>
      </c>
      <c r="I261" s="677">
        <v>88819.13</v>
      </c>
      <c r="J261" s="677">
        <v>1107653</v>
      </c>
    </row>
    <row r="262" spans="1:10">
      <c r="A262" s="684" t="s">
        <v>1030</v>
      </c>
      <c r="B262" s="677">
        <v>507247.08</v>
      </c>
      <c r="C262" s="677">
        <v>0</v>
      </c>
      <c r="D262" s="677">
        <v>0</v>
      </c>
      <c r="E262" s="677">
        <v>0</v>
      </c>
      <c r="F262" s="677">
        <v>0</v>
      </c>
      <c r="G262" s="677">
        <v>0</v>
      </c>
      <c r="H262" s="677">
        <v>507247.08</v>
      </c>
      <c r="I262" s="677">
        <v>50572.9</v>
      </c>
      <c r="J262" s="677">
        <v>557819.98</v>
      </c>
    </row>
    <row r="263" spans="1:10">
      <c r="A263" s="684" t="s">
        <v>1031</v>
      </c>
      <c r="B263" s="677">
        <v>723658.47</v>
      </c>
      <c r="C263" s="677">
        <v>0</v>
      </c>
      <c r="D263" s="677">
        <v>0</v>
      </c>
      <c r="E263" s="677">
        <v>0</v>
      </c>
      <c r="F263" s="677">
        <v>0</v>
      </c>
      <c r="G263" s="677">
        <v>0</v>
      </c>
      <c r="H263" s="677">
        <v>723658.47</v>
      </c>
      <c r="I263" s="677">
        <v>89590.64</v>
      </c>
      <c r="J263" s="677">
        <v>813249.11</v>
      </c>
    </row>
    <row r="264" spans="1:10">
      <c r="A264" s="684" t="s">
        <v>1032</v>
      </c>
      <c r="B264" s="677">
        <v>388048.73</v>
      </c>
      <c r="C264" s="677">
        <v>0</v>
      </c>
      <c r="D264" s="677">
        <v>0</v>
      </c>
      <c r="E264" s="677">
        <v>0</v>
      </c>
      <c r="F264" s="677">
        <v>0</v>
      </c>
      <c r="G264" s="677">
        <v>0</v>
      </c>
      <c r="H264" s="677">
        <v>388048.73</v>
      </c>
      <c r="I264" s="677">
        <v>70467.679999999993</v>
      </c>
      <c r="J264" s="677">
        <v>458516.41</v>
      </c>
    </row>
    <row r="265" spans="1:10">
      <c r="A265" s="684" t="s">
        <v>1033</v>
      </c>
      <c r="B265" s="677">
        <v>651670.71</v>
      </c>
      <c r="C265" s="677">
        <v>0</v>
      </c>
      <c r="D265" s="677">
        <v>0</v>
      </c>
      <c r="E265" s="677">
        <v>0</v>
      </c>
      <c r="F265" s="677">
        <v>0</v>
      </c>
      <c r="G265" s="677">
        <v>0</v>
      </c>
      <c r="H265" s="677">
        <v>651670.71</v>
      </c>
      <c r="I265" s="677">
        <v>269214.53000000003</v>
      </c>
      <c r="J265" s="677">
        <v>920885.24</v>
      </c>
    </row>
    <row r="266" spans="1:10">
      <c r="A266" s="684" t="s">
        <v>1034</v>
      </c>
      <c r="B266" s="677">
        <v>627403.85</v>
      </c>
      <c r="C266" s="677">
        <v>0</v>
      </c>
      <c r="D266" s="677">
        <v>0</v>
      </c>
      <c r="E266" s="677">
        <v>0</v>
      </c>
      <c r="F266" s="677">
        <v>0</v>
      </c>
      <c r="G266" s="677">
        <v>0</v>
      </c>
      <c r="H266" s="677">
        <v>627403.85</v>
      </c>
      <c r="I266" s="677">
        <v>316544.48</v>
      </c>
      <c r="J266" s="677">
        <v>943948.33</v>
      </c>
    </row>
    <row r="267" spans="1:10">
      <c r="A267" s="684" t="s">
        <v>1035</v>
      </c>
      <c r="B267" s="677">
        <v>1214703.99</v>
      </c>
      <c r="C267" s="677">
        <v>0</v>
      </c>
      <c r="D267" s="677">
        <v>0</v>
      </c>
      <c r="E267" s="677">
        <v>0</v>
      </c>
      <c r="F267" s="677">
        <v>0</v>
      </c>
      <c r="G267" s="677">
        <v>0</v>
      </c>
      <c r="H267" s="677">
        <v>1214703.99</v>
      </c>
      <c r="I267" s="677">
        <v>62399.37</v>
      </c>
      <c r="J267" s="677">
        <v>1277103.3600000001</v>
      </c>
    </row>
    <row r="268" spans="1:10">
      <c r="A268" s="684" t="s">
        <v>1036</v>
      </c>
      <c r="B268" s="677">
        <v>460165.18</v>
      </c>
      <c r="C268" s="677">
        <v>0</v>
      </c>
      <c r="D268" s="677">
        <v>0</v>
      </c>
      <c r="E268" s="677">
        <v>0</v>
      </c>
      <c r="F268" s="677">
        <v>0</v>
      </c>
      <c r="G268" s="677">
        <v>0</v>
      </c>
      <c r="H268" s="677">
        <v>460165.18</v>
      </c>
      <c r="I268" s="677">
        <v>35981.589999999997</v>
      </c>
      <c r="J268" s="677">
        <v>496146.77</v>
      </c>
    </row>
    <row r="269" spans="1:10">
      <c r="A269" s="684" t="s">
        <v>1037</v>
      </c>
      <c r="B269" s="677">
        <v>1033589.22</v>
      </c>
      <c r="C269" s="677">
        <v>0</v>
      </c>
      <c r="D269" s="677">
        <v>0</v>
      </c>
      <c r="E269" s="677">
        <v>0</v>
      </c>
      <c r="F269" s="677">
        <v>0</v>
      </c>
      <c r="G269" s="677">
        <v>0</v>
      </c>
      <c r="H269" s="677">
        <v>1033589.22</v>
      </c>
      <c r="I269" s="677">
        <v>53696.62</v>
      </c>
      <c r="J269" s="677">
        <v>1087285.8400000001</v>
      </c>
    </row>
    <row r="270" spans="1:10">
      <c r="A270" s="684" t="s">
        <v>1038</v>
      </c>
      <c r="B270" s="677">
        <v>777238.12</v>
      </c>
      <c r="C270" s="677">
        <v>0</v>
      </c>
      <c r="D270" s="677">
        <v>0</v>
      </c>
      <c r="E270" s="677">
        <v>0</v>
      </c>
      <c r="F270" s="677">
        <v>0</v>
      </c>
      <c r="G270" s="677">
        <v>0</v>
      </c>
      <c r="H270" s="677">
        <v>777238.12</v>
      </c>
      <c r="I270" s="677">
        <v>46693.67</v>
      </c>
      <c r="J270" s="677">
        <v>823931.79</v>
      </c>
    </row>
    <row r="271" spans="1:10">
      <c r="A271" s="684" t="s">
        <v>1039</v>
      </c>
      <c r="B271" s="677">
        <v>757842.5</v>
      </c>
      <c r="C271" s="677">
        <v>0</v>
      </c>
      <c r="D271" s="677">
        <v>0</v>
      </c>
      <c r="E271" s="677">
        <v>0</v>
      </c>
      <c r="F271" s="677">
        <v>0</v>
      </c>
      <c r="G271" s="677">
        <v>0</v>
      </c>
      <c r="H271" s="677">
        <v>757842.5</v>
      </c>
      <c r="I271" s="677">
        <v>42188.27</v>
      </c>
      <c r="J271" s="677">
        <v>800030.77</v>
      </c>
    </row>
    <row r="272" spans="1:10">
      <c r="A272" s="684" t="s">
        <v>1040</v>
      </c>
      <c r="B272" s="677">
        <v>1261544.3</v>
      </c>
      <c r="C272" s="677">
        <v>0</v>
      </c>
      <c r="D272" s="677">
        <v>0</v>
      </c>
      <c r="E272" s="677">
        <v>0</v>
      </c>
      <c r="F272" s="677">
        <v>0</v>
      </c>
      <c r="G272" s="677">
        <v>0</v>
      </c>
      <c r="H272" s="677">
        <v>1261544.3</v>
      </c>
      <c r="I272" s="677">
        <v>46012.4</v>
      </c>
      <c r="J272" s="677">
        <v>1307556.7</v>
      </c>
    </row>
    <row r="273" spans="1:10">
      <c r="A273" s="684" t="s">
        <v>1041</v>
      </c>
      <c r="B273" s="677">
        <v>807770.79</v>
      </c>
      <c r="C273" s="677">
        <v>0</v>
      </c>
      <c r="D273" s="677">
        <v>0</v>
      </c>
      <c r="E273" s="677">
        <v>0</v>
      </c>
      <c r="F273" s="677">
        <v>0</v>
      </c>
      <c r="G273" s="677">
        <v>0</v>
      </c>
      <c r="H273" s="677">
        <v>807770.79</v>
      </c>
      <c r="I273" s="677">
        <v>106531.79</v>
      </c>
      <c r="J273" s="677">
        <v>914302.58</v>
      </c>
    </row>
    <row r="274" spans="1:10">
      <c r="A274" s="684" t="s">
        <v>1042</v>
      </c>
      <c r="B274" s="677">
        <v>818659.95</v>
      </c>
      <c r="C274" s="677">
        <v>0</v>
      </c>
      <c r="D274" s="677">
        <v>0</v>
      </c>
      <c r="E274" s="677">
        <v>0</v>
      </c>
      <c r="F274" s="677">
        <v>0</v>
      </c>
      <c r="G274" s="677">
        <v>0</v>
      </c>
      <c r="H274" s="677">
        <v>818659.95</v>
      </c>
      <c r="I274" s="677">
        <v>118148.41</v>
      </c>
      <c r="J274" s="677">
        <v>936808.36</v>
      </c>
    </row>
    <row r="275" spans="1:10">
      <c r="A275" s="684" t="s">
        <v>1043</v>
      </c>
      <c r="B275" s="677">
        <v>1344842.57</v>
      </c>
      <c r="C275" s="677">
        <v>0</v>
      </c>
      <c r="D275" s="677">
        <v>0</v>
      </c>
      <c r="E275" s="677">
        <v>0</v>
      </c>
      <c r="F275" s="677">
        <v>0</v>
      </c>
      <c r="G275" s="677">
        <v>0</v>
      </c>
      <c r="H275" s="677">
        <v>1344842.57</v>
      </c>
      <c r="I275" s="677">
        <v>294587.12</v>
      </c>
      <c r="J275" s="677">
        <v>1639429.69</v>
      </c>
    </row>
    <row r="276" spans="1:10">
      <c r="A276" s="684" t="s">
        <v>1044</v>
      </c>
      <c r="B276" s="677">
        <v>3727186.42</v>
      </c>
      <c r="C276" s="677">
        <v>0</v>
      </c>
      <c r="D276" s="677">
        <v>0</v>
      </c>
      <c r="E276" s="677">
        <v>0</v>
      </c>
      <c r="F276" s="677">
        <v>0</v>
      </c>
      <c r="G276" s="677">
        <v>0</v>
      </c>
      <c r="H276" s="677">
        <v>3727186.42</v>
      </c>
      <c r="I276" s="677">
        <v>943857.63</v>
      </c>
      <c r="J276" s="677">
        <v>4671044.05</v>
      </c>
    </row>
    <row r="277" spans="1:10">
      <c r="A277" s="684" t="s">
        <v>1045</v>
      </c>
      <c r="B277" s="677">
        <v>2192050.61</v>
      </c>
      <c r="C277" s="677">
        <v>0</v>
      </c>
      <c r="D277" s="677">
        <v>0</v>
      </c>
      <c r="E277" s="677">
        <v>0</v>
      </c>
      <c r="F277" s="677">
        <v>0</v>
      </c>
      <c r="G277" s="677">
        <v>0</v>
      </c>
      <c r="H277" s="677">
        <v>2192050.61</v>
      </c>
      <c r="I277" s="677">
        <v>335341.65999999997</v>
      </c>
      <c r="J277" s="677">
        <v>2527392.27</v>
      </c>
    </row>
    <row r="278" spans="1:10">
      <c r="A278" s="684" t="s">
        <v>1046</v>
      </c>
      <c r="B278" s="677">
        <v>4186738.61</v>
      </c>
      <c r="C278" s="677">
        <v>0</v>
      </c>
      <c r="D278" s="677">
        <v>0</v>
      </c>
      <c r="E278" s="677">
        <v>0</v>
      </c>
      <c r="F278" s="677">
        <v>0</v>
      </c>
      <c r="G278" s="677">
        <v>0</v>
      </c>
      <c r="H278" s="677">
        <v>4186738.61</v>
      </c>
      <c r="I278" s="677">
        <v>1665324.12</v>
      </c>
      <c r="J278" s="677">
        <v>5852062.7300000004</v>
      </c>
    </row>
    <row r="279" spans="1:10">
      <c r="A279" s="684" t="s">
        <v>1047</v>
      </c>
      <c r="B279" s="677">
        <v>0</v>
      </c>
      <c r="C279" s="677">
        <v>0</v>
      </c>
      <c r="D279" s="677">
        <v>0</v>
      </c>
      <c r="E279" s="677">
        <v>0</v>
      </c>
      <c r="F279" s="677">
        <v>0</v>
      </c>
      <c r="G279" s="677">
        <v>0</v>
      </c>
      <c r="H279" s="677">
        <v>0</v>
      </c>
      <c r="I279" s="677">
        <v>0</v>
      </c>
      <c r="J279" s="677">
        <v>0</v>
      </c>
    </row>
    <row r="280" spans="1:10">
      <c r="A280" s="684" t="s">
        <v>1048</v>
      </c>
      <c r="B280" s="677">
        <v>0</v>
      </c>
      <c r="C280" s="677">
        <v>0</v>
      </c>
      <c r="D280" s="677">
        <v>0</v>
      </c>
      <c r="E280" s="677">
        <v>0</v>
      </c>
      <c r="F280" s="677">
        <v>0</v>
      </c>
      <c r="G280" s="677">
        <v>0</v>
      </c>
      <c r="H280" s="677">
        <v>0</v>
      </c>
      <c r="I280" s="677">
        <v>1785.7</v>
      </c>
      <c r="J280" s="677">
        <v>1785.7</v>
      </c>
    </row>
    <row r="281" spans="1:10">
      <c r="A281" s="684" t="s">
        <v>1049</v>
      </c>
      <c r="B281" s="677">
        <v>2328678.7400000002</v>
      </c>
      <c r="C281" s="677">
        <v>0</v>
      </c>
      <c r="D281" s="677">
        <v>0</v>
      </c>
      <c r="E281" s="677">
        <v>0</v>
      </c>
      <c r="F281" s="677">
        <v>0</v>
      </c>
      <c r="G281" s="677">
        <v>0</v>
      </c>
      <c r="H281" s="677">
        <v>2328678.7400000002</v>
      </c>
      <c r="I281" s="677">
        <v>2601735.09</v>
      </c>
      <c r="J281" s="677">
        <v>4930413.83</v>
      </c>
    </row>
    <row r="282" spans="1:10">
      <c r="A282" s="684" t="s">
        <v>1050</v>
      </c>
      <c r="B282" s="677">
        <v>0</v>
      </c>
      <c r="C282" s="677">
        <v>0</v>
      </c>
      <c r="D282" s="677">
        <v>0</v>
      </c>
      <c r="E282" s="677">
        <v>0</v>
      </c>
      <c r="F282" s="677">
        <v>0</v>
      </c>
      <c r="G282" s="677">
        <v>0</v>
      </c>
      <c r="H282" s="677">
        <v>0</v>
      </c>
      <c r="I282" s="677">
        <v>0</v>
      </c>
      <c r="J282" s="677">
        <v>0</v>
      </c>
    </row>
    <row r="283" spans="1:10">
      <c r="A283" s="684" t="s">
        <v>1051</v>
      </c>
      <c r="B283" s="677">
        <v>0</v>
      </c>
      <c r="C283" s="677">
        <v>0</v>
      </c>
      <c r="D283" s="677">
        <v>0</v>
      </c>
      <c r="E283" s="677">
        <v>0</v>
      </c>
      <c r="F283" s="677">
        <v>0</v>
      </c>
      <c r="G283" s="677">
        <v>0</v>
      </c>
      <c r="H283" s="677">
        <v>0</v>
      </c>
      <c r="I283" s="677">
        <v>296397.49</v>
      </c>
      <c r="J283" s="677">
        <v>296397.49</v>
      </c>
    </row>
    <row r="284" spans="1:10">
      <c r="A284" s="684" t="s">
        <v>1052</v>
      </c>
      <c r="B284" s="677">
        <v>0</v>
      </c>
      <c r="C284" s="677">
        <v>0</v>
      </c>
      <c r="D284" s="677">
        <v>0</v>
      </c>
      <c r="E284" s="677">
        <v>0</v>
      </c>
      <c r="F284" s="677">
        <v>0</v>
      </c>
      <c r="G284" s="677">
        <v>0</v>
      </c>
      <c r="H284" s="677">
        <v>0</v>
      </c>
      <c r="I284" s="677">
        <v>134143.60999999999</v>
      </c>
      <c r="J284" s="677">
        <v>134143.60999999999</v>
      </c>
    </row>
    <row r="285" spans="1:10">
      <c r="A285" s="684" t="s">
        <v>1053</v>
      </c>
      <c r="B285" s="677">
        <v>0</v>
      </c>
      <c r="C285" s="677">
        <v>0</v>
      </c>
      <c r="D285" s="677">
        <v>0</v>
      </c>
      <c r="E285" s="677">
        <v>0</v>
      </c>
      <c r="F285" s="677">
        <v>0</v>
      </c>
      <c r="G285" s="677">
        <v>0</v>
      </c>
      <c r="H285" s="677">
        <v>0</v>
      </c>
      <c r="I285" s="677">
        <v>198076.48</v>
      </c>
      <c r="J285" s="677">
        <v>198076.48</v>
      </c>
    </row>
    <row r="286" spans="1:10">
      <c r="A286" s="684" t="s">
        <v>1054</v>
      </c>
      <c r="B286" s="677">
        <v>0</v>
      </c>
      <c r="C286" s="677">
        <v>0</v>
      </c>
      <c r="D286" s="677">
        <v>0</v>
      </c>
      <c r="E286" s="677">
        <v>0</v>
      </c>
      <c r="F286" s="677">
        <v>0</v>
      </c>
      <c r="G286" s="677">
        <v>0</v>
      </c>
      <c r="H286" s="677">
        <v>0</v>
      </c>
      <c r="I286" s="677">
        <v>145246.97</v>
      </c>
      <c r="J286" s="677">
        <v>145246.97</v>
      </c>
    </row>
    <row r="287" spans="1:10">
      <c r="A287" s="684" t="s">
        <v>1055</v>
      </c>
      <c r="B287" s="677">
        <v>0</v>
      </c>
      <c r="C287" s="677">
        <v>0</v>
      </c>
      <c r="D287" s="677">
        <v>0</v>
      </c>
      <c r="E287" s="677">
        <v>0</v>
      </c>
      <c r="F287" s="677">
        <v>0</v>
      </c>
      <c r="G287" s="677">
        <v>0</v>
      </c>
      <c r="H287" s="677">
        <v>0</v>
      </c>
      <c r="I287" s="677">
        <v>136989.57</v>
      </c>
      <c r="J287" s="677">
        <v>136989.57</v>
      </c>
    </row>
    <row r="288" spans="1:10">
      <c r="A288" s="684" t="s">
        <v>1056</v>
      </c>
      <c r="B288" s="677">
        <v>0</v>
      </c>
      <c r="C288" s="677">
        <v>0</v>
      </c>
      <c r="D288" s="677">
        <v>0</v>
      </c>
      <c r="E288" s="677">
        <v>0</v>
      </c>
      <c r="F288" s="677">
        <v>0</v>
      </c>
      <c r="G288" s="677">
        <v>0</v>
      </c>
      <c r="H288" s="677">
        <v>0</v>
      </c>
      <c r="I288" s="677">
        <v>68905.539999999994</v>
      </c>
      <c r="J288" s="677">
        <v>68905.539999999994</v>
      </c>
    </row>
    <row r="289" spans="1:10">
      <c r="A289" s="684" t="s">
        <v>1057</v>
      </c>
      <c r="B289" s="677">
        <v>0</v>
      </c>
      <c r="C289" s="677">
        <v>0</v>
      </c>
      <c r="D289" s="677">
        <v>0</v>
      </c>
      <c r="E289" s="677">
        <v>0</v>
      </c>
      <c r="F289" s="677">
        <v>0</v>
      </c>
      <c r="G289" s="677">
        <v>0</v>
      </c>
      <c r="H289" s="677">
        <v>0</v>
      </c>
      <c r="I289" s="677">
        <v>24219.32</v>
      </c>
      <c r="J289" s="677">
        <v>24219.32</v>
      </c>
    </row>
    <row r="290" spans="1:10">
      <c r="A290" s="684" t="s">
        <v>1058</v>
      </c>
      <c r="B290" s="677">
        <v>0</v>
      </c>
      <c r="C290" s="677">
        <v>0</v>
      </c>
      <c r="D290" s="677">
        <v>0</v>
      </c>
      <c r="E290" s="677">
        <v>0</v>
      </c>
      <c r="F290" s="677">
        <v>0</v>
      </c>
      <c r="G290" s="677">
        <v>0</v>
      </c>
      <c r="H290" s="677">
        <v>0</v>
      </c>
      <c r="I290" s="677">
        <v>9816.14</v>
      </c>
      <c r="J290" s="677">
        <v>9816.14</v>
      </c>
    </row>
    <row r="291" spans="1:10">
      <c r="A291" s="684" t="s">
        <v>1059</v>
      </c>
      <c r="B291" s="677">
        <v>0</v>
      </c>
      <c r="C291" s="677">
        <v>0</v>
      </c>
      <c r="D291" s="677">
        <v>0</v>
      </c>
      <c r="E291" s="677">
        <v>0</v>
      </c>
      <c r="F291" s="677">
        <v>0</v>
      </c>
      <c r="G291" s="677">
        <v>0</v>
      </c>
      <c r="H291" s="677">
        <v>0</v>
      </c>
      <c r="I291" s="677">
        <v>3252.12</v>
      </c>
      <c r="J291" s="677">
        <v>3252.12</v>
      </c>
    </row>
    <row r="292" spans="1:10">
      <c r="A292" s="684" t="s">
        <v>1060</v>
      </c>
      <c r="B292" s="677">
        <v>0</v>
      </c>
      <c r="C292" s="677">
        <v>0</v>
      </c>
      <c r="D292" s="677">
        <v>0</v>
      </c>
      <c r="E292" s="677">
        <v>0</v>
      </c>
      <c r="F292" s="677">
        <v>0</v>
      </c>
      <c r="G292" s="677">
        <v>0</v>
      </c>
      <c r="H292" s="677">
        <v>0</v>
      </c>
      <c r="I292" s="677">
        <v>31697.81</v>
      </c>
      <c r="J292" s="677">
        <v>31697.81</v>
      </c>
    </row>
    <row r="293" spans="1:10">
      <c r="A293" s="684" t="s">
        <v>1061</v>
      </c>
      <c r="B293" s="677">
        <v>0</v>
      </c>
      <c r="C293" s="677">
        <v>0</v>
      </c>
      <c r="D293" s="677">
        <v>0</v>
      </c>
      <c r="E293" s="677">
        <v>0</v>
      </c>
      <c r="F293" s="677">
        <v>0</v>
      </c>
      <c r="G293" s="677">
        <v>0</v>
      </c>
      <c r="H293" s="677">
        <v>0</v>
      </c>
      <c r="I293" s="677">
        <v>72868.22</v>
      </c>
      <c r="J293" s="677">
        <v>72868.22</v>
      </c>
    </row>
    <row r="294" spans="1:10">
      <c r="A294" s="684" t="s">
        <v>1062</v>
      </c>
      <c r="B294" s="677">
        <v>188269.56</v>
      </c>
      <c r="C294" s="677">
        <v>0</v>
      </c>
      <c r="D294" s="677">
        <v>0</v>
      </c>
      <c r="E294" s="677">
        <v>0</v>
      </c>
      <c r="F294" s="677">
        <v>0</v>
      </c>
      <c r="G294" s="677">
        <v>0</v>
      </c>
      <c r="H294" s="677">
        <v>188269.56</v>
      </c>
      <c r="I294" s="677">
        <v>604542.68999999994</v>
      </c>
      <c r="J294" s="677">
        <v>792812.25</v>
      </c>
    </row>
    <row r="295" spans="1:10">
      <c r="A295" s="684" t="s">
        <v>1063</v>
      </c>
      <c r="B295" s="677">
        <v>0</v>
      </c>
      <c r="C295" s="677">
        <v>0</v>
      </c>
      <c r="D295" s="677">
        <v>0</v>
      </c>
      <c r="E295" s="677">
        <v>0</v>
      </c>
      <c r="F295" s="677">
        <v>0</v>
      </c>
      <c r="G295" s="677">
        <v>0</v>
      </c>
      <c r="H295" s="677">
        <v>0</v>
      </c>
      <c r="I295" s="677">
        <v>122904.17</v>
      </c>
      <c r="J295" s="677">
        <v>122904.17</v>
      </c>
    </row>
    <row r="296" spans="1:10">
      <c r="A296" s="684" t="s">
        <v>1064</v>
      </c>
      <c r="B296" s="677">
        <v>1387189.82</v>
      </c>
      <c r="C296" s="677">
        <v>0</v>
      </c>
      <c r="D296" s="677">
        <v>0</v>
      </c>
      <c r="E296" s="677">
        <v>0</v>
      </c>
      <c r="F296" s="677">
        <v>0</v>
      </c>
      <c r="G296" s="677">
        <v>0</v>
      </c>
      <c r="H296" s="677">
        <v>1387189.82</v>
      </c>
      <c r="I296" s="677">
        <v>1562292.12</v>
      </c>
      <c r="J296" s="677">
        <v>2949481.94</v>
      </c>
    </row>
    <row r="297" spans="1:10">
      <c r="A297" s="684" t="s">
        <v>1065</v>
      </c>
      <c r="B297" s="677">
        <v>0</v>
      </c>
      <c r="C297" s="677">
        <v>0</v>
      </c>
      <c r="D297" s="677">
        <v>0</v>
      </c>
      <c r="E297" s="677">
        <v>0</v>
      </c>
      <c r="F297" s="677">
        <v>0</v>
      </c>
      <c r="G297" s="677">
        <v>0</v>
      </c>
      <c r="H297" s="677">
        <v>0</v>
      </c>
      <c r="I297" s="677">
        <v>0</v>
      </c>
      <c r="J297" s="677">
        <v>0</v>
      </c>
    </row>
    <row r="298" spans="1:10">
      <c r="A298" s="684" t="s">
        <v>1066</v>
      </c>
      <c r="B298" s="677">
        <v>7579948.1299999999</v>
      </c>
      <c r="C298" s="677">
        <v>0</v>
      </c>
      <c r="D298" s="677">
        <v>0</v>
      </c>
      <c r="E298" s="677">
        <v>0</v>
      </c>
      <c r="F298" s="677">
        <v>0</v>
      </c>
      <c r="G298" s="677">
        <v>0</v>
      </c>
      <c r="H298" s="677">
        <v>7579948.1299999999</v>
      </c>
      <c r="I298" s="677">
        <v>1687655.33</v>
      </c>
      <c r="J298" s="677">
        <v>9267603.4600000009</v>
      </c>
    </row>
    <row r="299" spans="1:10">
      <c r="A299" s="684" t="s">
        <v>1067</v>
      </c>
      <c r="B299" s="677">
        <v>0</v>
      </c>
      <c r="C299" s="677">
        <v>0</v>
      </c>
      <c r="D299" s="677">
        <v>0</v>
      </c>
      <c r="E299" s="677">
        <v>0</v>
      </c>
      <c r="F299" s="677">
        <v>0</v>
      </c>
      <c r="G299" s="677">
        <v>0</v>
      </c>
      <c r="H299" s="677">
        <v>0</v>
      </c>
      <c r="I299" s="677">
        <v>0</v>
      </c>
      <c r="J299" s="677">
        <v>0</v>
      </c>
    </row>
    <row r="300" spans="1:10">
      <c r="A300" s="678" t="s">
        <v>819</v>
      </c>
      <c r="B300" s="679">
        <v>321707355.31</v>
      </c>
      <c r="C300" s="679">
        <v>0</v>
      </c>
      <c r="D300" s="679">
        <v>0</v>
      </c>
      <c r="E300" s="679">
        <v>54620000</v>
      </c>
      <c r="F300" s="679">
        <v>0</v>
      </c>
      <c r="G300" s="679">
        <v>0</v>
      </c>
      <c r="H300" s="679">
        <v>267087355.31</v>
      </c>
      <c r="I300" s="679">
        <v>32868182.600000001</v>
      </c>
      <c r="J300" s="679">
        <v>299955537.91000003</v>
      </c>
    </row>
    <row r="301" spans="1:10">
      <c r="A301" s="678" t="s">
        <v>820</v>
      </c>
      <c r="B301" s="679">
        <v>0</v>
      </c>
      <c r="C301" s="679">
        <v>0</v>
      </c>
      <c r="D301" s="679">
        <v>0</v>
      </c>
      <c r="E301" s="679">
        <v>0</v>
      </c>
      <c r="F301" s="679">
        <v>0</v>
      </c>
      <c r="G301" s="679">
        <v>0</v>
      </c>
      <c r="H301" s="679">
        <v>0</v>
      </c>
      <c r="I301" s="679">
        <v>0</v>
      </c>
      <c r="J301" s="679">
        <v>0</v>
      </c>
    </row>
    <row r="302" spans="1:10">
      <c r="A302" s="678" t="s">
        <v>821</v>
      </c>
      <c r="B302" s="679">
        <v>0</v>
      </c>
      <c r="C302" s="679">
        <v>0</v>
      </c>
      <c r="D302" s="679">
        <v>0</v>
      </c>
      <c r="E302" s="679">
        <v>0</v>
      </c>
      <c r="F302" s="679">
        <v>0</v>
      </c>
      <c r="G302" s="679">
        <v>0</v>
      </c>
      <c r="H302" s="679">
        <v>0</v>
      </c>
      <c r="I302" s="679">
        <v>0</v>
      </c>
      <c r="J302" s="679">
        <v>0</v>
      </c>
    </row>
    <row r="303" spans="1:10">
      <c r="A303" s="676" t="s">
        <v>1068</v>
      </c>
      <c r="B303" s="677">
        <v>3118266.86</v>
      </c>
      <c r="C303" s="677">
        <v>0</v>
      </c>
      <c r="D303" s="677">
        <v>0</v>
      </c>
      <c r="E303" s="677">
        <v>0</v>
      </c>
      <c r="F303" s="677">
        <v>0</v>
      </c>
      <c r="G303" s="677">
        <v>0</v>
      </c>
      <c r="H303" s="677">
        <v>3118266.86</v>
      </c>
      <c r="I303" s="677">
        <v>3070044.83</v>
      </c>
      <c r="J303" s="677">
        <v>6188311.6900000004</v>
      </c>
    </row>
    <row r="304" spans="1:10">
      <c r="A304" s="676" t="s">
        <v>1069</v>
      </c>
      <c r="B304" s="677">
        <v>273952.06</v>
      </c>
      <c r="C304" s="677">
        <v>0</v>
      </c>
      <c r="D304" s="677">
        <v>0</v>
      </c>
      <c r="E304" s="677">
        <v>0</v>
      </c>
      <c r="F304" s="677">
        <v>0</v>
      </c>
      <c r="G304" s="677">
        <v>0</v>
      </c>
      <c r="H304" s="677">
        <v>273952.06</v>
      </c>
      <c r="I304" s="677">
        <v>0</v>
      </c>
      <c r="J304" s="677">
        <v>273952.06</v>
      </c>
    </row>
    <row r="305" spans="1:10">
      <c r="A305" s="676" t="s">
        <v>1070</v>
      </c>
      <c r="B305" s="677">
        <v>1786973.58</v>
      </c>
      <c r="C305" s="677">
        <v>0</v>
      </c>
      <c r="D305" s="677">
        <v>0</v>
      </c>
      <c r="E305" s="677">
        <v>0</v>
      </c>
      <c r="F305" s="677">
        <v>0</v>
      </c>
      <c r="G305" s="677">
        <v>0</v>
      </c>
      <c r="H305" s="677">
        <v>1786973.58</v>
      </c>
      <c r="I305" s="677">
        <v>61735.37</v>
      </c>
      <c r="J305" s="677">
        <v>1848708.95</v>
      </c>
    </row>
    <row r="306" spans="1:10">
      <c r="A306" s="676" t="s">
        <v>1071</v>
      </c>
      <c r="B306" s="677">
        <v>0</v>
      </c>
      <c r="C306" s="677">
        <v>0</v>
      </c>
      <c r="D306" s="677">
        <v>0</v>
      </c>
      <c r="E306" s="677">
        <v>0</v>
      </c>
      <c r="F306" s="677">
        <v>0</v>
      </c>
      <c r="G306" s="677">
        <v>0</v>
      </c>
      <c r="H306" s="677">
        <v>0</v>
      </c>
      <c r="I306" s="677">
        <v>0</v>
      </c>
      <c r="J306" s="677">
        <v>0</v>
      </c>
    </row>
    <row r="307" spans="1:10">
      <c r="A307" s="676" t="s">
        <v>1072</v>
      </c>
      <c r="B307" s="677">
        <v>108164.56</v>
      </c>
      <c r="C307" s="677">
        <v>0</v>
      </c>
      <c r="D307" s="677">
        <v>0</v>
      </c>
      <c r="E307" s="677">
        <v>0</v>
      </c>
      <c r="F307" s="677">
        <v>0</v>
      </c>
      <c r="G307" s="677">
        <v>0</v>
      </c>
      <c r="H307" s="677">
        <v>108164.56</v>
      </c>
      <c r="I307" s="677">
        <v>0</v>
      </c>
      <c r="J307" s="677">
        <v>108164.56</v>
      </c>
    </row>
    <row r="308" spans="1:10">
      <c r="A308" s="678" t="s">
        <v>822</v>
      </c>
      <c r="B308" s="679">
        <v>5287357.0599999996</v>
      </c>
      <c r="C308" s="679">
        <v>0</v>
      </c>
      <c r="D308" s="679">
        <v>0</v>
      </c>
      <c r="E308" s="679">
        <v>0</v>
      </c>
      <c r="F308" s="679">
        <v>0</v>
      </c>
      <c r="G308" s="679">
        <v>0</v>
      </c>
      <c r="H308" s="679">
        <v>5287357.0599999996</v>
      </c>
      <c r="I308" s="679">
        <v>3131780.2</v>
      </c>
      <c r="J308" s="679">
        <v>8419137.2599999998</v>
      </c>
    </row>
    <row r="309" spans="1:10">
      <c r="A309" s="680" t="s">
        <v>1073</v>
      </c>
      <c r="B309" s="681">
        <v>326994712.37</v>
      </c>
      <c r="C309" s="681">
        <v>0</v>
      </c>
      <c r="D309" s="681">
        <v>0</v>
      </c>
      <c r="E309" s="681">
        <v>54620000</v>
      </c>
      <c r="F309" s="681">
        <v>0</v>
      </c>
      <c r="G309" s="681">
        <v>0</v>
      </c>
      <c r="H309" s="681">
        <v>272374712.37</v>
      </c>
      <c r="I309" s="681">
        <v>35999962.799999997</v>
      </c>
      <c r="J309" s="681">
        <v>308374675.17000002</v>
      </c>
    </row>
    <row r="310" spans="1:10">
      <c r="A310" s="675" t="s">
        <v>1074</v>
      </c>
      <c r="B310" s="1031"/>
      <c r="C310" s="1032"/>
      <c r="D310" s="1032"/>
      <c r="E310" s="1032"/>
      <c r="F310" s="1032"/>
      <c r="G310" s="1032"/>
      <c r="H310" s="1032"/>
      <c r="I310" s="1032"/>
      <c r="J310" s="1032"/>
    </row>
    <row r="311" spans="1:10">
      <c r="A311" s="676" t="s">
        <v>1075</v>
      </c>
      <c r="B311" s="677">
        <v>0</v>
      </c>
      <c r="C311" s="677">
        <v>0</v>
      </c>
      <c r="D311" s="677">
        <v>0</v>
      </c>
      <c r="E311" s="677">
        <v>0</v>
      </c>
      <c r="F311" s="677">
        <v>0</v>
      </c>
      <c r="G311" s="677">
        <v>0</v>
      </c>
      <c r="H311" s="677">
        <v>0</v>
      </c>
      <c r="I311" s="677">
        <v>0</v>
      </c>
      <c r="J311" s="677">
        <v>0</v>
      </c>
    </row>
    <row r="312" spans="1:10">
      <c r="A312" s="676" t="s">
        <v>1076</v>
      </c>
      <c r="B312" s="677">
        <v>0</v>
      </c>
      <c r="C312" s="677">
        <v>0</v>
      </c>
      <c r="D312" s="677">
        <v>0</v>
      </c>
      <c r="E312" s="677">
        <v>0</v>
      </c>
      <c r="F312" s="677">
        <v>0</v>
      </c>
      <c r="G312" s="677">
        <v>0</v>
      </c>
      <c r="H312" s="677">
        <v>0</v>
      </c>
      <c r="I312" s="677">
        <v>0</v>
      </c>
      <c r="J312" s="677">
        <v>0</v>
      </c>
    </row>
    <row r="313" spans="1:10">
      <c r="A313" s="678" t="s">
        <v>819</v>
      </c>
      <c r="B313" s="679">
        <v>0</v>
      </c>
      <c r="C313" s="679">
        <v>0</v>
      </c>
      <c r="D313" s="679">
        <v>0</v>
      </c>
      <c r="E313" s="679">
        <v>0</v>
      </c>
      <c r="F313" s="679">
        <v>0</v>
      </c>
      <c r="G313" s="679">
        <v>0</v>
      </c>
      <c r="H313" s="679">
        <v>0</v>
      </c>
      <c r="I313" s="679">
        <v>0</v>
      </c>
      <c r="J313" s="679">
        <v>0</v>
      </c>
    </row>
    <row r="314" spans="1:10">
      <c r="A314" s="678" t="s">
        <v>820</v>
      </c>
      <c r="B314" s="679">
        <v>0</v>
      </c>
      <c r="C314" s="679">
        <v>0</v>
      </c>
      <c r="D314" s="679">
        <v>0</v>
      </c>
      <c r="E314" s="679">
        <v>0</v>
      </c>
      <c r="F314" s="679">
        <v>0</v>
      </c>
      <c r="G314" s="679">
        <v>0</v>
      </c>
      <c r="H314" s="679">
        <v>0</v>
      </c>
      <c r="I314" s="679">
        <v>0</v>
      </c>
      <c r="J314" s="679">
        <v>0</v>
      </c>
    </row>
    <row r="315" spans="1:10">
      <c r="A315" s="678" t="s">
        <v>821</v>
      </c>
      <c r="B315" s="679">
        <v>0</v>
      </c>
      <c r="C315" s="679">
        <v>0</v>
      </c>
      <c r="D315" s="679">
        <v>0</v>
      </c>
      <c r="E315" s="679">
        <v>0</v>
      </c>
      <c r="F315" s="679">
        <v>0</v>
      </c>
      <c r="G315" s="679">
        <v>0</v>
      </c>
      <c r="H315" s="679">
        <v>0</v>
      </c>
      <c r="I315" s="679">
        <v>0</v>
      </c>
      <c r="J315" s="679">
        <v>0</v>
      </c>
    </row>
    <row r="316" spans="1:10">
      <c r="A316" s="676" t="s">
        <v>1077</v>
      </c>
      <c r="B316" s="677">
        <v>2285146.6800000002</v>
      </c>
      <c r="C316" s="677">
        <v>0</v>
      </c>
      <c r="D316" s="677">
        <v>0</v>
      </c>
      <c r="E316" s="677">
        <v>0</v>
      </c>
      <c r="F316" s="677">
        <v>0</v>
      </c>
      <c r="G316" s="677">
        <v>0</v>
      </c>
      <c r="H316" s="677">
        <v>2285146.6800000002</v>
      </c>
      <c r="I316" s="677">
        <v>0.15</v>
      </c>
      <c r="J316" s="677">
        <v>2285146.83</v>
      </c>
    </row>
    <row r="317" spans="1:10">
      <c r="A317" s="676" t="s">
        <v>1078</v>
      </c>
      <c r="B317" s="677">
        <v>0</v>
      </c>
      <c r="C317" s="677">
        <v>0</v>
      </c>
      <c r="D317" s="677">
        <v>0</v>
      </c>
      <c r="E317" s="677">
        <v>0</v>
      </c>
      <c r="F317" s="677">
        <v>0</v>
      </c>
      <c r="G317" s="677">
        <v>0</v>
      </c>
      <c r="H317" s="677">
        <v>0</v>
      </c>
      <c r="I317" s="677">
        <v>0</v>
      </c>
      <c r="J317" s="677">
        <v>0</v>
      </c>
    </row>
    <row r="318" spans="1:10">
      <c r="A318" s="676" t="s">
        <v>1079</v>
      </c>
      <c r="B318" s="677">
        <v>810836.79</v>
      </c>
      <c r="C318" s="677">
        <v>0</v>
      </c>
      <c r="D318" s="677">
        <v>0</v>
      </c>
      <c r="E318" s="677">
        <v>0</v>
      </c>
      <c r="F318" s="677">
        <v>0</v>
      </c>
      <c r="G318" s="677">
        <v>0</v>
      </c>
      <c r="H318" s="677">
        <v>810836.79</v>
      </c>
      <c r="I318" s="677">
        <v>0.51</v>
      </c>
      <c r="J318" s="677">
        <v>810837.3</v>
      </c>
    </row>
    <row r="319" spans="1:10">
      <c r="A319" s="676" t="s">
        <v>1080</v>
      </c>
      <c r="B319" s="677">
        <v>371154.29</v>
      </c>
      <c r="C319" s="677">
        <v>0</v>
      </c>
      <c r="D319" s="677">
        <v>0</v>
      </c>
      <c r="E319" s="677">
        <v>0</v>
      </c>
      <c r="F319" s="677">
        <v>0</v>
      </c>
      <c r="G319" s="677">
        <v>0</v>
      </c>
      <c r="H319" s="677">
        <v>371154.29</v>
      </c>
      <c r="I319" s="677">
        <v>7478.94</v>
      </c>
      <c r="J319" s="677">
        <v>378633.23</v>
      </c>
    </row>
    <row r="320" spans="1:10">
      <c r="A320" s="678" t="s">
        <v>822</v>
      </c>
      <c r="B320" s="679">
        <v>3467137.76</v>
      </c>
      <c r="C320" s="679">
        <v>0</v>
      </c>
      <c r="D320" s="679">
        <v>0</v>
      </c>
      <c r="E320" s="679">
        <v>0</v>
      </c>
      <c r="F320" s="679">
        <v>0</v>
      </c>
      <c r="G320" s="679">
        <v>0</v>
      </c>
      <c r="H320" s="679">
        <v>3467137.76</v>
      </c>
      <c r="I320" s="679">
        <v>7479.6</v>
      </c>
      <c r="J320" s="679">
        <v>3474617.36</v>
      </c>
    </row>
    <row r="321" spans="1:10">
      <c r="A321" s="680" t="s">
        <v>1081</v>
      </c>
      <c r="B321" s="681">
        <v>3467137.76</v>
      </c>
      <c r="C321" s="681">
        <v>0</v>
      </c>
      <c r="D321" s="681">
        <v>0</v>
      </c>
      <c r="E321" s="681">
        <v>0</v>
      </c>
      <c r="F321" s="681">
        <v>0</v>
      </c>
      <c r="G321" s="681">
        <v>0</v>
      </c>
      <c r="H321" s="681">
        <v>3467137.76</v>
      </c>
      <c r="I321" s="681">
        <v>7479.6</v>
      </c>
      <c r="J321" s="681">
        <v>3474617.36</v>
      </c>
    </row>
    <row r="322" spans="1:10">
      <c r="A322" s="675" t="s">
        <v>1082</v>
      </c>
      <c r="B322" s="1031"/>
      <c r="C322" s="1032"/>
      <c r="D322" s="1032"/>
      <c r="E322" s="1032"/>
      <c r="F322" s="1032"/>
      <c r="G322" s="1032"/>
      <c r="H322" s="1032"/>
      <c r="I322" s="1032"/>
      <c r="J322" s="1032"/>
    </row>
    <row r="323" spans="1:10">
      <c r="A323" s="676" t="s">
        <v>1083</v>
      </c>
      <c r="B323" s="677">
        <v>11055731.77</v>
      </c>
      <c r="C323" s="677">
        <v>0</v>
      </c>
      <c r="D323" s="677">
        <v>0</v>
      </c>
      <c r="E323" s="677">
        <v>0</v>
      </c>
      <c r="F323" s="677">
        <v>0</v>
      </c>
      <c r="G323" s="677">
        <v>0</v>
      </c>
      <c r="H323" s="677">
        <v>11055731.77</v>
      </c>
      <c r="I323" s="677">
        <v>12017012.52</v>
      </c>
      <c r="J323" s="677">
        <v>23072744.289999999</v>
      </c>
    </row>
    <row r="324" spans="1:10">
      <c r="A324" s="676" t="s">
        <v>1084</v>
      </c>
      <c r="B324" s="677">
        <v>57885405.030000001</v>
      </c>
      <c r="C324" s="677">
        <v>0</v>
      </c>
      <c r="D324" s="677">
        <v>0</v>
      </c>
      <c r="E324" s="677">
        <v>0</v>
      </c>
      <c r="F324" s="677">
        <v>0</v>
      </c>
      <c r="G324" s="677">
        <v>0</v>
      </c>
      <c r="H324" s="677">
        <v>57885405.030000001</v>
      </c>
      <c r="I324" s="677">
        <v>152866.07</v>
      </c>
      <c r="J324" s="677">
        <v>58038271.100000001</v>
      </c>
    </row>
    <row r="325" spans="1:10">
      <c r="A325" s="676" t="s">
        <v>1085</v>
      </c>
      <c r="B325" s="677">
        <v>1040</v>
      </c>
      <c r="C325" s="677">
        <v>0</v>
      </c>
      <c r="D325" s="677">
        <v>0</v>
      </c>
      <c r="E325" s="677">
        <v>0</v>
      </c>
      <c r="F325" s="677">
        <v>0</v>
      </c>
      <c r="G325" s="677">
        <v>0</v>
      </c>
      <c r="H325" s="677">
        <v>1040</v>
      </c>
      <c r="I325" s="677">
        <v>0</v>
      </c>
      <c r="J325" s="677">
        <v>1040</v>
      </c>
    </row>
    <row r="326" spans="1:10">
      <c r="A326" s="676" t="s">
        <v>1086</v>
      </c>
      <c r="B326" s="677">
        <v>12088616.76</v>
      </c>
      <c r="C326" s="677">
        <v>0</v>
      </c>
      <c r="D326" s="677">
        <v>0</v>
      </c>
      <c r="E326" s="677">
        <v>0</v>
      </c>
      <c r="F326" s="677">
        <v>0</v>
      </c>
      <c r="G326" s="677">
        <v>0</v>
      </c>
      <c r="H326" s="677">
        <v>12088616.76</v>
      </c>
      <c r="I326" s="677">
        <v>4000</v>
      </c>
      <c r="J326" s="677">
        <v>12092616.76</v>
      </c>
    </row>
    <row r="327" spans="1:10">
      <c r="A327" s="676" t="s">
        <v>1087</v>
      </c>
      <c r="B327" s="677">
        <v>28252.2</v>
      </c>
      <c r="C327" s="677">
        <v>0</v>
      </c>
      <c r="D327" s="677">
        <v>0</v>
      </c>
      <c r="E327" s="677">
        <v>0</v>
      </c>
      <c r="F327" s="677">
        <v>0</v>
      </c>
      <c r="G327" s="677">
        <v>0</v>
      </c>
      <c r="H327" s="677">
        <v>28252.2</v>
      </c>
      <c r="I327" s="677">
        <v>38447.050000000003</v>
      </c>
      <c r="J327" s="677">
        <v>66699.25</v>
      </c>
    </row>
    <row r="328" spans="1:10">
      <c r="A328" s="678" t="s">
        <v>819</v>
      </c>
      <c r="B328" s="679">
        <v>81059045.760000005</v>
      </c>
      <c r="C328" s="679">
        <v>0</v>
      </c>
      <c r="D328" s="679">
        <v>0</v>
      </c>
      <c r="E328" s="679">
        <v>0</v>
      </c>
      <c r="F328" s="679">
        <v>0</v>
      </c>
      <c r="G328" s="679">
        <v>0</v>
      </c>
      <c r="H328" s="679">
        <v>81059045.760000005</v>
      </c>
      <c r="I328" s="679">
        <v>12212325.640000001</v>
      </c>
      <c r="J328" s="679">
        <v>93271371.400000006</v>
      </c>
    </row>
    <row r="329" spans="1:10">
      <c r="A329" s="678" t="s">
        <v>820</v>
      </c>
      <c r="B329" s="679">
        <v>0</v>
      </c>
      <c r="C329" s="679">
        <v>0</v>
      </c>
      <c r="D329" s="679">
        <v>0</v>
      </c>
      <c r="E329" s="679">
        <v>0</v>
      </c>
      <c r="F329" s="679">
        <v>0</v>
      </c>
      <c r="G329" s="679">
        <v>0</v>
      </c>
      <c r="H329" s="679">
        <v>0</v>
      </c>
      <c r="I329" s="679">
        <v>0</v>
      </c>
      <c r="J329" s="679">
        <v>0</v>
      </c>
    </row>
    <row r="330" spans="1:10">
      <c r="A330" s="678" t="s">
        <v>821</v>
      </c>
      <c r="B330" s="679">
        <v>0</v>
      </c>
      <c r="C330" s="679">
        <v>0</v>
      </c>
      <c r="D330" s="679">
        <v>0</v>
      </c>
      <c r="E330" s="679">
        <v>0</v>
      </c>
      <c r="F330" s="679">
        <v>0</v>
      </c>
      <c r="G330" s="679">
        <v>0</v>
      </c>
      <c r="H330" s="679">
        <v>0</v>
      </c>
      <c r="I330" s="679">
        <v>0</v>
      </c>
      <c r="J330" s="679">
        <v>0</v>
      </c>
    </row>
    <row r="331" spans="1:10">
      <c r="A331" s="676" t="s">
        <v>1088</v>
      </c>
      <c r="B331" s="677">
        <v>0</v>
      </c>
      <c r="C331" s="677">
        <v>0</v>
      </c>
      <c r="D331" s="677">
        <v>0</v>
      </c>
      <c r="E331" s="677">
        <v>0</v>
      </c>
      <c r="F331" s="677">
        <v>0</v>
      </c>
      <c r="G331" s="677">
        <v>0</v>
      </c>
      <c r="H331" s="677">
        <v>0</v>
      </c>
      <c r="I331" s="677">
        <v>0</v>
      </c>
      <c r="J331" s="677">
        <v>0</v>
      </c>
    </row>
    <row r="332" spans="1:10">
      <c r="A332" s="676" t="s">
        <v>1089</v>
      </c>
      <c r="B332" s="677">
        <v>4913.33</v>
      </c>
      <c r="C332" s="677">
        <v>0</v>
      </c>
      <c r="D332" s="677">
        <v>0</v>
      </c>
      <c r="E332" s="677">
        <v>0</v>
      </c>
      <c r="F332" s="677">
        <v>0</v>
      </c>
      <c r="G332" s="677">
        <v>0</v>
      </c>
      <c r="H332" s="677">
        <v>4913.33</v>
      </c>
      <c r="I332" s="677">
        <v>0</v>
      </c>
      <c r="J332" s="677">
        <v>4913.33</v>
      </c>
    </row>
    <row r="333" spans="1:10">
      <c r="A333" s="678" t="s">
        <v>822</v>
      </c>
      <c r="B333" s="679">
        <v>4913.33</v>
      </c>
      <c r="C333" s="679">
        <v>0</v>
      </c>
      <c r="D333" s="679">
        <v>0</v>
      </c>
      <c r="E333" s="679">
        <v>0</v>
      </c>
      <c r="F333" s="679">
        <v>0</v>
      </c>
      <c r="G333" s="679">
        <v>0</v>
      </c>
      <c r="H333" s="679">
        <v>4913.33</v>
      </c>
      <c r="I333" s="679">
        <v>0</v>
      </c>
      <c r="J333" s="679">
        <v>4913.33</v>
      </c>
    </row>
    <row r="334" spans="1:10">
      <c r="A334" s="680" t="s">
        <v>1090</v>
      </c>
      <c r="B334" s="681">
        <v>81063959.090000004</v>
      </c>
      <c r="C334" s="681">
        <v>0</v>
      </c>
      <c r="D334" s="681">
        <v>0</v>
      </c>
      <c r="E334" s="681">
        <v>0</v>
      </c>
      <c r="F334" s="681">
        <v>0</v>
      </c>
      <c r="G334" s="681">
        <v>0</v>
      </c>
      <c r="H334" s="681">
        <v>81063959.090000004</v>
      </c>
      <c r="I334" s="681">
        <v>12212325.640000001</v>
      </c>
      <c r="J334" s="681">
        <v>93276284.730000004</v>
      </c>
    </row>
    <row r="335" spans="1:10" ht="39.299999999999997">
      <c r="A335" s="672" t="s">
        <v>805</v>
      </c>
      <c r="B335" s="673" t="s">
        <v>806</v>
      </c>
      <c r="C335" s="673" t="s">
        <v>807</v>
      </c>
      <c r="D335" s="673" t="s">
        <v>808</v>
      </c>
      <c r="E335" s="673" t="s">
        <v>809</v>
      </c>
      <c r="F335" s="673" t="s">
        <v>810</v>
      </c>
      <c r="G335" s="673" t="s">
        <v>811</v>
      </c>
      <c r="H335" s="673" t="s">
        <v>812</v>
      </c>
      <c r="I335" s="673" t="s">
        <v>813</v>
      </c>
      <c r="J335" s="673" t="s">
        <v>814</v>
      </c>
    </row>
    <row r="336" spans="1:10">
      <c r="A336" s="675" t="s">
        <v>1091</v>
      </c>
      <c r="B336" s="1031"/>
      <c r="C336" s="1032"/>
      <c r="D336" s="1032"/>
      <c r="E336" s="1032"/>
      <c r="F336" s="1032"/>
      <c r="G336" s="1032"/>
      <c r="H336" s="1032"/>
      <c r="I336" s="1032"/>
      <c r="J336" s="1032"/>
    </row>
    <row r="337" spans="1:10">
      <c r="A337" s="676" t="s">
        <v>1092</v>
      </c>
      <c r="B337" s="677">
        <v>2011372.77</v>
      </c>
      <c r="C337" s="677">
        <v>0</v>
      </c>
      <c r="D337" s="677">
        <v>0</v>
      </c>
      <c r="E337" s="677">
        <v>0</v>
      </c>
      <c r="F337" s="677">
        <v>0</v>
      </c>
      <c r="G337" s="677">
        <v>0</v>
      </c>
      <c r="H337" s="677">
        <v>2011372.77</v>
      </c>
      <c r="I337" s="677">
        <v>6644304.96</v>
      </c>
      <c r="J337" s="677">
        <v>8655677.7300000004</v>
      </c>
    </row>
    <row r="338" spans="1:10" ht="26.2">
      <c r="A338" s="676" t="s">
        <v>1093</v>
      </c>
      <c r="B338" s="677">
        <v>2482075.37</v>
      </c>
      <c r="C338" s="677">
        <v>0</v>
      </c>
      <c r="D338" s="677">
        <v>0</v>
      </c>
      <c r="E338" s="677">
        <v>0</v>
      </c>
      <c r="F338" s="677">
        <v>0</v>
      </c>
      <c r="G338" s="677">
        <v>0</v>
      </c>
      <c r="H338" s="677">
        <v>2482075.37</v>
      </c>
      <c r="I338" s="677">
        <v>102723.22</v>
      </c>
      <c r="J338" s="677">
        <v>2584798.59</v>
      </c>
    </row>
    <row r="339" spans="1:10">
      <c r="A339" s="676" t="s">
        <v>1094</v>
      </c>
      <c r="B339" s="677">
        <v>1546.48</v>
      </c>
      <c r="C339" s="677">
        <v>0</v>
      </c>
      <c r="D339" s="677">
        <v>0</v>
      </c>
      <c r="E339" s="677">
        <v>0</v>
      </c>
      <c r="F339" s="677">
        <v>0</v>
      </c>
      <c r="G339" s="677">
        <v>0</v>
      </c>
      <c r="H339" s="677">
        <v>1546.48</v>
      </c>
      <c r="I339" s="677">
        <v>56981.4</v>
      </c>
      <c r="J339" s="677">
        <v>58527.88</v>
      </c>
    </row>
    <row r="340" spans="1:10">
      <c r="A340" s="676" t="s">
        <v>1095</v>
      </c>
      <c r="B340" s="677">
        <v>0</v>
      </c>
      <c r="C340" s="677">
        <v>0</v>
      </c>
      <c r="D340" s="677">
        <v>0</v>
      </c>
      <c r="E340" s="677">
        <v>0</v>
      </c>
      <c r="F340" s="677">
        <v>0</v>
      </c>
      <c r="G340" s="677">
        <v>0</v>
      </c>
      <c r="H340" s="677">
        <v>0</v>
      </c>
      <c r="I340" s="677">
        <v>269416.24</v>
      </c>
      <c r="J340" s="677">
        <v>269416.24</v>
      </c>
    </row>
    <row r="341" spans="1:10" ht="26.2">
      <c r="A341" s="676" t="s">
        <v>1096</v>
      </c>
      <c r="B341" s="677">
        <v>0</v>
      </c>
      <c r="C341" s="677">
        <v>0</v>
      </c>
      <c r="D341" s="677">
        <v>0</v>
      </c>
      <c r="E341" s="677">
        <v>0</v>
      </c>
      <c r="F341" s="677">
        <v>0</v>
      </c>
      <c r="G341" s="677">
        <v>0</v>
      </c>
      <c r="H341" s="677">
        <v>0</v>
      </c>
      <c r="I341" s="677">
        <v>169824.53</v>
      </c>
      <c r="J341" s="677">
        <v>169824.53</v>
      </c>
    </row>
    <row r="342" spans="1:10">
      <c r="A342" s="678" t="s">
        <v>819</v>
      </c>
      <c r="B342" s="679">
        <v>4494994.62</v>
      </c>
      <c r="C342" s="679">
        <v>0</v>
      </c>
      <c r="D342" s="679">
        <v>0</v>
      </c>
      <c r="E342" s="679">
        <v>0</v>
      </c>
      <c r="F342" s="679">
        <v>0</v>
      </c>
      <c r="G342" s="679">
        <v>0</v>
      </c>
      <c r="H342" s="679">
        <v>4494994.62</v>
      </c>
      <c r="I342" s="679">
        <v>7243250.3499999996</v>
      </c>
      <c r="J342" s="679">
        <v>11738244.970000001</v>
      </c>
    </row>
    <row r="343" spans="1:10">
      <c r="A343" s="678" t="s">
        <v>820</v>
      </c>
      <c r="B343" s="679">
        <v>0</v>
      </c>
      <c r="C343" s="679">
        <v>0</v>
      </c>
      <c r="D343" s="679">
        <v>0</v>
      </c>
      <c r="E343" s="679">
        <v>0</v>
      </c>
      <c r="F343" s="679">
        <v>0</v>
      </c>
      <c r="G343" s="679">
        <v>0</v>
      </c>
      <c r="H343" s="679">
        <v>0</v>
      </c>
      <c r="I343" s="679">
        <v>0</v>
      </c>
      <c r="J343" s="679">
        <v>0</v>
      </c>
    </row>
    <row r="344" spans="1:10">
      <c r="A344" s="678" t="s">
        <v>821</v>
      </c>
      <c r="B344" s="679">
        <v>0</v>
      </c>
      <c r="C344" s="679">
        <v>0</v>
      </c>
      <c r="D344" s="679">
        <v>0</v>
      </c>
      <c r="E344" s="679">
        <v>0</v>
      </c>
      <c r="F344" s="679">
        <v>0</v>
      </c>
      <c r="G344" s="679">
        <v>0</v>
      </c>
      <c r="H344" s="679">
        <v>0</v>
      </c>
      <c r="I344" s="679">
        <v>0</v>
      </c>
      <c r="J344" s="679">
        <v>0</v>
      </c>
    </row>
    <row r="345" spans="1:10" ht="26.2">
      <c r="A345" s="676" t="s">
        <v>1097</v>
      </c>
      <c r="B345" s="677">
        <v>2241.52</v>
      </c>
      <c r="C345" s="677">
        <v>0</v>
      </c>
      <c r="D345" s="677">
        <v>0</v>
      </c>
      <c r="E345" s="677">
        <v>0</v>
      </c>
      <c r="F345" s="677">
        <v>0</v>
      </c>
      <c r="G345" s="677">
        <v>0</v>
      </c>
      <c r="H345" s="677">
        <v>2241.52</v>
      </c>
      <c r="I345" s="677">
        <v>1241.52</v>
      </c>
      <c r="J345" s="677">
        <v>3483.04</v>
      </c>
    </row>
    <row r="346" spans="1:10">
      <c r="A346" s="676" t="s">
        <v>1098</v>
      </c>
      <c r="B346" s="677">
        <v>227000</v>
      </c>
      <c r="C346" s="677">
        <v>0</v>
      </c>
      <c r="D346" s="677">
        <v>0</v>
      </c>
      <c r="E346" s="677">
        <v>119723.4</v>
      </c>
      <c r="F346" s="677">
        <v>0</v>
      </c>
      <c r="G346" s="677">
        <v>0</v>
      </c>
      <c r="H346" s="677">
        <v>107276.6</v>
      </c>
      <c r="I346" s="677">
        <v>259017.35</v>
      </c>
      <c r="J346" s="677">
        <v>366293.95</v>
      </c>
    </row>
    <row r="347" spans="1:10">
      <c r="A347" s="676" t="s">
        <v>1099</v>
      </c>
      <c r="B347" s="677">
        <v>3000675.52</v>
      </c>
      <c r="C347" s="677">
        <v>0</v>
      </c>
      <c r="D347" s="677">
        <v>0</v>
      </c>
      <c r="E347" s="677">
        <v>0</v>
      </c>
      <c r="F347" s="677">
        <v>0</v>
      </c>
      <c r="G347" s="677">
        <v>0</v>
      </c>
      <c r="H347" s="677">
        <v>3000675.52</v>
      </c>
      <c r="I347" s="677">
        <v>0</v>
      </c>
      <c r="J347" s="677">
        <v>3000675.52</v>
      </c>
    </row>
    <row r="348" spans="1:10">
      <c r="A348" s="676" t="s">
        <v>1100</v>
      </c>
      <c r="B348" s="677">
        <v>19254.23</v>
      </c>
      <c r="C348" s="677">
        <v>0</v>
      </c>
      <c r="D348" s="677">
        <v>0</v>
      </c>
      <c r="E348" s="677">
        <v>0</v>
      </c>
      <c r="F348" s="677">
        <v>0</v>
      </c>
      <c r="G348" s="677">
        <v>0</v>
      </c>
      <c r="H348" s="677">
        <v>19254.23</v>
      </c>
      <c r="I348" s="677">
        <v>0</v>
      </c>
      <c r="J348" s="677">
        <v>19254.23</v>
      </c>
    </row>
    <row r="349" spans="1:10">
      <c r="A349" s="676" t="s">
        <v>1101</v>
      </c>
      <c r="B349" s="677">
        <v>15377462.26</v>
      </c>
      <c r="C349" s="677">
        <v>0</v>
      </c>
      <c r="D349" s="677">
        <v>0</v>
      </c>
      <c r="E349" s="677">
        <v>2467316.87</v>
      </c>
      <c r="F349" s="677">
        <v>0</v>
      </c>
      <c r="G349" s="677">
        <v>0</v>
      </c>
      <c r="H349" s="677">
        <v>12910145.390000001</v>
      </c>
      <c r="I349" s="677">
        <v>575162.54</v>
      </c>
      <c r="J349" s="677">
        <v>13485307.93</v>
      </c>
    </row>
    <row r="350" spans="1:10">
      <c r="A350" s="678" t="s">
        <v>822</v>
      </c>
      <c r="B350" s="679">
        <v>18626633.530000001</v>
      </c>
      <c r="C350" s="679">
        <v>0</v>
      </c>
      <c r="D350" s="679">
        <v>0</v>
      </c>
      <c r="E350" s="679">
        <v>2587040.27</v>
      </c>
      <c r="F350" s="679">
        <v>0</v>
      </c>
      <c r="G350" s="679">
        <v>0</v>
      </c>
      <c r="H350" s="679">
        <v>16039593.26</v>
      </c>
      <c r="I350" s="679">
        <v>835421.41</v>
      </c>
      <c r="J350" s="679">
        <v>16875014.670000002</v>
      </c>
    </row>
    <row r="351" spans="1:10">
      <c r="A351" s="680" t="s">
        <v>1102</v>
      </c>
      <c r="B351" s="681">
        <v>23121628.149999999</v>
      </c>
      <c r="C351" s="681">
        <v>0</v>
      </c>
      <c r="D351" s="681">
        <v>0</v>
      </c>
      <c r="E351" s="681">
        <v>2587040.27</v>
      </c>
      <c r="F351" s="681">
        <v>0</v>
      </c>
      <c r="G351" s="681">
        <v>0</v>
      </c>
      <c r="H351" s="681">
        <v>20534587.879999999</v>
      </c>
      <c r="I351" s="681">
        <v>8078671.7599999998</v>
      </c>
      <c r="J351" s="681">
        <v>28613259.640000001</v>
      </c>
    </row>
    <row r="352" spans="1:10">
      <c r="A352" s="1031" t="s">
        <v>1103</v>
      </c>
      <c r="B352" s="1031"/>
      <c r="C352" s="1031"/>
      <c r="D352" s="1031"/>
      <c r="E352" s="1031"/>
      <c r="F352" s="1031"/>
      <c r="G352" s="1031"/>
      <c r="H352" s="1031"/>
      <c r="I352" s="1031"/>
      <c r="J352" s="1031"/>
    </row>
    <row r="353" spans="1:10">
      <c r="A353" s="675" t="s">
        <v>1104</v>
      </c>
      <c r="B353" s="1031"/>
      <c r="C353" s="1032"/>
      <c r="D353" s="1032"/>
      <c r="E353" s="1032"/>
      <c r="F353" s="1032"/>
      <c r="G353" s="1032"/>
      <c r="H353" s="1032"/>
      <c r="I353" s="1032"/>
      <c r="J353" s="1032"/>
    </row>
    <row r="354" spans="1:10">
      <c r="A354" s="676" t="s">
        <v>1105</v>
      </c>
      <c r="B354" s="677">
        <v>0</v>
      </c>
      <c r="C354" s="677">
        <v>0</v>
      </c>
      <c r="D354" s="677">
        <v>0</v>
      </c>
      <c r="E354" s="677">
        <v>0</v>
      </c>
      <c r="F354" s="677">
        <v>0</v>
      </c>
      <c r="G354" s="677">
        <v>0</v>
      </c>
      <c r="H354" s="677">
        <v>0</v>
      </c>
      <c r="I354" s="677">
        <v>0</v>
      </c>
      <c r="J354" s="677">
        <v>0</v>
      </c>
    </row>
    <row r="355" spans="1:10">
      <c r="A355" s="676" t="s">
        <v>1106</v>
      </c>
      <c r="B355" s="677">
        <v>98049.49</v>
      </c>
      <c r="C355" s="677">
        <v>0</v>
      </c>
      <c r="D355" s="677">
        <v>0</v>
      </c>
      <c r="E355" s="677">
        <v>0</v>
      </c>
      <c r="F355" s="677">
        <v>0</v>
      </c>
      <c r="G355" s="677">
        <v>0</v>
      </c>
      <c r="H355" s="677">
        <v>98049.49</v>
      </c>
      <c r="I355" s="677">
        <v>0</v>
      </c>
      <c r="J355" s="677">
        <v>98049.49</v>
      </c>
    </row>
    <row r="356" spans="1:10">
      <c r="A356" s="676" t="s">
        <v>1107</v>
      </c>
      <c r="B356" s="677">
        <v>0</v>
      </c>
      <c r="C356" s="677">
        <v>0</v>
      </c>
      <c r="D356" s="677">
        <v>0</v>
      </c>
      <c r="E356" s="677">
        <v>0</v>
      </c>
      <c r="F356" s="677">
        <v>0</v>
      </c>
      <c r="G356" s="677">
        <v>0</v>
      </c>
      <c r="H356" s="677">
        <v>0</v>
      </c>
      <c r="I356" s="677">
        <v>0</v>
      </c>
      <c r="J356" s="677">
        <v>0</v>
      </c>
    </row>
    <row r="357" spans="1:10">
      <c r="A357" s="676" t="s">
        <v>1108</v>
      </c>
      <c r="B357" s="677">
        <v>7796160.0599999996</v>
      </c>
      <c r="C357" s="677">
        <v>0</v>
      </c>
      <c r="D357" s="677">
        <v>0</v>
      </c>
      <c r="E357" s="677">
        <v>350000</v>
      </c>
      <c r="F357" s="677">
        <v>0</v>
      </c>
      <c r="G357" s="677">
        <v>0</v>
      </c>
      <c r="H357" s="677">
        <v>7446160.0599999996</v>
      </c>
      <c r="I357" s="677">
        <v>157846.37</v>
      </c>
      <c r="J357" s="677">
        <v>7604006.4299999997</v>
      </c>
    </row>
    <row r="358" spans="1:10" ht="26.2">
      <c r="A358" s="676" t="s">
        <v>1109</v>
      </c>
      <c r="B358" s="677">
        <v>0</v>
      </c>
      <c r="C358" s="677">
        <v>0</v>
      </c>
      <c r="D358" s="677">
        <v>0</v>
      </c>
      <c r="E358" s="677">
        <v>0</v>
      </c>
      <c r="F358" s="677">
        <v>0</v>
      </c>
      <c r="G358" s="677">
        <v>0</v>
      </c>
      <c r="H358" s="677">
        <v>0</v>
      </c>
      <c r="I358" s="677">
        <v>0</v>
      </c>
      <c r="J358" s="677">
        <v>0</v>
      </c>
    </row>
    <row r="359" spans="1:10">
      <c r="A359" s="676" t="s">
        <v>1110</v>
      </c>
      <c r="B359" s="677">
        <v>130777.48</v>
      </c>
      <c r="C359" s="677">
        <v>0</v>
      </c>
      <c r="D359" s="677">
        <v>0</v>
      </c>
      <c r="E359" s="677">
        <v>0</v>
      </c>
      <c r="F359" s="677">
        <v>0</v>
      </c>
      <c r="G359" s="677">
        <v>0</v>
      </c>
      <c r="H359" s="677">
        <v>130777.48</v>
      </c>
      <c r="I359" s="677">
        <v>4718.03</v>
      </c>
      <c r="J359" s="677">
        <v>135495.51</v>
      </c>
    </row>
    <row r="360" spans="1:10">
      <c r="A360" s="676" t="s">
        <v>1111</v>
      </c>
      <c r="B360" s="677">
        <v>7114552.2699999996</v>
      </c>
      <c r="C360" s="677">
        <v>0</v>
      </c>
      <c r="D360" s="677">
        <v>0</v>
      </c>
      <c r="E360" s="677">
        <v>0</v>
      </c>
      <c r="F360" s="677">
        <v>0</v>
      </c>
      <c r="G360" s="677">
        <v>0</v>
      </c>
      <c r="H360" s="677">
        <v>7114552.2699999996</v>
      </c>
      <c r="I360" s="677">
        <v>0</v>
      </c>
      <c r="J360" s="677">
        <v>7114552.2699999996</v>
      </c>
    </row>
    <row r="361" spans="1:10">
      <c r="A361" s="678" t="s">
        <v>819</v>
      </c>
      <c r="B361" s="679">
        <v>15139539.300000001</v>
      </c>
      <c r="C361" s="679">
        <v>0</v>
      </c>
      <c r="D361" s="679">
        <v>0</v>
      </c>
      <c r="E361" s="679">
        <v>350000</v>
      </c>
      <c r="F361" s="679">
        <v>0</v>
      </c>
      <c r="G361" s="679">
        <v>0</v>
      </c>
      <c r="H361" s="679">
        <v>14789539.300000001</v>
      </c>
      <c r="I361" s="679">
        <v>162564.4</v>
      </c>
      <c r="J361" s="679">
        <v>14952103.699999999</v>
      </c>
    </row>
    <row r="362" spans="1:10">
      <c r="A362" s="676" t="s">
        <v>1112</v>
      </c>
      <c r="B362" s="677">
        <v>183555781.31999999</v>
      </c>
      <c r="C362" s="677">
        <v>0</v>
      </c>
      <c r="D362" s="677">
        <v>0</v>
      </c>
      <c r="E362" s="677">
        <v>36700000</v>
      </c>
      <c r="F362" s="677">
        <v>0</v>
      </c>
      <c r="G362" s="677">
        <v>0</v>
      </c>
      <c r="H362" s="677">
        <v>146855781.31999999</v>
      </c>
      <c r="I362" s="677">
        <v>116181.78</v>
      </c>
      <c r="J362" s="677">
        <v>146971963.09999999</v>
      </c>
    </row>
    <row r="363" spans="1:10" ht="26.2">
      <c r="A363" s="676" t="s">
        <v>1113</v>
      </c>
      <c r="B363" s="677">
        <v>0</v>
      </c>
      <c r="C363" s="677">
        <v>0</v>
      </c>
      <c r="D363" s="677">
        <v>0</v>
      </c>
      <c r="E363" s="677">
        <v>0</v>
      </c>
      <c r="F363" s="677">
        <v>0</v>
      </c>
      <c r="G363" s="677">
        <v>0</v>
      </c>
      <c r="H363" s="677">
        <v>0</v>
      </c>
      <c r="I363" s="677">
        <v>0</v>
      </c>
      <c r="J363" s="677">
        <v>0</v>
      </c>
    </row>
    <row r="364" spans="1:10">
      <c r="A364" s="676" t="s">
        <v>1114</v>
      </c>
      <c r="B364" s="677">
        <v>0</v>
      </c>
      <c r="C364" s="677">
        <v>0</v>
      </c>
      <c r="D364" s="677">
        <v>0</v>
      </c>
      <c r="E364" s="677">
        <v>0</v>
      </c>
      <c r="F364" s="677">
        <v>0</v>
      </c>
      <c r="G364" s="677">
        <v>0</v>
      </c>
      <c r="H364" s="677">
        <v>0</v>
      </c>
      <c r="I364" s="677">
        <v>0</v>
      </c>
      <c r="J364" s="677">
        <v>0</v>
      </c>
    </row>
    <row r="365" spans="1:10">
      <c r="A365" s="678" t="s">
        <v>820</v>
      </c>
      <c r="B365" s="679">
        <v>183555781.31999999</v>
      </c>
      <c r="C365" s="679">
        <v>0</v>
      </c>
      <c r="D365" s="679">
        <v>0</v>
      </c>
      <c r="E365" s="679">
        <v>36700000</v>
      </c>
      <c r="F365" s="679">
        <v>0</v>
      </c>
      <c r="G365" s="679">
        <v>0</v>
      </c>
      <c r="H365" s="679">
        <v>146855781.31999999</v>
      </c>
      <c r="I365" s="679">
        <v>116181.78</v>
      </c>
      <c r="J365" s="679">
        <v>146971963.09999999</v>
      </c>
    </row>
    <row r="366" spans="1:10">
      <c r="A366" s="678" t="s">
        <v>821</v>
      </c>
      <c r="B366" s="679">
        <v>0</v>
      </c>
      <c r="C366" s="679">
        <v>0</v>
      </c>
      <c r="D366" s="679">
        <v>0</v>
      </c>
      <c r="E366" s="679">
        <v>0</v>
      </c>
      <c r="F366" s="679">
        <v>0</v>
      </c>
      <c r="G366" s="679">
        <v>0</v>
      </c>
      <c r="H366" s="679">
        <v>0</v>
      </c>
      <c r="I366" s="679">
        <v>0</v>
      </c>
      <c r="J366" s="679">
        <v>0</v>
      </c>
    </row>
    <row r="367" spans="1:10">
      <c r="A367" s="676" t="s">
        <v>1115</v>
      </c>
      <c r="B367" s="677">
        <v>0</v>
      </c>
      <c r="C367" s="677">
        <v>0</v>
      </c>
      <c r="D367" s="677">
        <v>0</v>
      </c>
      <c r="E367" s="677">
        <v>0</v>
      </c>
      <c r="F367" s="677">
        <v>0</v>
      </c>
      <c r="G367" s="677">
        <v>0</v>
      </c>
      <c r="H367" s="677">
        <v>0</v>
      </c>
      <c r="I367" s="677">
        <v>0</v>
      </c>
      <c r="J367" s="677">
        <v>0</v>
      </c>
    </row>
    <row r="368" spans="1:10">
      <c r="A368" s="678" t="s">
        <v>822</v>
      </c>
      <c r="B368" s="679">
        <v>0</v>
      </c>
      <c r="C368" s="679">
        <v>0</v>
      </c>
      <c r="D368" s="679">
        <v>0</v>
      </c>
      <c r="E368" s="679">
        <v>0</v>
      </c>
      <c r="F368" s="679">
        <v>0</v>
      </c>
      <c r="G368" s="679">
        <v>0</v>
      </c>
      <c r="H368" s="679">
        <v>0</v>
      </c>
      <c r="I368" s="679">
        <v>0</v>
      </c>
      <c r="J368" s="679">
        <v>0</v>
      </c>
    </row>
    <row r="369" spans="1:10">
      <c r="A369" s="680" t="s">
        <v>1116</v>
      </c>
      <c r="B369" s="681">
        <v>198695320.62</v>
      </c>
      <c r="C369" s="681">
        <v>0</v>
      </c>
      <c r="D369" s="681">
        <v>0</v>
      </c>
      <c r="E369" s="681">
        <v>37050000</v>
      </c>
      <c r="F369" s="681">
        <v>0</v>
      </c>
      <c r="G369" s="681">
        <v>0</v>
      </c>
      <c r="H369" s="681">
        <v>161645320.62</v>
      </c>
      <c r="I369" s="681">
        <v>278746.18</v>
      </c>
      <c r="J369" s="681">
        <v>161924066.80000001</v>
      </c>
    </row>
    <row r="370" spans="1:10">
      <c r="A370" s="675" t="s">
        <v>1117</v>
      </c>
      <c r="B370" s="1031"/>
      <c r="C370" s="1032"/>
      <c r="D370" s="1032"/>
      <c r="E370" s="1032"/>
      <c r="F370" s="1032"/>
      <c r="G370" s="1032"/>
      <c r="H370" s="1032"/>
      <c r="I370" s="1032"/>
      <c r="J370" s="1032"/>
    </row>
    <row r="371" spans="1:10">
      <c r="A371" s="676" t="s">
        <v>1118</v>
      </c>
      <c r="B371" s="677">
        <v>7078038.3200000003</v>
      </c>
      <c r="C371" s="677">
        <v>0</v>
      </c>
      <c r="D371" s="677">
        <v>0</v>
      </c>
      <c r="E371" s="677">
        <v>0</v>
      </c>
      <c r="F371" s="677">
        <v>0</v>
      </c>
      <c r="G371" s="677">
        <v>0</v>
      </c>
      <c r="H371" s="677">
        <v>7078038.3200000003</v>
      </c>
      <c r="I371" s="677">
        <v>4835183.0999999996</v>
      </c>
      <c r="J371" s="677">
        <v>11913221.42</v>
      </c>
    </row>
    <row r="372" spans="1:10">
      <c r="A372" s="676" t="s">
        <v>1119</v>
      </c>
      <c r="B372" s="677">
        <v>4738958.76</v>
      </c>
      <c r="C372" s="677">
        <v>0</v>
      </c>
      <c r="D372" s="677">
        <v>0</v>
      </c>
      <c r="E372" s="677">
        <v>0</v>
      </c>
      <c r="F372" s="677">
        <v>0</v>
      </c>
      <c r="G372" s="677">
        <v>0</v>
      </c>
      <c r="H372" s="677">
        <v>4738958.76</v>
      </c>
      <c r="I372" s="677">
        <v>3523200.75</v>
      </c>
      <c r="J372" s="677">
        <v>8262159.5099999998</v>
      </c>
    </row>
    <row r="373" spans="1:10">
      <c r="A373" s="676" t="s">
        <v>1120</v>
      </c>
      <c r="B373" s="677">
        <v>880639.77</v>
      </c>
      <c r="C373" s="677">
        <v>0</v>
      </c>
      <c r="D373" s="677">
        <v>0</v>
      </c>
      <c r="E373" s="677">
        <v>0</v>
      </c>
      <c r="F373" s="677">
        <v>0</v>
      </c>
      <c r="G373" s="677">
        <v>0</v>
      </c>
      <c r="H373" s="677">
        <v>880639.77</v>
      </c>
      <c r="I373" s="677">
        <v>22636.03</v>
      </c>
      <c r="J373" s="677">
        <v>903275.8</v>
      </c>
    </row>
    <row r="374" spans="1:10">
      <c r="A374" s="676" t="s">
        <v>1121</v>
      </c>
      <c r="B374" s="677">
        <v>2692383.04</v>
      </c>
      <c r="C374" s="677">
        <v>0</v>
      </c>
      <c r="D374" s="677">
        <v>0</v>
      </c>
      <c r="E374" s="677">
        <v>0</v>
      </c>
      <c r="F374" s="677">
        <v>0</v>
      </c>
      <c r="G374" s="677">
        <v>0</v>
      </c>
      <c r="H374" s="677">
        <v>2692383.04</v>
      </c>
      <c r="I374" s="677">
        <v>72849.89</v>
      </c>
      <c r="J374" s="677">
        <v>2765232.93</v>
      </c>
    </row>
    <row r="375" spans="1:10">
      <c r="A375" s="676" t="s">
        <v>1122</v>
      </c>
      <c r="B375" s="677">
        <v>0</v>
      </c>
      <c r="C375" s="677">
        <v>0</v>
      </c>
      <c r="D375" s="677">
        <v>0</v>
      </c>
      <c r="E375" s="677">
        <v>0</v>
      </c>
      <c r="F375" s="677">
        <v>0</v>
      </c>
      <c r="G375" s="677">
        <v>0</v>
      </c>
      <c r="H375" s="677">
        <v>0</v>
      </c>
      <c r="I375" s="677">
        <v>0</v>
      </c>
      <c r="J375" s="677">
        <v>0</v>
      </c>
    </row>
    <row r="376" spans="1:10">
      <c r="A376" s="676" t="s">
        <v>1123</v>
      </c>
      <c r="B376" s="677">
        <v>1355790.55</v>
      </c>
      <c r="C376" s="677">
        <v>0</v>
      </c>
      <c r="D376" s="677">
        <v>0</v>
      </c>
      <c r="E376" s="677">
        <v>0</v>
      </c>
      <c r="F376" s="677">
        <v>0</v>
      </c>
      <c r="G376" s="677">
        <v>0</v>
      </c>
      <c r="H376" s="677">
        <v>1355790.55</v>
      </c>
      <c r="I376" s="677">
        <v>4942336.78</v>
      </c>
      <c r="J376" s="677">
        <v>6298127.3300000001</v>
      </c>
    </row>
    <row r="377" spans="1:10" ht="26.2">
      <c r="A377" s="676" t="s">
        <v>1124</v>
      </c>
      <c r="B377" s="677">
        <v>1199498.94</v>
      </c>
      <c r="C377" s="677">
        <v>0</v>
      </c>
      <c r="D377" s="677">
        <v>0</v>
      </c>
      <c r="E377" s="677">
        <v>0</v>
      </c>
      <c r="F377" s="677">
        <v>0</v>
      </c>
      <c r="G377" s="677">
        <v>0</v>
      </c>
      <c r="H377" s="677">
        <v>1199498.94</v>
      </c>
      <c r="I377" s="677">
        <v>1473709.46</v>
      </c>
      <c r="J377" s="677">
        <v>2673208.4</v>
      </c>
    </row>
    <row r="378" spans="1:10">
      <c r="A378" s="676" t="s">
        <v>1125</v>
      </c>
      <c r="B378" s="677">
        <v>3380487.91</v>
      </c>
      <c r="C378" s="677">
        <v>0</v>
      </c>
      <c r="D378" s="677">
        <v>0</v>
      </c>
      <c r="E378" s="677">
        <v>0</v>
      </c>
      <c r="F378" s="677">
        <v>0</v>
      </c>
      <c r="G378" s="677">
        <v>0</v>
      </c>
      <c r="H378" s="677">
        <v>3380487.91</v>
      </c>
      <c r="I378" s="677">
        <v>99928.54</v>
      </c>
      <c r="J378" s="677">
        <v>3480416.45</v>
      </c>
    </row>
    <row r="379" spans="1:10">
      <c r="A379" s="676" t="s">
        <v>1126</v>
      </c>
      <c r="B379" s="677">
        <v>1688876.35</v>
      </c>
      <c r="C379" s="677">
        <v>0</v>
      </c>
      <c r="D379" s="677">
        <v>0</v>
      </c>
      <c r="E379" s="677">
        <v>0</v>
      </c>
      <c r="F379" s="677">
        <v>0</v>
      </c>
      <c r="G379" s="677">
        <v>0</v>
      </c>
      <c r="H379" s="677">
        <v>1688876.35</v>
      </c>
      <c r="I379" s="677">
        <v>36315.449999999997</v>
      </c>
      <c r="J379" s="677">
        <v>1725191.8</v>
      </c>
    </row>
    <row r="380" spans="1:10">
      <c r="A380" s="676" t="s">
        <v>1127</v>
      </c>
      <c r="B380" s="677">
        <v>1195511.5</v>
      </c>
      <c r="C380" s="677">
        <v>0</v>
      </c>
      <c r="D380" s="677">
        <v>0</v>
      </c>
      <c r="E380" s="677">
        <v>0</v>
      </c>
      <c r="F380" s="677">
        <v>0</v>
      </c>
      <c r="G380" s="677">
        <v>0</v>
      </c>
      <c r="H380" s="677">
        <v>1195511.5</v>
      </c>
      <c r="I380" s="677">
        <v>0</v>
      </c>
      <c r="J380" s="677">
        <v>1195511.5</v>
      </c>
    </row>
    <row r="381" spans="1:10" ht="26.2">
      <c r="A381" s="676" t="s">
        <v>1128</v>
      </c>
      <c r="B381" s="677">
        <v>3500574.99</v>
      </c>
      <c r="C381" s="677">
        <v>0</v>
      </c>
      <c r="D381" s="677">
        <v>0</v>
      </c>
      <c r="E381" s="677">
        <v>0</v>
      </c>
      <c r="F381" s="677">
        <v>0</v>
      </c>
      <c r="G381" s="677">
        <v>0</v>
      </c>
      <c r="H381" s="677">
        <v>3500574.99</v>
      </c>
      <c r="I381" s="677">
        <v>292800.52</v>
      </c>
      <c r="J381" s="677">
        <v>3793375.51</v>
      </c>
    </row>
    <row r="382" spans="1:10" ht="26.2">
      <c r="A382" s="676" t="s">
        <v>1129</v>
      </c>
      <c r="B382" s="677">
        <v>1654435.31</v>
      </c>
      <c r="C382" s="677">
        <v>0</v>
      </c>
      <c r="D382" s="677">
        <v>0</v>
      </c>
      <c r="E382" s="677">
        <v>0</v>
      </c>
      <c r="F382" s="677">
        <v>0</v>
      </c>
      <c r="G382" s="677">
        <v>0</v>
      </c>
      <c r="H382" s="677">
        <v>1654435.31</v>
      </c>
      <c r="I382" s="677">
        <v>361225.47</v>
      </c>
      <c r="J382" s="677">
        <v>2015660.78</v>
      </c>
    </row>
    <row r="383" spans="1:10">
      <c r="A383" s="678" t="s">
        <v>819</v>
      </c>
      <c r="B383" s="679">
        <v>29365195.440000001</v>
      </c>
      <c r="C383" s="679">
        <v>0</v>
      </c>
      <c r="D383" s="679">
        <v>0</v>
      </c>
      <c r="E383" s="679">
        <v>0</v>
      </c>
      <c r="F383" s="679">
        <v>0</v>
      </c>
      <c r="G383" s="679">
        <v>0</v>
      </c>
      <c r="H383" s="679">
        <v>29365195.440000001</v>
      </c>
      <c r="I383" s="679">
        <v>15660185.99</v>
      </c>
      <c r="J383" s="679">
        <v>45025381.43</v>
      </c>
    </row>
    <row r="384" spans="1:10">
      <c r="A384" s="678" t="s">
        <v>820</v>
      </c>
      <c r="B384" s="679">
        <v>0</v>
      </c>
      <c r="C384" s="679">
        <v>0</v>
      </c>
      <c r="D384" s="679">
        <v>0</v>
      </c>
      <c r="E384" s="679">
        <v>0</v>
      </c>
      <c r="F384" s="679">
        <v>0</v>
      </c>
      <c r="G384" s="679">
        <v>0</v>
      </c>
      <c r="H384" s="679">
        <v>0</v>
      </c>
      <c r="I384" s="679">
        <v>0</v>
      </c>
      <c r="J384" s="679">
        <v>0</v>
      </c>
    </row>
    <row r="385" spans="1:10">
      <c r="A385" s="678" t="s">
        <v>821</v>
      </c>
      <c r="B385" s="679">
        <v>0</v>
      </c>
      <c r="C385" s="679">
        <v>0</v>
      </c>
      <c r="D385" s="679">
        <v>0</v>
      </c>
      <c r="E385" s="679">
        <v>0</v>
      </c>
      <c r="F385" s="679">
        <v>0</v>
      </c>
      <c r="G385" s="679">
        <v>0</v>
      </c>
      <c r="H385" s="679">
        <v>0</v>
      </c>
      <c r="I385" s="679">
        <v>0</v>
      </c>
      <c r="J385" s="679">
        <v>0</v>
      </c>
    </row>
    <row r="386" spans="1:10">
      <c r="A386" s="676" t="s">
        <v>1130</v>
      </c>
      <c r="B386" s="677">
        <v>51843.15</v>
      </c>
      <c r="C386" s="677">
        <v>0</v>
      </c>
      <c r="D386" s="677">
        <v>0</v>
      </c>
      <c r="E386" s="677">
        <v>0</v>
      </c>
      <c r="F386" s="677">
        <v>0</v>
      </c>
      <c r="G386" s="677">
        <v>0</v>
      </c>
      <c r="H386" s="677">
        <v>51843.15</v>
      </c>
      <c r="I386" s="677">
        <v>0</v>
      </c>
      <c r="J386" s="677">
        <v>51843.15</v>
      </c>
    </row>
    <row r="387" spans="1:10">
      <c r="A387" s="676" t="s">
        <v>1131</v>
      </c>
      <c r="B387" s="677">
        <v>0</v>
      </c>
      <c r="C387" s="677">
        <v>0</v>
      </c>
      <c r="D387" s="677">
        <v>0</v>
      </c>
      <c r="E387" s="677">
        <v>0</v>
      </c>
      <c r="F387" s="677">
        <v>0</v>
      </c>
      <c r="G387" s="677">
        <v>0</v>
      </c>
      <c r="H387" s="677">
        <v>0</v>
      </c>
      <c r="I387" s="677">
        <v>0</v>
      </c>
      <c r="J387" s="677">
        <v>0</v>
      </c>
    </row>
    <row r="388" spans="1:10">
      <c r="A388" s="678" t="s">
        <v>822</v>
      </c>
      <c r="B388" s="679">
        <v>51843.15</v>
      </c>
      <c r="C388" s="679">
        <v>0</v>
      </c>
      <c r="D388" s="679">
        <v>0</v>
      </c>
      <c r="E388" s="679">
        <v>0</v>
      </c>
      <c r="F388" s="679">
        <v>0</v>
      </c>
      <c r="G388" s="679">
        <v>0</v>
      </c>
      <c r="H388" s="679">
        <v>51843.15</v>
      </c>
      <c r="I388" s="679">
        <v>0</v>
      </c>
      <c r="J388" s="679">
        <v>51843.15</v>
      </c>
    </row>
    <row r="389" spans="1:10">
      <c r="A389" s="680" t="s">
        <v>1132</v>
      </c>
      <c r="B389" s="681">
        <v>29417038.59</v>
      </c>
      <c r="C389" s="681">
        <v>0</v>
      </c>
      <c r="D389" s="681">
        <v>0</v>
      </c>
      <c r="E389" s="681">
        <v>0</v>
      </c>
      <c r="F389" s="681">
        <v>0</v>
      </c>
      <c r="G389" s="681">
        <v>0</v>
      </c>
      <c r="H389" s="681">
        <v>29417038.59</v>
      </c>
      <c r="I389" s="681">
        <v>15660185.99</v>
      </c>
      <c r="J389" s="681">
        <v>45077224.579999998</v>
      </c>
    </row>
    <row r="390" spans="1:10">
      <c r="A390" s="675" t="s">
        <v>1133</v>
      </c>
      <c r="B390" s="1031"/>
      <c r="C390" s="1032"/>
      <c r="D390" s="1032"/>
      <c r="E390" s="1032"/>
      <c r="F390" s="1032"/>
      <c r="G390" s="1032"/>
      <c r="H390" s="1032"/>
      <c r="I390" s="1032"/>
      <c r="J390" s="1032"/>
    </row>
    <row r="391" spans="1:10">
      <c r="A391" s="678" t="s">
        <v>819</v>
      </c>
      <c r="B391" s="679">
        <v>0</v>
      </c>
      <c r="C391" s="679">
        <v>0</v>
      </c>
      <c r="D391" s="679">
        <v>0</v>
      </c>
      <c r="E391" s="679">
        <v>0</v>
      </c>
      <c r="F391" s="679">
        <v>0</v>
      </c>
      <c r="G391" s="679">
        <v>0</v>
      </c>
      <c r="H391" s="679">
        <v>0</v>
      </c>
      <c r="I391" s="679">
        <v>0</v>
      </c>
      <c r="J391" s="679">
        <v>0</v>
      </c>
    </row>
    <row r="392" spans="1:10">
      <c r="A392" s="676" t="s">
        <v>1134</v>
      </c>
      <c r="B392" s="677">
        <v>0</v>
      </c>
      <c r="C392" s="677">
        <v>0</v>
      </c>
      <c r="D392" s="677">
        <v>0</v>
      </c>
      <c r="E392" s="677">
        <v>0</v>
      </c>
      <c r="F392" s="677">
        <v>0</v>
      </c>
      <c r="G392" s="677">
        <v>0</v>
      </c>
      <c r="H392" s="677">
        <v>0</v>
      </c>
      <c r="I392" s="677">
        <v>0</v>
      </c>
      <c r="J392" s="677">
        <v>0</v>
      </c>
    </row>
    <row r="393" spans="1:10">
      <c r="A393" s="676" t="s">
        <v>1135</v>
      </c>
      <c r="B393" s="677">
        <v>0</v>
      </c>
      <c r="C393" s="677">
        <v>0</v>
      </c>
      <c r="D393" s="677">
        <v>0</v>
      </c>
      <c r="E393" s="677">
        <v>0</v>
      </c>
      <c r="F393" s="677">
        <v>0</v>
      </c>
      <c r="G393" s="677">
        <v>0</v>
      </c>
      <c r="H393" s="677">
        <v>0</v>
      </c>
      <c r="I393" s="677">
        <v>0</v>
      </c>
      <c r="J393" s="677">
        <v>0</v>
      </c>
    </row>
    <row r="394" spans="1:10">
      <c r="A394" s="676" t="s">
        <v>1136</v>
      </c>
      <c r="B394" s="677">
        <v>0</v>
      </c>
      <c r="C394" s="677">
        <v>0</v>
      </c>
      <c r="D394" s="677">
        <v>0</v>
      </c>
      <c r="E394" s="677">
        <v>0</v>
      </c>
      <c r="F394" s="677">
        <v>0</v>
      </c>
      <c r="G394" s="677">
        <v>0</v>
      </c>
      <c r="H394" s="677">
        <v>0</v>
      </c>
      <c r="I394" s="677">
        <v>0</v>
      </c>
      <c r="J394" s="677">
        <v>0</v>
      </c>
    </row>
    <row r="395" spans="1:10">
      <c r="A395" s="676" t="s">
        <v>1137</v>
      </c>
      <c r="B395" s="677">
        <v>0</v>
      </c>
      <c r="C395" s="677">
        <v>0</v>
      </c>
      <c r="D395" s="677">
        <v>0</v>
      </c>
      <c r="E395" s="677">
        <v>0</v>
      </c>
      <c r="F395" s="677">
        <v>0</v>
      </c>
      <c r="G395" s="677">
        <v>0</v>
      </c>
      <c r="H395" s="677">
        <v>0</v>
      </c>
      <c r="I395" s="677">
        <v>0</v>
      </c>
      <c r="J395" s="677">
        <v>0</v>
      </c>
    </row>
    <row r="396" spans="1:10">
      <c r="A396" s="676" t="s">
        <v>1138</v>
      </c>
      <c r="B396" s="677">
        <v>0</v>
      </c>
      <c r="C396" s="677">
        <v>0</v>
      </c>
      <c r="D396" s="677">
        <v>0</v>
      </c>
      <c r="E396" s="677">
        <v>0</v>
      </c>
      <c r="F396" s="677">
        <v>0</v>
      </c>
      <c r="G396" s="677">
        <v>0</v>
      </c>
      <c r="H396" s="677">
        <v>0</v>
      </c>
      <c r="I396" s="677">
        <v>0</v>
      </c>
      <c r="J396" s="677">
        <v>0</v>
      </c>
    </row>
    <row r="397" spans="1:10">
      <c r="A397" s="676" t="s">
        <v>1139</v>
      </c>
      <c r="B397" s="677">
        <v>0</v>
      </c>
      <c r="C397" s="677">
        <v>0</v>
      </c>
      <c r="D397" s="677">
        <v>0</v>
      </c>
      <c r="E397" s="677">
        <v>0</v>
      </c>
      <c r="F397" s="677">
        <v>0</v>
      </c>
      <c r="G397" s="677">
        <v>0</v>
      </c>
      <c r="H397" s="677">
        <v>0</v>
      </c>
      <c r="I397" s="677">
        <v>0</v>
      </c>
      <c r="J397" s="677">
        <v>0</v>
      </c>
    </row>
    <row r="398" spans="1:10">
      <c r="A398" s="676" t="s">
        <v>1140</v>
      </c>
      <c r="B398" s="677">
        <v>0</v>
      </c>
      <c r="C398" s="677">
        <v>0</v>
      </c>
      <c r="D398" s="677">
        <v>0</v>
      </c>
      <c r="E398" s="677">
        <v>0</v>
      </c>
      <c r="F398" s="677">
        <v>0</v>
      </c>
      <c r="G398" s="677">
        <v>0</v>
      </c>
      <c r="H398" s="677">
        <v>0</v>
      </c>
      <c r="I398" s="677">
        <v>0</v>
      </c>
      <c r="J398" s="677">
        <v>0</v>
      </c>
    </row>
    <row r="399" spans="1:10">
      <c r="A399" s="676" t="s">
        <v>1141</v>
      </c>
      <c r="B399" s="677">
        <v>0</v>
      </c>
      <c r="C399" s="677">
        <v>0</v>
      </c>
      <c r="D399" s="677">
        <v>0</v>
      </c>
      <c r="E399" s="677">
        <v>0</v>
      </c>
      <c r="F399" s="677">
        <v>0</v>
      </c>
      <c r="G399" s="677">
        <v>0</v>
      </c>
      <c r="H399" s="677">
        <v>0</v>
      </c>
      <c r="I399" s="677">
        <v>0</v>
      </c>
      <c r="J399" s="677">
        <v>0</v>
      </c>
    </row>
    <row r="400" spans="1:10">
      <c r="A400" s="676" t="s">
        <v>1142</v>
      </c>
      <c r="B400" s="677">
        <v>0</v>
      </c>
      <c r="C400" s="677">
        <v>0</v>
      </c>
      <c r="D400" s="677">
        <v>0</v>
      </c>
      <c r="E400" s="677">
        <v>0</v>
      </c>
      <c r="F400" s="677">
        <v>0</v>
      </c>
      <c r="G400" s="677">
        <v>0</v>
      </c>
      <c r="H400" s="677">
        <v>0</v>
      </c>
      <c r="I400" s="677">
        <v>0</v>
      </c>
      <c r="J400" s="677">
        <v>0</v>
      </c>
    </row>
    <row r="401" spans="1:10">
      <c r="A401" s="676" t="s">
        <v>1143</v>
      </c>
      <c r="B401" s="677">
        <v>0</v>
      </c>
      <c r="C401" s="677">
        <v>0</v>
      </c>
      <c r="D401" s="677">
        <v>0</v>
      </c>
      <c r="E401" s="677">
        <v>0</v>
      </c>
      <c r="F401" s="677">
        <v>0</v>
      </c>
      <c r="G401" s="677">
        <v>0</v>
      </c>
      <c r="H401" s="677">
        <v>0</v>
      </c>
      <c r="I401" s="677">
        <v>0</v>
      </c>
      <c r="J401" s="677">
        <v>0</v>
      </c>
    </row>
    <row r="402" spans="1:10">
      <c r="A402" s="676" t="s">
        <v>1144</v>
      </c>
      <c r="B402" s="677">
        <v>0</v>
      </c>
      <c r="C402" s="677">
        <v>0</v>
      </c>
      <c r="D402" s="677">
        <v>0</v>
      </c>
      <c r="E402" s="677">
        <v>0</v>
      </c>
      <c r="F402" s="677">
        <v>0</v>
      </c>
      <c r="G402" s="677">
        <v>0</v>
      </c>
      <c r="H402" s="677">
        <v>0</v>
      </c>
      <c r="I402" s="677">
        <v>0</v>
      </c>
      <c r="J402" s="677">
        <v>0</v>
      </c>
    </row>
    <row r="403" spans="1:10">
      <c r="A403" s="678" t="s">
        <v>820</v>
      </c>
      <c r="B403" s="679">
        <v>0</v>
      </c>
      <c r="C403" s="679">
        <v>0</v>
      </c>
      <c r="D403" s="679">
        <v>0</v>
      </c>
      <c r="E403" s="679">
        <v>0</v>
      </c>
      <c r="F403" s="679">
        <v>0</v>
      </c>
      <c r="G403" s="679">
        <v>0</v>
      </c>
      <c r="H403" s="679">
        <v>0</v>
      </c>
      <c r="I403" s="679">
        <v>0</v>
      </c>
      <c r="J403" s="679">
        <v>0</v>
      </c>
    </row>
    <row r="404" spans="1:10">
      <c r="A404" s="678" t="s">
        <v>821</v>
      </c>
      <c r="B404" s="679">
        <v>0</v>
      </c>
      <c r="C404" s="679">
        <v>0</v>
      </c>
      <c r="D404" s="679">
        <v>0</v>
      </c>
      <c r="E404" s="679">
        <v>0</v>
      </c>
      <c r="F404" s="679">
        <v>0</v>
      </c>
      <c r="G404" s="679">
        <v>0</v>
      </c>
      <c r="H404" s="679">
        <v>0</v>
      </c>
      <c r="I404" s="679">
        <v>0</v>
      </c>
      <c r="J404" s="679">
        <v>0</v>
      </c>
    </row>
    <row r="405" spans="1:10">
      <c r="A405" s="678" t="s">
        <v>822</v>
      </c>
      <c r="B405" s="679">
        <v>0</v>
      </c>
      <c r="C405" s="679">
        <v>0</v>
      </c>
      <c r="D405" s="679">
        <v>0</v>
      </c>
      <c r="E405" s="679">
        <v>0</v>
      </c>
      <c r="F405" s="679">
        <v>0</v>
      </c>
      <c r="G405" s="679">
        <v>0</v>
      </c>
      <c r="H405" s="679">
        <v>0</v>
      </c>
      <c r="I405" s="679">
        <v>0</v>
      </c>
      <c r="J405" s="679">
        <v>0</v>
      </c>
    </row>
    <row r="406" spans="1:10">
      <c r="A406" s="680" t="s">
        <v>1145</v>
      </c>
      <c r="B406" s="681">
        <v>0</v>
      </c>
      <c r="C406" s="681">
        <v>0</v>
      </c>
      <c r="D406" s="681">
        <v>0</v>
      </c>
      <c r="E406" s="681">
        <v>0</v>
      </c>
      <c r="F406" s="681">
        <v>0</v>
      </c>
      <c r="G406" s="681">
        <v>0</v>
      </c>
      <c r="H406" s="681">
        <v>0</v>
      </c>
      <c r="I406" s="681">
        <v>0</v>
      </c>
      <c r="J406" s="681">
        <v>0</v>
      </c>
    </row>
    <row r="407" spans="1:10" ht="39.299999999999997">
      <c r="A407" s="672" t="s">
        <v>805</v>
      </c>
      <c r="B407" s="673" t="s">
        <v>806</v>
      </c>
      <c r="C407" s="673" t="s">
        <v>807</v>
      </c>
      <c r="D407" s="673" t="s">
        <v>808</v>
      </c>
      <c r="E407" s="673" t="s">
        <v>809</v>
      </c>
      <c r="F407" s="673" t="s">
        <v>810</v>
      </c>
      <c r="G407" s="673" t="s">
        <v>811</v>
      </c>
      <c r="H407" s="673" t="s">
        <v>812</v>
      </c>
      <c r="I407" s="673" t="s">
        <v>813</v>
      </c>
      <c r="J407" s="673" t="s">
        <v>814</v>
      </c>
    </row>
    <row r="408" spans="1:10">
      <c r="A408" s="675" t="s">
        <v>1146</v>
      </c>
      <c r="B408" s="1031"/>
      <c r="C408" s="1032"/>
      <c r="D408" s="1032"/>
      <c r="E408" s="1032"/>
      <c r="F408" s="1032"/>
      <c r="G408" s="1032"/>
      <c r="H408" s="1032"/>
      <c r="I408" s="1032"/>
      <c r="J408" s="1032"/>
    </row>
    <row r="409" spans="1:10" ht="26.2">
      <c r="A409" s="676" t="s">
        <v>1147</v>
      </c>
      <c r="B409" s="677">
        <v>20765528.149999999</v>
      </c>
      <c r="C409" s="677">
        <v>0</v>
      </c>
      <c r="D409" s="677">
        <v>0</v>
      </c>
      <c r="E409" s="677">
        <v>0</v>
      </c>
      <c r="F409" s="677">
        <v>0</v>
      </c>
      <c r="G409" s="677">
        <v>0</v>
      </c>
      <c r="H409" s="677">
        <v>20765528.149999999</v>
      </c>
      <c r="I409" s="677">
        <v>49524149.439999998</v>
      </c>
      <c r="J409" s="677">
        <v>70289677.590000004</v>
      </c>
    </row>
    <row r="410" spans="1:10">
      <c r="A410" s="676" t="s">
        <v>1148</v>
      </c>
      <c r="B410" s="677">
        <v>0</v>
      </c>
      <c r="C410" s="677">
        <v>0</v>
      </c>
      <c r="D410" s="677">
        <v>0</v>
      </c>
      <c r="E410" s="677">
        <v>0</v>
      </c>
      <c r="F410" s="677">
        <v>0</v>
      </c>
      <c r="G410" s="677">
        <v>0</v>
      </c>
      <c r="H410" s="677">
        <v>0</v>
      </c>
      <c r="I410" s="677">
        <v>32507157.670000002</v>
      </c>
      <c r="J410" s="677">
        <v>32507157.670000002</v>
      </c>
    </row>
    <row r="411" spans="1:10">
      <c r="A411" s="676" t="s">
        <v>1149</v>
      </c>
      <c r="B411" s="677">
        <v>1361115.37</v>
      </c>
      <c r="C411" s="677">
        <v>0</v>
      </c>
      <c r="D411" s="677">
        <v>0</v>
      </c>
      <c r="E411" s="677">
        <v>0</v>
      </c>
      <c r="F411" s="677">
        <v>0</v>
      </c>
      <c r="G411" s="677">
        <v>0</v>
      </c>
      <c r="H411" s="677">
        <v>1361115.37</v>
      </c>
      <c r="I411" s="677">
        <v>0</v>
      </c>
      <c r="J411" s="677">
        <v>1361115.37</v>
      </c>
    </row>
    <row r="412" spans="1:10" ht="26.2">
      <c r="A412" s="676" t="s">
        <v>1150</v>
      </c>
      <c r="B412" s="677">
        <v>3219997.51</v>
      </c>
      <c r="C412" s="677">
        <v>0</v>
      </c>
      <c r="D412" s="677">
        <v>0</v>
      </c>
      <c r="E412" s="677">
        <v>0</v>
      </c>
      <c r="F412" s="677">
        <v>0</v>
      </c>
      <c r="G412" s="677">
        <v>0</v>
      </c>
      <c r="H412" s="677">
        <v>3219997.51</v>
      </c>
      <c r="I412" s="677">
        <v>19333487.329999998</v>
      </c>
      <c r="J412" s="677">
        <v>22553484.84</v>
      </c>
    </row>
    <row r="413" spans="1:10" ht="26.2">
      <c r="A413" s="676" t="s">
        <v>1151</v>
      </c>
      <c r="B413" s="677">
        <v>777227.13</v>
      </c>
      <c r="C413" s="677">
        <v>0</v>
      </c>
      <c r="D413" s="677">
        <v>0</v>
      </c>
      <c r="E413" s="677">
        <v>0</v>
      </c>
      <c r="F413" s="677">
        <v>0</v>
      </c>
      <c r="G413" s="677">
        <v>0</v>
      </c>
      <c r="H413" s="677">
        <v>777227.13</v>
      </c>
      <c r="I413" s="677">
        <v>712323.12</v>
      </c>
      <c r="J413" s="677">
        <v>1489550.25</v>
      </c>
    </row>
    <row r="414" spans="1:10">
      <c r="A414" s="676" t="s">
        <v>1152</v>
      </c>
      <c r="B414" s="677">
        <v>476053.18</v>
      </c>
      <c r="C414" s="677">
        <v>0</v>
      </c>
      <c r="D414" s="677">
        <v>0</v>
      </c>
      <c r="E414" s="677">
        <v>0</v>
      </c>
      <c r="F414" s="677">
        <v>0</v>
      </c>
      <c r="G414" s="677">
        <v>0</v>
      </c>
      <c r="H414" s="677">
        <v>476053.18</v>
      </c>
      <c r="I414" s="677">
        <v>719459.77</v>
      </c>
      <c r="J414" s="677">
        <v>1195512.95</v>
      </c>
    </row>
    <row r="415" spans="1:10">
      <c r="A415" s="676" t="s">
        <v>1153</v>
      </c>
      <c r="B415" s="677">
        <v>161184.35999999999</v>
      </c>
      <c r="C415" s="677">
        <v>0</v>
      </c>
      <c r="D415" s="677">
        <v>0</v>
      </c>
      <c r="E415" s="677">
        <v>0</v>
      </c>
      <c r="F415" s="677">
        <v>0</v>
      </c>
      <c r="G415" s="677">
        <v>0</v>
      </c>
      <c r="H415" s="677">
        <v>161184.35999999999</v>
      </c>
      <c r="I415" s="677">
        <v>326329.71000000002</v>
      </c>
      <c r="J415" s="677">
        <v>487514.07</v>
      </c>
    </row>
    <row r="416" spans="1:10">
      <c r="A416" s="676" t="s">
        <v>1154</v>
      </c>
      <c r="B416" s="677">
        <v>285288.75</v>
      </c>
      <c r="C416" s="677">
        <v>0</v>
      </c>
      <c r="D416" s="677">
        <v>0</v>
      </c>
      <c r="E416" s="677">
        <v>0</v>
      </c>
      <c r="F416" s="677">
        <v>0</v>
      </c>
      <c r="G416" s="677">
        <v>0</v>
      </c>
      <c r="H416" s="677">
        <v>285288.75</v>
      </c>
      <c r="I416" s="677">
        <v>4154.1400000000003</v>
      </c>
      <c r="J416" s="677">
        <v>289442.89</v>
      </c>
    </row>
    <row r="417" spans="1:10">
      <c r="A417" s="678" t="s">
        <v>819</v>
      </c>
      <c r="B417" s="679">
        <v>27046394.449999999</v>
      </c>
      <c r="C417" s="679">
        <v>0</v>
      </c>
      <c r="D417" s="679">
        <v>0</v>
      </c>
      <c r="E417" s="679">
        <v>0</v>
      </c>
      <c r="F417" s="679">
        <v>0</v>
      </c>
      <c r="G417" s="679">
        <v>0</v>
      </c>
      <c r="H417" s="679">
        <v>27046394.449999999</v>
      </c>
      <c r="I417" s="679">
        <v>103127061.18000001</v>
      </c>
      <c r="J417" s="679">
        <v>130173455.63</v>
      </c>
    </row>
    <row r="418" spans="1:10">
      <c r="A418" s="678" t="s">
        <v>820</v>
      </c>
      <c r="B418" s="679">
        <v>0</v>
      </c>
      <c r="C418" s="679">
        <v>0</v>
      </c>
      <c r="D418" s="679">
        <v>0</v>
      </c>
      <c r="E418" s="679">
        <v>0</v>
      </c>
      <c r="F418" s="679">
        <v>0</v>
      </c>
      <c r="G418" s="679">
        <v>0</v>
      </c>
      <c r="H418" s="679">
        <v>0</v>
      </c>
      <c r="I418" s="679">
        <v>0</v>
      </c>
      <c r="J418" s="679">
        <v>0</v>
      </c>
    </row>
    <row r="419" spans="1:10">
      <c r="A419" s="678" t="s">
        <v>821</v>
      </c>
      <c r="B419" s="679">
        <v>0</v>
      </c>
      <c r="C419" s="679">
        <v>0</v>
      </c>
      <c r="D419" s="679">
        <v>0</v>
      </c>
      <c r="E419" s="679">
        <v>0</v>
      </c>
      <c r="F419" s="679">
        <v>0</v>
      </c>
      <c r="G419" s="679">
        <v>0</v>
      </c>
      <c r="H419" s="679">
        <v>0</v>
      </c>
      <c r="I419" s="679">
        <v>0</v>
      </c>
      <c r="J419" s="679">
        <v>0</v>
      </c>
    </row>
    <row r="420" spans="1:10">
      <c r="A420" s="678" t="s">
        <v>822</v>
      </c>
      <c r="B420" s="679">
        <v>0</v>
      </c>
      <c r="C420" s="679">
        <v>0</v>
      </c>
      <c r="D420" s="679">
        <v>0</v>
      </c>
      <c r="E420" s="679">
        <v>0</v>
      </c>
      <c r="F420" s="679">
        <v>0</v>
      </c>
      <c r="G420" s="679">
        <v>0</v>
      </c>
      <c r="H420" s="679">
        <v>0</v>
      </c>
      <c r="I420" s="679">
        <v>0</v>
      </c>
      <c r="J420" s="679">
        <v>0</v>
      </c>
    </row>
    <row r="421" spans="1:10">
      <c r="A421" s="680" t="s">
        <v>1155</v>
      </c>
      <c r="B421" s="681">
        <v>27046394.449999999</v>
      </c>
      <c r="C421" s="681">
        <v>0</v>
      </c>
      <c r="D421" s="681">
        <v>0</v>
      </c>
      <c r="E421" s="681">
        <v>0</v>
      </c>
      <c r="F421" s="681">
        <v>0</v>
      </c>
      <c r="G421" s="681">
        <v>0</v>
      </c>
      <c r="H421" s="681">
        <v>27046394.449999999</v>
      </c>
      <c r="I421" s="681">
        <v>103127061.18000001</v>
      </c>
      <c r="J421" s="681">
        <v>130173455.63</v>
      </c>
    </row>
    <row r="422" spans="1:10">
      <c r="A422" s="675" t="s">
        <v>1156</v>
      </c>
      <c r="B422" s="1031"/>
      <c r="C422" s="1032"/>
      <c r="D422" s="1032"/>
      <c r="E422" s="1032"/>
      <c r="F422" s="1032"/>
      <c r="G422" s="1032"/>
      <c r="H422" s="1032"/>
      <c r="I422" s="1032"/>
      <c r="J422" s="1032"/>
    </row>
    <row r="423" spans="1:10">
      <c r="A423" s="676" t="s">
        <v>1157</v>
      </c>
      <c r="B423" s="677">
        <v>27275626.239999998</v>
      </c>
      <c r="C423" s="677">
        <v>0</v>
      </c>
      <c r="D423" s="677">
        <v>0</v>
      </c>
      <c r="E423" s="677">
        <v>0</v>
      </c>
      <c r="F423" s="677">
        <v>0</v>
      </c>
      <c r="G423" s="677">
        <v>0</v>
      </c>
      <c r="H423" s="677">
        <v>27275626.239999998</v>
      </c>
      <c r="I423" s="677">
        <v>2229013.34</v>
      </c>
      <c r="J423" s="677">
        <v>29504639.579999998</v>
      </c>
    </row>
    <row r="424" spans="1:10">
      <c r="A424" s="676" t="s">
        <v>1158</v>
      </c>
      <c r="B424" s="677">
        <v>4088.12</v>
      </c>
      <c r="C424" s="677">
        <v>0</v>
      </c>
      <c r="D424" s="677">
        <v>0</v>
      </c>
      <c r="E424" s="677">
        <v>0</v>
      </c>
      <c r="F424" s="677">
        <v>0</v>
      </c>
      <c r="G424" s="677">
        <v>0</v>
      </c>
      <c r="H424" s="677">
        <v>4088.12</v>
      </c>
      <c r="I424" s="677">
        <v>375</v>
      </c>
      <c r="J424" s="677">
        <v>4463.12</v>
      </c>
    </row>
    <row r="425" spans="1:10" ht="26.2">
      <c r="A425" s="676" t="s">
        <v>1159</v>
      </c>
      <c r="B425" s="677">
        <v>1066413.97</v>
      </c>
      <c r="C425" s="677">
        <v>0</v>
      </c>
      <c r="D425" s="677">
        <v>0</v>
      </c>
      <c r="E425" s="677">
        <v>0</v>
      </c>
      <c r="F425" s="677">
        <v>0</v>
      </c>
      <c r="G425" s="677">
        <v>0</v>
      </c>
      <c r="H425" s="677">
        <v>1066413.97</v>
      </c>
      <c r="I425" s="677">
        <v>0</v>
      </c>
      <c r="J425" s="677">
        <v>1066413.97</v>
      </c>
    </row>
    <row r="426" spans="1:10">
      <c r="A426" s="676" t="s">
        <v>1160</v>
      </c>
      <c r="B426" s="677">
        <v>31799579.800000001</v>
      </c>
      <c r="C426" s="677">
        <v>0</v>
      </c>
      <c r="D426" s="677">
        <v>0</v>
      </c>
      <c r="E426" s="677">
        <v>5743125.2999999998</v>
      </c>
      <c r="F426" s="677">
        <v>0</v>
      </c>
      <c r="G426" s="677">
        <v>0</v>
      </c>
      <c r="H426" s="677">
        <v>26056454.5</v>
      </c>
      <c r="I426" s="677">
        <v>0</v>
      </c>
      <c r="J426" s="677">
        <v>26056454.5</v>
      </c>
    </row>
    <row r="427" spans="1:10" ht="26.2">
      <c r="A427" s="676" t="s">
        <v>1161</v>
      </c>
      <c r="B427" s="677">
        <v>9579902.7799999993</v>
      </c>
      <c r="C427" s="677">
        <v>0</v>
      </c>
      <c r="D427" s="677">
        <v>0</v>
      </c>
      <c r="E427" s="677">
        <v>0</v>
      </c>
      <c r="F427" s="677">
        <v>0</v>
      </c>
      <c r="G427" s="677">
        <v>0</v>
      </c>
      <c r="H427" s="677">
        <v>9579902.7799999993</v>
      </c>
      <c r="I427" s="677">
        <v>81581.210000000006</v>
      </c>
      <c r="J427" s="677">
        <v>9661483.9900000002</v>
      </c>
    </row>
    <row r="428" spans="1:10" ht="26.2">
      <c r="A428" s="676" t="s">
        <v>1162</v>
      </c>
      <c r="B428" s="677">
        <v>11432440.67</v>
      </c>
      <c r="C428" s="677">
        <v>0</v>
      </c>
      <c r="D428" s="677">
        <v>0</v>
      </c>
      <c r="E428" s="677">
        <v>0</v>
      </c>
      <c r="F428" s="677">
        <v>0</v>
      </c>
      <c r="G428" s="677">
        <v>0</v>
      </c>
      <c r="H428" s="677">
        <v>11432440.67</v>
      </c>
      <c r="I428" s="677">
        <v>0</v>
      </c>
      <c r="J428" s="677">
        <v>11432440.67</v>
      </c>
    </row>
    <row r="429" spans="1:10">
      <c r="A429" s="678" t="s">
        <v>819</v>
      </c>
      <c r="B429" s="679">
        <v>81158051.579999998</v>
      </c>
      <c r="C429" s="679">
        <v>0</v>
      </c>
      <c r="D429" s="679">
        <v>0</v>
      </c>
      <c r="E429" s="679">
        <v>5743125.2999999998</v>
      </c>
      <c r="F429" s="679">
        <v>0</v>
      </c>
      <c r="G429" s="679">
        <v>0</v>
      </c>
      <c r="H429" s="679">
        <v>75414926.280000001</v>
      </c>
      <c r="I429" s="679">
        <v>2310969.5499999998</v>
      </c>
      <c r="J429" s="679">
        <v>77725895.829999998</v>
      </c>
    </row>
    <row r="430" spans="1:10" ht="26.2">
      <c r="A430" s="676" t="s">
        <v>1163</v>
      </c>
      <c r="B430" s="677">
        <v>0</v>
      </c>
      <c r="C430" s="677">
        <v>0</v>
      </c>
      <c r="D430" s="677">
        <v>0</v>
      </c>
      <c r="E430" s="677">
        <v>0</v>
      </c>
      <c r="F430" s="677">
        <v>0</v>
      </c>
      <c r="G430" s="677">
        <v>0</v>
      </c>
      <c r="H430" s="677">
        <v>0</v>
      </c>
      <c r="I430" s="677">
        <v>0</v>
      </c>
      <c r="J430" s="677">
        <v>0</v>
      </c>
    </row>
    <row r="431" spans="1:10">
      <c r="A431" s="678" t="s">
        <v>820</v>
      </c>
      <c r="B431" s="679">
        <v>0</v>
      </c>
      <c r="C431" s="679">
        <v>0</v>
      </c>
      <c r="D431" s="679">
        <v>0</v>
      </c>
      <c r="E431" s="679">
        <v>0</v>
      </c>
      <c r="F431" s="679">
        <v>0</v>
      </c>
      <c r="G431" s="679">
        <v>0</v>
      </c>
      <c r="H431" s="679">
        <v>0</v>
      </c>
      <c r="I431" s="679">
        <v>0</v>
      </c>
      <c r="J431" s="679">
        <v>0</v>
      </c>
    </row>
    <row r="432" spans="1:10">
      <c r="A432" s="678" t="s">
        <v>821</v>
      </c>
      <c r="B432" s="679">
        <v>0</v>
      </c>
      <c r="C432" s="679">
        <v>0</v>
      </c>
      <c r="D432" s="679">
        <v>0</v>
      </c>
      <c r="E432" s="679">
        <v>0</v>
      </c>
      <c r="F432" s="679">
        <v>0</v>
      </c>
      <c r="G432" s="679">
        <v>0</v>
      </c>
      <c r="H432" s="679">
        <v>0</v>
      </c>
      <c r="I432" s="679">
        <v>0</v>
      </c>
      <c r="J432" s="679">
        <v>0</v>
      </c>
    </row>
    <row r="433" spans="1:10">
      <c r="A433" s="676" t="s">
        <v>1164</v>
      </c>
      <c r="B433" s="677">
        <v>0</v>
      </c>
      <c r="C433" s="677">
        <v>0</v>
      </c>
      <c r="D433" s="677">
        <v>0</v>
      </c>
      <c r="E433" s="677">
        <v>0</v>
      </c>
      <c r="F433" s="677">
        <v>0</v>
      </c>
      <c r="G433" s="677">
        <v>0</v>
      </c>
      <c r="H433" s="677">
        <v>0</v>
      </c>
      <c r="I433" s="677">
        <v>0</v>
      </c>
      <c r="J433" s="677">
        <v>0</v>
      </c>
    </row>
    <row r="434" spans="1:10">
      <c r="A434" s="676" t="s">
        <v>1165</v>
      </c>
      <c r="B434" s="677">
        <v>7980635.9100000001</v>
      </c>
      <c r="C434" s="677">
        <v>0</v>
      </c>
      <c r="D434" s="677">
        <v>0</v>
      </c>
      <c r="E434" s="677">
        <v>0</v>
      </c>
      <c r="F434" s="677">
        <v>0</v>
      </c>
      <c r="G434" s="677">
        <v>0</v>
      </c>
      <c r="H434" s="677">
        <v>7980635.9100000001</v>
      </c>
      <c r="I434" s="677">
        <v>0</v>
      </c>
      <c r="J434" s="677">
        <v>7980635.9100000001</v>
      </c>
    </row>
    <row r="435" spans="1:10">
      <c r="A435" s="676" t="s">
        <v>1166</v>
      </c>
      <c r="B435" s="677">
        <v>0</v>
      </c>
      <c r="C435" s="677">
        <v>0</v>
      </c>
      <c r="D435" s="677">
        <v>0</v>
      </c>
      <c r="E435" s="677">
        <v>0</v>
      </c>
      <c r="F435" s="677">
        <v>0</v>
      </c>
      <c r="G435" s="677">
        <v>0</v>
      </c>
      <c r="H435" s="677">
        <v>0</v>
      </c>
      <c r="I435" s="677">
        <v>0</v>
      </c>
      <c r="J435" s="677">
        <v>0</v>
      </c>
    </row>
    <row r="436" spans="1:10">
      <c r="A436" s="678" t="s">
        <v>822</v>
      </c>
      <c r="B436" s="679">
        <v>7980635.9100000001</v>
      </c>
      <c r="C436" s="679">
        <v>0</v>
      </c>
      <c r="D436" s="679">
        <v>0</v>
      </c>
      <c r="E436" s="679">
        <v>0</v>
      </c>
      <c r="F436" s="679">
        <v>0</v>
      </c>
      <c r="G436" s="679">
        <v>0</v>
      </c>
      <c r="H436" s="679">
        <v>7980635.9100000001</v>
      </c>
      <c r="I436" s="679">
        <v>0</v>
      </c>
      <c r="J436" s="679">
        <v>7980635.9100000001</v>
      </c>
    </row>
    <row r="437" spans="1:10">
      <c r="A437" s="680" t="s">
        <v>1167</v>
      </c>
      <c r="B437" s="681">
        <v>89138687.489999995</v>
      </c>
      <c r="C437" s="681">
        <v>0</v>
      </c>
      <c r="D437" s="681">
        <v>0</v>
      </c>
      <c r="E437" s="681">
        <v>5743125.2999999998</v>
      </c>
      <c r="F437" s="681">
        <v>0</v>
      </c>
      <c r="G437" s="681">
        <v>0</v>
      </c>
      <c r="H437" s="681">
        <v>83395562.189999998</v>
      </c>
      <c r="I437" s="681">
        <v>2310969.5499999998</v>
      </c>
      <c r="J437" s="681">
        <v>85706531.739999995</v>
      </c>
    </row>
    <row r="438" spans="1:10">
      <c r="A438" s="675" t="s">
        <v>1168</v>
      </c>
      <c r="B438" s="1031"/>
      <c r="C438" s="1032"/>
      <c r="D438" s="1032"/>
      <c r="E438" s="1032"/>
      <c r="F438" s="1032"/>
      <c r="G438" s="1032"/>
      <c r="H438" s="1032"/>
      <c r="I438" s="1032"/>
      <c r="J438" s="1032"/>
    </row>
    <row r="439" spans="1:10">
      <c r="A439" s="676" t="s">
        <v>1169</v>
      </c>
      <c r="B439" s="677">
        <v>0</v>
      </c>
      <c r="C439" s="677">
        <v>0</v>
      </c>
      <c r="D439" s="677">
        <v>0</v>
      </c>
      <c r="E439" s="677">
        <v>0</v>
      </c>
      <c r="F439" s="677">
        <v>0</v>
      </c>
      <c r="G439" s="677">
        <v>0</v>
      </c>
      <c r="H439" s="677">
        <v>0</v>
      </c>
      <c r="I439" s="677">
        <v>0</v>
      </c>
      <c r="J439" s="677">
        <v>0</v>
      </c>
    </row>
    <row r="440" spans="1:10">
      <c r="A440" s="676" t="s">
        <v>1170</v>
      </c>
      <c r="B440" s="677">
        <v>4000</v>
      </c>
      <c r="C440" s="677">
        <v>0</v>
      </c>
      <c r="D440" s="677">
        <v>0</v>
      </c>
      <c r="E440" s="677">
        <v>0</v>
      </c>
      <c r="F440" s="677">
        <v>0</v>
      </c>
      <c r="G440" s="677">
        <v>0</v>
      </c>
      <c r="H440" s="677">
        <v>4000</v>
      </c>
      <c r="I440" s="677">
        <v>0</v>
      </c>
      <c r="J440" s="677">
        <v>4000</v>
      </c>
    </row>
    <row r="441" spans="1:10">
      <c r="A441" s="676" t="s">
        <v>1171</v>
      </c>
      <c r="B441" s="677">
        <v>0</v>
      </c>
      <c r="C441" s="677">
        <v>0</v>
      </c>
      <c r="D441" s="677">
        <v>0</v>
      </c>
      <c r="E441" s="677">
        <v>0</v>
      </c>
      <c r="F441" s="677">
        <v>0</v>
      </c>
      <c r="G441" s="677">
        <v>0</v>
      </c>
      <c r="H441" s="677">
        <v>0</v>
      </c>
      <c r="I441" s="677">
        <v>0</v>
      </c>
      <c r="J441" s="677">
        <v>0</v>
      </c>
    </row>
    <row r="442" spans="1:10">
      <c r="A442" s="676" t="s">
        <v>1172</v>
      </c>
      <c r="B442" s="677">
        <v>0</v>
      </c>
      <c r="C442" s="677">
        <v>0</v>
      </c>
      <c r="D442" s="677">
        <v>0</v>
      </c>
      <c r="E442" s="677">
        <v>0</v>
      </c>
      <c r="F442" s="677">
        <v>0</v>
      </c>
      <c r="G442" s="677">
        <v>0</v>
      </c>
      <c r="H442" s="677">
        <v>0</v>
      </c>
      <c r="I442" s="677">
        <v>0</v>
      </c>
      <c r="J442" s="677">
        <v>0</v>
      </c>
    </row>
    <row r="443" spans="1:10" ht="26.2">
      <c r="A443" s="676" t="s">
        <v>1173</v>
      </c>
      <c r="B443" s="677">
        <v>0</v>
      </c>
      <c r="C443" s="677">
        <v>0</v>
      </c>
      <c r="D443" s="677">
        <v>0</v>
      </c>
      <c r="E443" s="677">
        <v>0</v>
      </c>
      <c r="F443" s="677">
        <v>0</v>
      </c>
      <c r="G443" s="677">
        <v>0</v>
      </c>
      <c r="H443" s="677">
        <v>0</v>
      </c>
      <c r="I443" s="677">
        <v>0</v>
      </c>
      <c r="J443" s="677">
        <v>0</v>
      </c>
    </row>
    <row r="444" spans="1:10">
      <c r="A444" s="676" t="s">
        <v>1174</v>
      </c>
      <c r="B444" s="677">
        <v>0</v>
      </c>
      <c r="C444" s="677">
        <v>0</v>
      </c>
      <c r="D444" s="677">
        <v>0</v>
      </c>
      <c r="E444" s="677">
        <v>0</v>
      </c>
      <c r="F444" s="677">
        <v>0</v>
      </c>
      <c r="G444" s="677">
        <v>0</v>
      </c>
      <c r="H444" s="677">
        <v>0</v>
      </c>
      <c r="I444" s="677">
        <v>0</v>
      </c>
      <c r="J444" s="677">
        <v>0</v>
      </c>
    </row>
    <row r="445" spans="1:10">
      <c r="A445" s="676" t="s">
        <v>1175</v>
      </c>
      <c r="B445" s="677">
        <v>0</v>
      </c>
      <c r="C445" s="677">
        <v>0</v>
      </c>
      <c r="D445" s="677">
        <v>0</v>
      </c>
      <c r="E445" s="677">
        <v>0</v>
      </c>
      <c r="F445" s="677">
        <v>0</v>
      </c>
      <c r="G445" s="677">
        <v>0</v>
      </c>
      <c r="H445" s="677">
        <v>0</v>
      </c>
      <c r="I445" s="677">
        <v>0</v>
      </c>
      <c r="J445" s="677">
        <v>0</v>
      </c>
    </row>
    <row r="446" spans="1:10">
      <c r="A446" s="676" t="s">
        <v>1176</v>
      </c>
      <c r="B446" s="677">
        <v>5971051.21</v>
      </c>
      <c r="C446" s="677">
        <v>0</v>
      </c>
      <c r="D446" s="677">
        <v>0</v>
      </c>
      <c r="E446" s="677">
        <v>0</v>
      </c>
      <c r="F446" s="677">
        <v>0</v>
      </c>
      <c r="G446" s="677">
        <v>0</v>
      </c>
      <c r="H446" s="677">
        <v>5971051.21</v>
      </c>
      <c r="I446" s="677">
        <v>20260.48</v>
      </c>
      <c r="J446" s="677">
        <v>5991311.6900000004</v>
      </c>
    </row>
    <row r="447" spans="1:10">
      <c r="A447" s="676" t="s">
        <v>1177</v>
      </c>
      <c r="B447" s="677">
        <v>4531180.93</v>
      </c>
      <c r="C447" s="677">
        <v>0</v>
      </c>
      <c r="D447" s="677">
        <v>0</v>
      </c>
      <c r="E447" s="677">
        <v>0</v>
      </c>
      <c r="F447" s="677">
        <v>0</v>
      </c>
      <c r="G447" s="677">
        <v>0</v>
      </c>
      <c r="H447" s="677">
        <v>4531180.93</v>
      </c>
      <c r="I447" s="677">
        <v>8250.1200000000008</v>
      </c>
      <c r="J447" s="677">
        <v>4539431.05</v>
      </c>
    </row>
    <row r="448" spans="1:10">
      <c r="A448" s="676" t="s">
        <v>1178</v>
      </c>
      <c r="B448" s="677">
        <v>4838185.51</v>
      </c>
      <c r="C448" s="677">
        <v>0</v>
      </c>
      <c r="D448" s="677">
        <v>0</v>
      </c>
      <c r="E448" s="677">
        <v>0</v>
      </c>
      <c r="F448" s="677">
        <v>0</v>
      </c>
      <c r="G448" s="677">
        <v>0</v>
      </c>
      <c r="H448" s="677">
        <v>4838185.51</v>
      </c>
      <c r="I448" s="677">
        <v>36267.85</v>
      </c>
      <c r="J448" s="677">
        <v>4874453.3600000003</v>
      </c>
    </row>
    <row r="449" spans="1:10">
      <c r="A449" s="678" t="s">
        <v>819</v>
      </c>
      <c r="B449" s="679">
        <v>15344417.65</v>
      </c>
      <c r="C449" s="679">
        <v>0</v>
      </c>
      <c r="D449" s="679">
        <v>0</v>
      </c>
      <c r="E449" s="679">
        <v>0</v>
      </c>
      <c r="F449" s="679">
        <v>0</v>
      </c>
      <c r="G449" s="679">
        <v>0</v>
      </c>
      <c r="H449" s="679">
        <v>15344417.65</v>
      </c>
      <c r="I449" s="679">
        <v>64778.45</v>
      </c>
      <c r="J449" s="679">
        <v>15409196.1</v>
      </c>
    </row>
    <row r="450" spans="1:10">
      <c r="A450" s="678" t="s">
        <v>820</v>
      </c>
      <c r="B450" s="679">
        <v>0</v>
      </c>
      <c r="C450" s="679">
        <v>0</v>
      </c>
      <c r="D450" s="679">
        <v>0</v>
      </c>
      <c r="E450" s="679">
        <v>0</v>
      </c>
      <c r="F450" s="679">
        <v>0</v>
      </c>
      <c r="G450" s="679">
        <v>0</v>
      </c>
      <c r="H450" s="679">
        <v>0</v>
      </c>
      <c r="I450" s="679">
        <v>0</v>
      </c>
      <c r="J450" s="679">
        <v>0</v>
      </c>
    </row>
    <row r="451" spans="1:10">
      <c r="A451" s="678" t="s">
        <v>821</v>
      </c>
      <c r="B451" s="679">
        <v>0</v>
      </c>
      <c r="C451" s="679">
        <v>0</v>
      </c>
      <c r="D451" s="679">
        <v>0</v>
      </c>
      <c r="E451" s="679">
        <v>0</v>
      </c>
      <c r="F451" s="679">
        <v>0</v>
      </c>
      <c r="G451" s="679">
        <v>0</v>
      </c>
      <c r="H451" s="679">
        <v>0</v>
      </c>
      <c r="I451" s="679">
        <v>0</v>
      </c>
      <c r="J451" s="679">
        <v>0</v>
      </c>
    </row>
    <row r="452" spans="1:10">
      <c r="A452" s="676" t="s">
        <v>1179</v>
      </c>
      <c r="B452" s="677">
        <v>0</v>
      </c>
      <c r="C452" s="677">
        <v>0</v>
      </c>
      <c r="D452" s="677">
        <v>0</v>
      </c>
      <c r="E452" s="677">
        <v>0</v>
      </c>
      <c r="F452" s="677">
        <v>0</v>
      </c>
      <c r="G452" s="677">
        <v>0</v>
      </c>
      <c r="H452" s="677">
        <v>0</v>
      </c>
      <c r="I452" s="677">
        <v>0</v>
      </c>
      <c r="J452" s="677">
        <v>0</v>
      </c>
    </row>
    <row r="453" spans="1:10">
      <c r="A453" s="678" t="s">
        <v>822</v>
      </c>
      <c r="B453" s="679">
        <v>0</v>
      </c>
      <c r="C453" s="679">
        <v>0</v>
      </c>
      <c r="D453" s="679">
        <v>0</v>
      </c>
      <c r="E453" s="679">
        <v>0</v>
      </c>
      <c r="F453" s="679">
        <v>0</v>
      </c>
      <c r="G453" s="679">
        <v>0</v>
      </c>
      <c r="H453" s="679">
        <v>0</v>
      </c>
      <c r="I453" s="679">
        <v>0</v>
      </c>
      <c r="J453" s="679">
        <v>0</v>
      </c>
    </row>
    <row r="454" spans="1:10">
      <c r="A454" s="680" t="s">
        <v>1180</v>
      </c>
      <c r="B454" s="681">
        <v>15344417.65</v>
      </c>
      <c r="C454" s="681">
        <v>0</v>
      </c>
      <c r="D454" s="681">
        <v>0</v>
      </c>
      <c r="E454" s="681">
        <v>0</v>
      </c>
      <c r="F454" s="681">
        <v>0</v>
      </c>
      <c r="G454" s="681">
        <v>0</v>
      </c>
      <c r="H454" s="681">
        <v>15344417.65</v>
      </c>
      <c r="I454" s="681">
        <v>64778.45</v>
      </c>
      <c r="J454" s="681">
        <v>15409196.1</v>
      </c>
    </row>
    <row r="455" spans="1:10">
      <c r="A455" s="1033" t="s">
        <v>1181</v>
      </c>
      <c r="B455" s="1033"/>
      <c r="C455" s="1033"/>
      <c r="D455" s="1033"/>
      <c r="E455" s="1033"/>
      <c r="F455" s="1033"/>
      <c r="G455" s="1033"/>
      <c r="H455" s="1033"/>
      <c r="I455" s="1033"/>
      <c r="J455" s="1033"/>
    </row>
    <row r="456" spans="1:10">
      <c r="A456" s="675" t="s">
        <v>1182</v>
      </c>
      <c r="B456" s="1031"/>
      <c r="C456" s="1032"/>
      <c r="D456" s="1032"/>
      <c r="E456" s="1032"/>
      <c r="F456" s="1032"/>
      <c r="G456" s="1032"/>
      <c r="H456" s="1032"/>
      <c r="I456" s="1032"/>
      <c r="J456" s="1032"/>
    </row>
    <row r="457" spans="1:10">
      <c r="A457" s="676" t="s">
        <v>1183</v>
      </c>
      <c r="B457" s="677">
        <v>229415.92</v>
      </c>
      <c r="C457" s="677">
        <v>0</v>
      </c>
      <c r="D457" s="677">
        <v>0</v>
      </c>
      <c r="E457" s="677">
        <v>0</v>
      </c>
      <c r="F457" s="677">
        <v>0</v>
      </c>
      <c r="G457" s="677">
        <v>0</v>
      </c>
      <c r="H457" s="677">
        <v>229415.92</v>
      </c>
      <c r="I457" s="677">
        <v>1659097.16</v>
      </c>
      <c r="J457" s="677">
        <v>1888513.08</v>
      </c>
    </row>
    <row r="458" spans="1:10">
      <c r="A458" s="676" t="s">
        <v>1184</v>
      </c>
      <c r="B458" s="677">
        <v>4090776.36</v>
      </c>
      <c r="C458" s="677">
        <v>0</v>
      </c>
      <c r="D458" s="677">
        <v>0</v>
      </c>
      <c r="E458" s="677">
        <v>0</v>
      </c>
      <c r="F458" s="677">
        <v>0</v>
      </c>
      <c r="G458" s="677">
        <v>0</v>
      </c>
      <c r="H458" s="677">
        <v>4090776.36</v>
      </c>
      <c r="I458" s="677">
        <v>5898779.3899999997</v>
      </c>
      <c r="J458" s="677">
        <v>9989555.75</v>
      </c>
    </row>
    <row r="459" spans="1:10">
      <c r="A459" s="676" t="s">
        <v>1185</v>
      </c>
      <c r="B459" s="677">
        <v>16812.509999999998</v>
      </c>
      <c r="C459" s="677">
        <v>0</v>
      </c>
      <c r="D459" s="677">
        <v>0</v>
      </c>
      <c r="E459" s="677">
        <v>0</v>
      </c>
      <c r="F459" s="677">
        <v>0</v>
      </c>
      <c r="G459" s="677">
        <v>0</v>
      </c>
      <c r="H459" s="677">
        <v>16812.509999999998</v>
      </c>
      <c r="I459" s="677">
        <v>262032.01</v>
      </c>
      <c r="J459" s="677">
        <v>278844.52</v>
      </c>
    </row>
    <row r="460" spans="1:10">
      <c r="A460" s="676" t="s">
        <v>1186</v>
      </c>
      <c r="B460" s="677">
        <v>244335.81</v>
      </c>
      <c r="C460" s="677">
        <v>0</v>
      </c>
      <c r="D460" s="677">
        <v>0</v>
      </c>
      <c r="E460" s="677">
        <v>0</v>
      </c>
      <c r="F460" s="677">
        <v>0</v>
      </c>
      <c r="G460" s="677">
        <v>0</v>
      </c>
      <c r="H460" s="677">
        <v>244335.81</v>
      </c>
      <c r="I460" s="677">
        <v>1882591.42</v>
      </c>
      <c r="J460" s="677">
        <v>2126927.23</v>
      </c>
    </row>
    <row r="461" spans="1:10">
      <c r="A461" s="676" t="s">
        <v>1187</v>
      </c>
      <c r="B461" s="677">
        <v>1604599.39</v>
      </c>
      <c r="C461" s="677">
        <v>0</v>
      </c>
      <c r="D461" s="677">
        <v>0</v>
      </c>
      <c r="E461" s="677">
        <v>0</v>
      </c>
      <c r="F461" s="677">
        <v>0</v>
      </c>
      <c r="G461" s="677">
        <v>0</v>
      </c>
      <c r="H461" s="677">
        <v>1604599.39</v>
      </c>
      <c r="I461" s="677">
        <v>2470804.98</v>
      </c>
      <c r="J461" s="677">
        <v>4075404.37</v>
      </c>
    </row>
    <row r="462" spans="1:10">
      <c r="A462" s="676" t="s">
        <v>1188</v>
      </c>
      <c r="B462" s="677">
        <v>13349.31</v>
      </c>
      <c r="C462" s="677">
        <v>0</v>
      </c>
      <c r="D462" s="677">
        <v>0</v>
      </c>
      <c r="E462" s="677">
        <v>0</v>
      </c>
      <c r="F462" s="677">
        <v>0</v>
      </c>
      <c r="G462" s="677">
        <v>0</v>
      </c>
      <c r="H462" s="677">
        <v>13349.31</v>
      </c>
      <c r="I462" s="677">
        <v>8740974.1699999999</v>
      </c>
      <c r="J462" s="677">
        <v>8754323.4800000004</v>
      </c>
    </row>
    <row r="463" spans="1:10">
      <c r="A463" s="676" t="s">
        <v>1189</v>
      </c>
      <c r="B463" s="677">
        <v>1412005.31</v>
      </c>
      <c r="C463" s="677">
        <v>0</v>
      </c>
      <c r="D463" s="677">
        <v>0</v>
      </c>
      <c r="E463" s="677">
        <v>0</v>
      </c>
      <c r="F463" s="677">
        <v>0</v>
      </c>
      <c r="G463" s="677">
        <v>0</v>
      </c>
      <c r="H463" s="677">
        <v>1412005.31</v>
      </c>
      <c r="I463" s="677">
        <v>0</v>
      </c>
      <c r="J463" s="677">
        <v>1412005.31</v>
      </c>
    </row>
    <row r="464" spans="1:10">
      <c r="A464" s="676" t="s">
        <v>1190</v>
      </c>
      <c r="B464" s="677">
        <v>1933903.64</v>
      </c>
      <c r="C464" s="677">
        <v>0</v>
      </c>
      <c r="D464" s="677">
        <v>0</v>
      </c>
      <c r="E464" s="677">
        <v>0</v>
      </c>
      <c r="F464" s="677">
        <v>0</v>
      </c>
      <c r="G464" s="677">
        <v>0</v>
      </c>
      <c r="H464" s="677">
        <v>1933903.64</v>
      </c>
      <c r="I464" s="677">
        <v>6019133.0899999999</v>
      </c>
      <c r="J464" s="677">
        <v>7953036.7300000004</v>
      </c>
    </row>
    <row r="465" spans="1:10">
      <c r="A465" s="676" t="s">
        <v>1191</v>
      </c>
      <c r="B465" s="677">
        <v>0</v>
      </c>
      <c r="C465" s="677">
        <v>0</v>
      </c>
      <c r="D465" s="677">
        <v>0</v>
      </c>
      <c r="E465" s="677">
        <v>0</v>
      </c>
      <c r="F465" s="677">
        <v>0</v>
      </c>
      <c r="G465" s="677">
        <v>0</v>
      </c>
      <c r="H465" s="677">
        <v>0</v>
      </c>
      <c r="I465" s="677">
        <v>4574525.3899999997</v>
      </c>
      <c r="J465" s="677">
        <v>4574525.3899999997</v>
      </c>
    </row>
    <row r="466" spans="1:10">
      <c r="A466" s="676" t="s">
        <v>1192</v>
      </c>
      <c r="B466" s="677">
        <v>0</v>
      </c>
      <c r="C466" s="677">
        <v>0</v>
      </c>
      <c r="D466" s="677">
        <v>0</v>
      </c>
      <c r="E466" s="677">
        <v>0</v>
      </c>
      <c r="F466" s="677">
        <v>0</v>
      </c>
      <c r="G466" s="677">
        <v>0</v>
      </c>
      <c r="H466" s="677">
        <v>0</v>
      </c>
      <c r="I466" s="677">
        <v>0</v>
      </c>
      <c r="J466" s="677">
        <v>0</v>
      </c>
    </row>
    <row r="467" spans="1:10">
      <c r="A467" s="676" t="s">
        <v>1193</v>
      </c>
      <c r="B467" s="677">
        <v>2792031.07</v>
      </c>
      <c r="C467" s="677">
        <v>0</v>
      </c>
      <c r="D467" s="677">
        <v>0</v>
      </c>
      <c r="E467" s="677">
        <v>2700000</v>
      </c>
      <c r="F467" s="677">
        <v>0</v>
      </c>
      <c r="G467" s="677">
        <v>0</v>
      </c>
      <c r="H467" s="677">
        <v>92031.07</v>
      </c>
      <c r="I467" s="677">
        <v>30484600.68</v>
      </c>
      <c r="J467" s="677">
        <v>30576631.75</v>
      </c>
    </row>
    <row r="468" spans="1:10">
      <c r="A468" s="676" t="s">
        <v>1194</v>
      </c>
      <c r="B468" s="677">
        <v>3241077.71</v>
      </c>
      <c r="C468" s="677">
        <v>0</v>
      </c>
      <c r="D468" s="677">
        <v>0</v>
      </c>
      <c r="E468" s="677">
        <v>3200000</v>
      </c>
      <c r="F468" s="677">
        <v>0</v>
      </c>
      <c r="G468" s="677">
        <v>0</v>
      </c>
      <c r="H468" s="677">
        <v>41077.71</v>
      </c>
      <c r="I468" s="677">
        <v>28616208.039999999</v>
      </c>
      <c r="J468" s="677">
        <v>28657285.75</v>
      </c>
    </row>
    <row r="469" spans="1:10">
      <c r="A469" s="676" t="s">
        <v>1195</v>
      </c>
      <c r="B469" s="677">
        <v>59505.95</v>
      </c>
      <c r="C469" s="677">
        <v>0</v>
      </c>
      <c r="D469" s="677">
        <v>0</v>
      </c>
      <c r="E469" s="677">
        <v>0</v>
      </c>
      <c r="F469" s="677">
        <v>0</v>
      </c>
      <c r="G469" s="677">
        <v>0</v>
      </c>
      <c r="H469" s="677">
        <v>59505.95</v>
      </c>
      <c r="I469" s="677">
        <v>7238894.21</v>
      </c>
      <c r="J469" s="677">
        <v>7298400.1600000001</v>
      </c>
    </row>
    <row r="470" spans="1:10">
      <c r="A470" s="676" t="s">
        <v>1196</v>
      </c>
      <c r="B470" s="677">
        <v>0</v>
      </c>
      <c r="C470" s="677">
        <v>0</v>
      </c>
      <c r="D470" s="677">
        <v>0</v>
      </c>
      <c r="E470" s="677">
        <v>0</v>
      </c>
      <c r="F470" s="677">
        <v>0</v>
      </c>
      <c r="G470" s="677">
        <v>0</v>
      </c>
      <c r="H470" s="677">
        <v>0</v>
      </c>
      <c r="I470" s="677">
        <v>0</v>
      </c>
      <c r="J470" s="677">
        <v>0</v>
      </c>
    </row>
    <row r="471" spans="1:10">
      <c r="A471" s="676" t="s">
        <v>1197</v>
      </c>
      <c r="B471" s="677">
        <v>4990726.8</v>
      </c>
      <c r="C471" s="677">
        <v>0</v>
      </c>
      <c r="D471" s="677">
        <v>0</v>
      </c>
      <c r="E471" s="677">
        <v>2600000</v>
      </c>
      <c r="F471" s="677">
        <v>0</v>
      </c>
      <c r="G471" s="677">
        <v>0</v>
      </c>
      <c r="H471" s="677">
        <v>2390726.7999999998</v>
      </c>
      <c r="I471" s="677">
        <v>29207212.75</v>
      </c>
      <c r="J471" s="677">
        <v>31597939.550000001</v>
      </c>
    </row>
    <row r="472" spans="1:10" ht="26.2">
      <c r="A472" s="676" t="s">
        <v>1198</v>
      </c>
      <c r="B472" s="677">
        <v>1595.79</v>
      </c>
      <c r="C472" s="677">
        <v>0</v>
      </c>
      <c r="D472" s="677">
        <v>0</v>
      </c>
      <c r="E472" s="677">
        <v>0</v>
      </c>
      <c r="F472" s="677">
        <v>0</v>
      </c>
      <c r="G472" s="677">
        <v>0</v>
      </c>
      <c r="H472" s="677">
        <v>1595.79</v>
      </c>
      <c r="I472" s="677">
        <v>413429.53</v>
      </c>
      <c r="J472" s="677">
        <v>415025.32</v>
      </c>
    </row>
    <row r="473" spans="1:10">
      <c r="A473" s="676" t="s">
        <v>1199</v>
      </c>
      <c r="B473" s="677">
        <v>47043.74</v>
      </c>
      <c r="C473" s="677">
        <v>0</v>
      </c>
      <c r="D473" s="677">
        <v>0</v>
      </c>
      <c r="E473" s="677">
        <v>0</v>
      </c>
      <c r="F473" s="677">
        <v>0</v>
      </c>
      <c r="G473" s="677">
        <v>0</v>
      </c>
      <c r="H473" s="677">
        <v>47043.74</v>
      </c>
      <c r="I473" s="677">
        <v>978295.44</v>
      </c>
      <c r="J473" s="677">
        <v>1025339.18</v>
      </c>
    </row>
    <row r="474" spans="1:10">
      <c r="A474" s="676" t="s">
        <v>1200</v>
      </c>
      <c r="B474" s="677">
        <v>1079422</v>
      </c>
      <c r="C474" s="677">
        <v>0</v>
      </c>
      <c r="D474" s="677">
        <v>0</v>
      </c>
      <c r="E474" s="677">
        <v>0</v>
      </c>
      <c r="F474" s="677">
        <v>0</v>
      </c>
      <c r="G474" s="677">
        <v>0</v>
      </c>
      <c r="H474" s="677">
        <v>1079422</v>
      </c>
      <c r="I474" s="677">
        <v>0</v>
      </c>
      <c r="J474" s="677">
        <v>1079422</v>
      </c>
    </row>
    <row r="475" spans="1:10" ht="26.2">
      <c r="A475" s="676" t="s">
        <v>1201</v>
      </c>
      <c r="B475" s="677">
        <v>111260.86</v>
      </c>
      <c r="C475" s="677">
        <v>0</v>
      </c>
      <c r="D475" s="677">
        <v>0</v>
      </c>
      <c r="E475" s="677">
        <v>0</v>
      </c>
      <c r="F475" s="677">
        <v>0</v>
      </c>
      <c r="G475" s="677">
        <v>0</v>
      </c>
      <c r="H475" s="677">
        <v>111260.86</v>
      </c>
      <c r="I475" s="677">
        <v>9834319.7899999991</v>
      </c>
      <c r="J475" s="677">
        <v>9945580.6500000004</v>
      </c>
    </row>
    <row r="476" spans="1:10">
      <c r="A476" s="678" t="s">
        <v>819</v>
      </c>
      <c r="B476" s="679">
        <v>21867862.170000002</v>
      </c>
      <c r="C476" s="679">
        <v>0</v>
      </c>
      <c r="D476" s="679">
        <v>0</v>
      </c>
      <c r="E476" s="679">
        <v>8500000</v>
      </c>
      <c r="F476" s="679">
        <v>0</v>
      </c>
      <c r="G476" s="679">
        <v>0</v>
      </c>
      <c r="H476" s="679">
        <v>13367862.17</v>
      </c>
      <c r="I476" s="679">
        <v>138280898.05000001</v>
      </c>
      <c r="J476" s="679">
        <v>151648760.22</v>
      </c>
    </row>
    <row r="477" spans="1:10">
      <c r="A477" s="678" t="s">
        <v>820</v>
      </c>
      <c r="B477" s="679">
        <v>0</v>
      </c>
      <c r="C477" s="679">
        <v>0</v>
      </c>
      <c r="D477" s="679">
        <v>0</v>
      </c>
      <c r="E477" s="679">
        <v>0</v>
      </c>
      <c r="F477" s="679">
        <v>0</v>
      </c>
      <c r="G477" s="679">
        <v>0</v>
      </c>
      <c r="H477" s="679">
        <v>0</v>
      </c>
      <c r="I477" s="679">
        <v>0</v>
      </c>
      <c r="J477" s="679">
        <v>0</v>
      </c>
    </row>
    <row r="478" spans="1:10">
      <c r="A478" s="678" t="s">
        <v>821</v>
      </c>
      <c r="B478" s="679">
        <v>0</v>
      </c>
      <c r="C478" s="679">
        <v>0</v>
      </c>
      <c r="D478" s="679">
        <v>0</v>
      </c>
      <c r="E478" s="679">
        <v>0</v>
      </c>
      <c r="F478" s="679">
        <v>0</v>
      </c>
      <c r="G478" s="679">
        <v>0</v>
      </c>
      <c r="H478" s="679">
        <v>0</v>
      </c>
      <c r="I478" s="679">
        <v>0</v>
      </c>
      <c r="J478" s="679">
        <v>0</v>
      </c>
    </row>
    <row r="479" spans="1:10">
      <c r="A479" s="676" t="s">
        <v>1202</v>
      </c>
      <c r="B479" s="677">
        <v>28137.18</v>
      </c>
      <c r="C479" s="677">
        <v>0</v>
      </c>
      <c r="D479" s="677">
        <v>0</v>
      </c>
      <c r="E479" s="677">
        <v>0</v>
      </c>
      <c r="F479" s="677">
        <v>0</v>
      </c>
      <c r="G479" s="677">
        <v>0</v>
      </c>
      <c r="H479" s="677">
        <v>28137.18</v>
      </c>
      <c r="I479" s="677">
        <v>3048.3</v>
      </c>
      <c r="J479" s="677">
        <v>31185.48</v>
      </c>
    </row>
    <row r="480" spans="1:10">
      <c r="A480" s="676" t="s">
        <v>1203</v>
      </c>
      <c r="B480" s="677">
        <v>485629.25</v>
      </c>
      <c r="C480" s="677">
        <v>0</v>
      </c>
      <c r="D480" s="677">
        <v>0</v>
      </c>
      <c r="E480" s="677">
        <v>0</v>
      </c>
      <c r="F480" s="677">
        <v>0</v>
      </c>
      <c r="G480" s="677">
        <v>0</v>
      </c>
      <c r="H480" s="677">
        <v>485629.25</v>
      </c>
      <c r="I480" s="677">
        <v>78826.48</v>
      </c>
      <c r="J480" s="677">
        <v>564455.73</v>
      </c>
    </row>
    <row r="481" spans="1:10">
      <c r="A481" s="676" t="s">
        <v>1204</v>
      </c>
      <c r="B481" s="677">
        <v>5885068.54</v>
      </c>
      <c r="C481" s="677">
        <v>0</v>
      </c>
      <c r="D481" s="677">
        <v>0</v>
      </c>
      <c r="E481" s="677">
        <v>2539000</v>
      </c>
      <c r="F481" s="677">
        <v>0</v>
      </c>
      <c r="G481" s="677">
        <v>0</v>
      </c>
      <c r="H481" s="677">
        <v>3346068.54</v>
      </c>
      <c r="I481" s="677">
        <v>2529691.66</v>
      </c>
      <c r="J481" s="677">
        <v>5875760.2000000002</v>
      </c>
    </row>
    <row r="482" spans="1:10">
      <c r="A482" s="676" t="s">
        <v>1205</v>
      </c>
      <c r="B482" s="677">
        <v>0</v>
      </c>
      <c r="C482" s="677">
        <v>0</v>
      </c>
      <c r="D482" s="677">
        <v>0</v>
      </c>
      <c r="E482" s="677">
        <v>0</v>
      </c>
      <c r="F482" s="677">
        <v>0</v>
      </c>
      <c r="G482" s="677">
        <v>0</v>
      </c>
      <c r="H482" s="677">
        <v>0</v>
      </c>
      <c r="I482" s="677">
        <v>0</v>
      </c>
      <c r="J482" s="677">
        <v>0</v>
      </c>
    </row>
    <row r="483" spans="1:10">
      <c r="A483" s="676" t="s">
        <v>1206</v>
      </c>
      <c r="B483" s="677">
        <v>35838017.57</v>
      </c>
      <c r="C483" s="677">
        <v>0</v>
      </c>
      <c r="D483" s="677">
        <v>0</v>
      </c>
      <c r="E483" s="677">
        <v>0</v>
      </c>
      <c r="F483" s="677">
        <v>0</v>
      </c>
      <c r="G483" s="677">
        <v>0</v>
      </c>
      <c r="H483" s="677">
        <v>35838017.57</v>
      </c>
      <c r="I483" s="677">
        <v>2786131.22</v>
      </c>
      <c r="J483" s="677">
        <v>38624148.789999999</v>
      </c>
    </row>
    <row r="484" spans="1:10">
      <c r="A484" s="676" t="s">
        <v>1207</v>
      </c>
      <c r="B484" s="677">
        <v>885328.23</v>
      </c>
      <c r="C484" s="677">
        <v>0</v>
      </c>
      <c r="D484" s="677">
        <v>0</v>
      </c>
      <c r="E484" s="677">
        <v>59000</v>
      </c>
      <c r="F484" s="677">
        <v>0</v>
      </c>
      <c r="G484" s="677">
        <v>0</v>
      </c>
      <c r="H484" s="677">
        <v>826328.23</v>
      </c>
      <c r="I484" s="677">
        <v>124945.84</v>
      </c>
      <c r="J484" s="677">
        <v>951274.07</v>
      </c>
    </row>
    <row r="485" spans="1:10">
      <c r="A485" s="678" t="s">
        <v>822</v>
      </c>
      <c r="B485" s="679">
        <v>43122180.770000003</v>
      </c>
      <c r="C485" s="679">
        <v>0</v>
      </c>
      <c r="D485" s="679">
        <v>0</v>
      </c>
      <c r="E485" s="679">
        <v>2598000</v>
      </c>
      <c r="F485" s="679">
        <v>0</v>
      </c>
      <c r="G485" s="679">
        <v>0</v>
      </c>
      <c r="H485" s="679">
        <v>40524180.770000003</v>
      </c>
      <c r="I485" s="679">
        <v>5522643.5</v>
      </c>
      <c r="J485" s="679">
        <v>46046824.270000003</v>
      </c>
    </row>
    <row r="486" spans="1:10">
      <c r="A486" s="680" t="s">
        <v>1208</v>
      </c>
      <c r="B486" s="681">
        <v>64990042.939999998</v>
      </c>
      <c r="C486" s="681">
        <v>0</v>
      </c>
      <c r="D486" s="681">
        <v>0</v>
      </c>
      <c r="E486" s="681">
        <v>11098000</v>
      </c>
      <c r="F486" s="681">
        <v>0</v>
      </c>
      <c r="G486" s="681">
        <v>0</v>
      </c>
      <c r="H486" s="681">
        <v>53892042.939999998</v>
      </c>
      <c r="I486" s="681">
        <v>143803541.55000001</v>
      </c>
      <c r="J486" s="681">
        <v>197695584.49000001</v>
      </c>
    </row>
    <row r="487" spans="1:10" ht="39.299999999999997">
      <c r="A487" s="672" t="s">
        <v>805</v>
      </c>
      <c r="B487" s="673" t="s">
        <v>806</v>
      </c>
      <c r="C487" s="673" t="s">
        <v>807</v>
      </c>
      <c r="D487" s="673" t="s">
        <v>808</v>
      </c>
      <c r="E487" s="673" t="s">
        <v>809</v>
      </c>
      <c r="F487" s="673" t="s">
        <v>810</v>
      </c>
      <c r="G487" s="673" t="s">
        <v>811</v>
      </c>
      <c r="H487" s="673" t="s">
        <v>812</v>
      </c>
      <c r="I487" s="673" t="s">
        <v>813</v>
      </c>
      <c r="J487" s="673" t="s">
        <v>814</v>
      </c>
    </row>
    <row r="488" spans="1:10">
      <c r="A488" s="675" t="s">
        <v>1209</v>
      </c>
      <c r="B488" s="1031"/>
      <c r="C488" s="1032"/>
      <c r="D488" s="1032"/>
      <c r="E488" s="1032"/>
      <c r="F488" s="1032"/>
      <c r="G488" s="1032"/>
      <c r="H488" s="1032"/>
      <c r="I488" s="1032"/>
      <c r="J488" s="1032"/>
    </row>
    <row r="489" spans="1:10">
      <c r="A489" s="676" t="s">
        <v>1210</v>
      </c>
      <c r="B489" s="677">
        <v>56599957.100000001</v>
      </c>
      <c r="C489" s="677">
        <v>0</v>
      </c>
      <c r="D489" s="677">
        <v>3000000</v>
      </c>
      <c r="E489" s="677">
        <v>0</v>
      </c>
      <c r="F489" s="677">
        <v>0</v>
      </c>
      <c r="G489" s="677">
        <v>0</v>
      </c>
      <c r="H489" s="677">
        <v>53599957.100000001</v>
      </c>
      <c r="I489" s="677">
        <v>5376618.54</v>
      </c>
      <c r="J489" s="677">
        <v>58976575.640000001</v>
      </c>
    </row>
    <row r="490" spans="1:10">
      <c r="A490" s="676" t="s">
        <v>1211</v>
      </c>
      <c r="B490" s="677">
        <v>204099837.09999999</v>
      </c>
      <c r="C490" s="677">
        <v>0</v>
      </c>
      <c r="D490" s="677">
        <v>0</v>
      </c>
      <c r="E490" s="677">
        <v>0</v>
      </c>
      <c r="F490" s="677">
        <v>0</v>
      </c>
      <c r="G490" s="677">
        <v>21300000</v>
      </c>
      <c r="H490" s="677">
        <v>225399837.09999999</v>
      </c>
      <c r="I490" s="677">
        <v>100775067.47</v>
      </c>
      <c r="J490" s="677">
        <v>326174904.56999999</v>
      </c>
    </row>
    <row r="491" spans="1:10">
      <c r="A491" s="676" t="s">
        <v>1212</v>
      </c>
      <c r="B491" s="677">
        <v>14821810.67</v>
      </c>
      <c r="C491" s="677">
        <v>0</v>
      </c>
      <c r="D491" s="677">
        <v>0</v>
      </c>
      <c r="E491" s="677">
        <v>0</v>
      </c>
      <c r="F491" s="677">
        <v>0</v>
      </c>
      <c r="G491" s="677">
        <v>-14000000</v>
      </c>
      <c r="H491" s="677">
        <v>821810.67</v>
      </c>
      <c r="I491" s="677">
        <v>1934148.38</v>
      </c>
      <c r="J491" s="677">
        <v>2755959.05</v>
      </c>
    </row>
    <row r="492" spans="1:10">
      <c r="A492" s="676" t="s">
        <v>1213</v>
      </c>
      <c r="B492" s="677">
        <v>36501841.090000004</v>
      </c>
      <c r="C492" s="677">
        <v>0</v>
      </c>
      <c r="D492" s="677">
        <v>15000000</v>
      </c>
      <c r="E492" s="677">
        <v>0</v>
      </c>
      <c r="F492" s="677">
        <v>0</v>
      </c>
      <c r="G492" s="677">
        <v>-7300000</v>
      </c>
      <c r="H492" s="677">
        <v>14201841.09</v>
      </c>
      <c r="I492" s="677">
        <v>11894171.52</v>
      </c>
      <c r="J492" s="677">
        <v>26096012.609999999</v>
      </c>
    </row>
    <row r="493" spans="1:10">
      <c r="A493" s="676" t="s">
        <v>1214</v>
      </c>
      <c r="B493" s="677">
        <v>1293413.03</v>
      </c>
      <c r="C493" s="677">
        <v>0</v>
      </c>
      <c r="D493" s="677">
        <v>0</v>
      </c>
      <c r="E493" s="677">
        <v>0</v>
      </c>
      <c r="F493" s="677">
        <v>0</v>
      </c>
      <c r="G493" s="677">
        <v>0</v>
      </c>
      <c r="H493" s="677">
        <v>1293413.03</v>
      </c>
      <c r="I493" s="677">
        <v>404556.59</v>
      </c>
      <c r="J493" s="677">
        <v>1697969.62</v>
      </c>
    </row>
    <row r="494" spans="1:10">
      <c r="A494" s="676" t="s">
        <v>1215</v>
      </c>
      <c r="B494" s="677">
        <v>55059026.780000001</v>
      </c>
      <c r="C494" s="677">
        <v>0</v>
      </c>
      <c r="D494" s="677">
        <v>0</v>
      </c>
      <c r="E494" s="677">
        <v>0</v>
      </c>
      <c r="F494" s="677">
        <v>0</v>
      </c>
      <c r="G494" s="677">
        <v>0</v>
      </c>
      <c r="H494" s="677">
        <v>55059026.780000001</v>
      </c>
      <c r="I494" s="677">
        <v>5898213.5300000003</v>
      </c>
      <c r="J494" s="677">
        <v>60957240.310000002</v>
      </c>
    </row>
    <row r="495" spans="1:10" ht="26.2">
      <c r="A495" s="676" t="s">
        <v>1216</v>
      </c>
      <c r="B495" s="677">
        <v>6038763.7199999997</v>
      </c>
      <c r="C495" s="677">
        <v>0</v>
      </c>
      <c r="D495" s="677">
        <v>0</v>
      </c>
      <c r="E495" s="677">
        <v>0</v>
      </c>
      <c r="F495" s="677">
        <v>0</v>
      </c>
      <c r="G495" s="677">
        <v>0</v>
      </c>
      <c r="H495" s="677">
        <v>6038763.7199999997</v>
      </c>
      <c r="I495" s="677">
        <v>249440.42</v>
      </c>
      <c r="J495" s="677">
        <v>6288204.1399999997</v>
      </c>
    </row>
    <row r="496" spans="1:10">
      <c r="A496" s="676" t="s">
        <v>1217</v>
      </c>
      <c r="B496" s="677">
        <v>2113541.37</v>
      </c>
      <c r="C496" s="677">
        <v>0</v>
      </c>
      <c r="D496" s="677">
        <v>0</v>
      </c>
      <c r="E496" s="677">
        <v>0</v>
      </c>
      <c r="F496" s="677">
        <v>0</v>
      </c>
      <c r="G496" s="677">
        <v>0</v>
      </c>
      <c r="H496" s="677">
        <v>2113541.37</v>
      </c>
      <c r="I496" s="677">
        <v>0</v>
      </c>
      <c r="J496" s="677">
        <v>2113541.37</v>
      </c>
    </row>
    <row r="497" spans="1:10">
      <c r="A497" s="676" t="s">
        <v>1218</v>
      </c>
      <c r="B497" s="677">
        <v>0</v>
      </c>
      <c r="C497" s="677">
        <v>0</v>
      </c>
      <c r="D497" s="677">
        <v>0</v>
      </c>
      <c r="E497" s="677">
        <v>0</v>
      </c>
      <c r="F497" s="677">
        <v>0</v>
      </c>
      <c r="G497" s="677">
        <v>0</v>
      </c>
      <c r="H497" s="677">
        <v>0</v>
      </c>
      <c r="I497" s="677">
        <v>0</v>
      </c>
      <c r="J497" s="677">
        <v>0</v>
      </c>
    </row>
    <row r="498" spans="1:10">
      <c r="A498" s="676" t="s">
        <v>1219</v>
      </c>
      <c r="B498" s="677">
        <v>66719108.289999999</v>
      </c>
      <c r="C498" s="677">
        <v>0</v>
      </c>
      <c r="D498" s="677">
        <v>0</v>
      </c>
      <c r="E498" s="677">
        <v>0</v>
      </c>
      <c r="F498" s="677">
        <v>0</v>
      </c>
      <c r="G498" s="677">
        <v>0</v>
      </c>
      <c r="H498" s="677">
        <v>66719108.289999999</v>
      </c>
      <c r="I498" s="677">
        <v>10053452.41</v>
      </c>
      <c r="J498" s="677">
        <v>76772560.700000003</v>
      </c>
    </row>
    <row r="499" spans="1:10">
      <c r="A499" s="678" t="s">
        <v>819</v>
      </c>
      <c r="B499" s="679">
        <v>443247299.14999998</v>
      </c>
      <c r="C499" s="679">
        <v>0</v>
      </c>
      <c r="D499" s="679">
        <v>18000000</v>
      </c>
      <c r="E499" s="679">
        <v>0</v>
      </c>
      <c r="F499" s="679">
        <v>0</v>
      </c>
      <c r="G499" s="679">
        <v>0</v>
      </c>
      <c r="H499" s="679">
        <v>425247299.14999998</v>
      </c>
      <c r="I499" s="679">
        <v>136585668.86000001</v>
      </c>
      <c r="J499" s="679">
        <v>561832968.00999999</v>
      </c>
    </row>
    <row r="500" spans="1:10">
      <c r="A500" s="678" t="s">
        <v>820</v>
      </c>
      <c r="B500" s="679">
        <v>0</v>
      </c>
      <c r="C500" s="679">
        <v>0</v>
      </c>
      <c r="D500" s="679">
        <v>0</v>
      </c>
      <c r="E500" s="679">
        <v>0</v>
      </c>
      <c r="F500" s="679">
        <v>0</v>
      </c>
      <c r="G500" s="679">
        <v>0</v>
      </c>
      <c r="H500" s="679">
        <v>0</v>
      </c>
      <c r="I500" s="679">
        <v>0</v>
      </c>
      <c r="J500" s="679">
        <v>0</v>
      </c>
    </row>
    <row r="501" spans="1:10">
      <c r="A501" s="678" t="s">
        <v>821</v>
      </c>
      <c r="B501" s="679">
        <v>0</v>
      </c>
      <c r="C501" s="679">
        <v>0</v>
      </c>
      <c r="D501" s="679">
        <v>0</v>
      </c>
      <c r="E501" s="679">
        <v>0</v>
      </c>
      <c r="F501" s="679">
        <v>0</v>
      </c>
      <c r="G501" s="679">
        <v>0</v>
      </c>
      <c r="H501" s="679">
        <v>0</v>
      </c>
      <c r="I501" s="679">
        <v>0</v>
      </c>
      <c r="J501" s="679">
        <v>0</v>
      </c>
    </row>
    <row r="502" spans="1:10">
      <c r="A502" s="676" t="s">
        <v>1220</v>
      </c>
      <c r="B502" s="677">
        <v>288516.59000000003</v>
      </c>
      <c r="C502" s="677">
        <v>0</v>
      </c>
      <c r="D502" s="677">
        <v>0</v>
      </c>
      <c r="E502" s="677">
        <v>266110.82</v>
      </c>
      <c r="F502" s="677">
        <v>0</v>
      </c>
      <c r="G502" s="677">
        <v>0</v>
      </c>
      <c r="H502" s="677">
        <v>22405.77</v>
      </c>
      <c r="I502" s="677">
        <v>0</v>
      </c>
      <c r="J502" s="677">
        <v>22405.77</v>
      </c>
    </row>
    <row r="503" spans="1:10">
      <c r="A503" s="676" t="s">
        <v>1221</v>
      </c>
      <c r="B503" s="677">
        <v>220331.05</v>
      </c>
      <c r="C503" s="677">
        <v>0</v>
      </c>
      <c r="D503" s="677">
        <v>0</v>
      </c>
      <c r="E503" s="677">
        <v>0</v>
      </c>
      <c r="F503" s="677">
        <v>0</v>
      </c>
      <c r="G503" s="677">
        <v>0</v>
      </c>
      <c r="H503" s="677">
        <v>220331.05</v>
      </c>
      <c r="I503" s="677">
        <v>9980.39</v>
      </c>
      <c r="J503" s="677">
        <v>230311.44</v>
      </c>
    </row>
    <row r="504" spans="1:10">
      <c r="A504" s="676" t="s">
        <v>1222</v>
      </c>
      <c r="B504" s="677">
        <v>37724.67</v>
      </c>
      <c r="C504" s="677">
        <v>0</v>
      </c>
      <c r="D504" s="677">
        <v>0</v>
      </c>
      <c r="E504" s="677">
        <v>0</v>
      </c>
      <c r="F504" s="677">
        <v>0</v>
      </c>
      <c r="G504" s="677">
        <v>0</v>
      </c>
      <c r="H504" s="677">
        <v>37724.67</v>
      </c>
      <c r="I504" s="677">
        <v>0</v>
      </c>
      <c r="J504" s="677">
        <v>37724.67</v>
      </c>
    </row>
    <row r="505" spans="1:10">
      <c r="A505" s="678" t="s">
        <v>822</v>
      </c>
      <c r="B505" s="679">
        <v>546572.31000000006</v>
      </c>
      <c r="C505" s="679">
        <v>0</v>
      </c>
      <c r="D505" s="679">
        <v>0</v>
      </c>
      <c r="E505" s="679">
        <v>266110.82</v>
      </c>
      <c r="F505" s="679">
        <v>0</v>
      </c>
      <c r="G505" s="679">
        <v>0</v>
      </c>
      <c r="H505" s="679">
        <v>280461.49</v>
      </c>
      <c r="I505" s="679">
        <v>9980.39</v>
      </c>
      <c r="J505" s="679">
        <v>290441.88</v>
      </c>
    </row>
    <row r="506" spans="1:10">
      <c r="A506" s="680" t="s">
        <v>1223</v>
      </c>
      <c r="B506" s="681">
        <v>443793871.45999998</v>
      </c>
      <c r="C506" s="681">
        <v>0</v>
      </c>
      <c r="D506" s="681">
        <v>18000000</v>
      </c>
      <c r="E506" s="681">
        <v>266110.82</v>
      </c>
      <c r="F506" s="681">
        <v>0</v>
      </c>
      <c r="G506" s="681">
        <v>0</v>
      </c>
      <c r="H506" s="681">
        <v>425527760.63999999</v>
      </c>
      <c r="I506" s="681">
        <v>136595649.25</v>
      </c>
      <c r="J506" s="681">
        <v>562123409.88999999</v>
      </c>
    </row>
    <row r="507" spans="1:10">
      <c r="A507" s="675" t="s">
        <v>1224</v>
      </c>
      <c r="B507" s="1031"/>
      <c r="C507" s="1032"/>
      <c r="D507" s="1032"/>
      <c r="E507" s="1032"/>
      <c r="F507" s="1032"/>
      <c r="G507" s="1032"/>
      <c r="H507" s="1032"/>
      <c r="I507" s="1032"/>
      <c r="J507" s="1032"/>
    </row>
    <row r="508" spans="1:10">
      <c r="A508" s="676" t="s">
        <v>1225</v>
      </c>
      <c r="B508" s="677">
        <v>6671.16</v>
      </c>
      <c r="C508" s="677">
        <v>0</v>
      </c>
      <c r="D508" s="677">
        <v>0</v>
      </c>
      <c r="E508" s="677">
        <v>0</v>
      </c>
      <c r="F508" s="677">
        <v>0</v>
      </c>
      <c r="G508" s="677">
        <v>0</v>
      </c>
      <c r="H508" s="677">
        <v>6671.16</v>
      </c>
      <c r="I508" s="677">
        <v>160547.88</v>
      </c>
      <c r="J508" s="677">
        <v>167219.04</v>
      </c>
    </row>
    <row r="509" spans="1:10">
      <c r="A509" s="676" t="s">
        <v>1226</v>
      </c>
      <c r="B509" s="677">
        <v>979243.03</v>
      </c>
      <c r="C509" s="677">
        <v>0</v>
      </c>
      <c r="D509" s="677">
        <v>0</v>
      </c>
      <c r="E509" s="677">
        <v>979243.03</v>
      </c>
      <c r="F509" s="677">
        <v>0</v>
      </c>
      <c r="G509" s="677">
        <v>0</v>
      </c>
      <c r="H509" s="677">
        <v>0</v>
      </c>
      <c r="I509" s="677">
        <v>0</v>
      </c>
      <c r="J509" s="677">
        <v>0</v>
      </c>
    </row>
    <row r="510" spans="1:10">
      <c r="A510" s="676" t="s">
        <v>1227</v>
      </c>
      <c r="B510" s="677">
        <v>1835984.77</v>
      </c>
      <c r="C510" s="677">
        <v>0</v>
      </c>
      <c r="D510" s="677">
        <v>0</v>
      </c>
      <c r="E510" s="677">
        <v>0</v>
      </c>
      <c r="F510" s="677">
        <v>0</v>
      </c>
      <c r="G510" s="677">
        <v>0</v>
      </c>
      <c r="H510" s="677">
        <v>1835984.77</v>
      </c>
      <c r="I510" s="677">
        <v>17155.77</v>
      </c>
      <c r="J510" s="677">
        <v>1853140.54</v>
      </c>
    </row>
    <row r="511" spans="1:10">
      <c r="A511" s="676" t="s">
        <v>1228</v>
      </c>
      <c r="B511" s="677">
        <v>1162577.6499999999</v>
      </c>
      <c r="C511" s="677">
        <v>0</v>
      </c>
      <c r="D511" s="677">
        <v>0</v>
      </c>
      <c r="E511" s="677">
        <v>382756.97</v>
      </c>
      <c r="F511" s="677">
        <v>0</v>
      </c>
      <c r="G511" s="677">
        <v>0</v>
      </c>
      <c r="H511" s="677">
        <v>779820.68</v>
      </c>
      <c r="I511" s="677">
        <v>0</v>
      </c>
      <c r="J511" s="677">
        <v>779820.68</v>
      </c>
    </row>
    <row r="512" spans="1:10">
      <c r="A512" s="676" t="s">
        <v>1229</v>
      </c>
      <c r="B512" s="677">
        <v>19207074.809999999</v>
      </c>
      <c r="C512" s="677">
        <v>0</v>
      </c>
      <c r="D512" s="677">
        <v>0</v>
      </c>
      <c r="E512" s="677">
        <v>0</v>
      </c>
      <c r="F512" s="677">
        <v>0</v>
      </c>
      <c r="G512" s="677">
        <v>0</v>
      </c>
      <c r="H512" s="677">
        <v>19207074.809999999</v>
      </c>
      <c r="I512" s="677">
        <v>133525.92000000001</v>
      </c>
      <c r="J512" s="677">
        <v>19340600.73</v>
      </c>
    </row>
    <row r="513" spans="1:10">
      <c r="A513" s="676" t="s">
        <v>1230</v>
      </c>
      <c r="B513" s="677">
        <v>1616632.07</v>
      </c>
      <c r="C513" s="677">
        <v>0</v>
      </c>
      <c r="D513" s="677">
        <v>0</v>
      </c>
      <c r="E513" s="677">
        <v>0</v>
      </c>
      <c r="F513" s="677">
        <v>0</v>
      </c>
      <c r="G513" s="677">
        <v>0</v>
      </c>
      <c r="H513" s="677">
        <v>1616632.07</v>
      </c>
      <c r="I513" s="677">
        <v>22545.26</v>
      </c>
      <c r="J513" s="677">
        <v>1639177.33</v>
      </c>
    </row>
    <row r="514" spans="1:10">
      <c r="A514" s="678" t="s">
        <v>819</v>
      </c>
      <c r="B514" s="679">
        <v>24808183.489999998</v>
      </c>
      <c r="C514" s="679">
        <v>0</v>
      </c>
      <c r="D514" s="679">
        <v>0</v>
      </c>
      <c r="E514" s="679">
        <v>1362000</v>
      </c>
      <c r="F514" s="679">
        <v>0</v>
      </c>
      <c r="G514" s="679">
        <v>0</v>
      </c>
      <c r="H514" s="679">
        <v>23446183.489999998</v>
      </c>
      <c r="I514" s="679">
        <v>333774.83</v>
      </c>
      <c r="J514" s="679">
        <v>23779958.32</v>
      </c>
    </row>
    <row r="515" spans="1:10">
      <c r="A515" s="678" t="s">
        <v>820</v>
      </c>
      <c r="B515" s="679">
        <v>0</v>
      </c>
      <c r="C515" s="679">
        <v>0</v>
      </c>
      <c r="D515" s="679">
        <v>0</v>
      </c>
      <c r="E515" s="679">
        <v>0</v>
      </c>
      <c r="F515" s="679">
        <v>0</v>
      </c>
      <c r="G515" s="679">
        <v>0</v>
      </c>
      <c r="H515" s="679">
        <v>0</v>
      </c>
      <c r="I515" s="679">
        <v>0</v>
      </c>
      <c r="J515" s="679">
        <v>0</v>
      </c>
    </row>
    <row r="516" spans="1:10">
      <c r="A516" s="678" t="s">
        <v>821</v>
      </c>
      <c r="B516" s="679">
        <v>0</v>
      </c>
      <c r="C516" s="679">
        <v>0</v>
      </c>
      <c r="D516" s="679">
        <v>0</v>
      </c>
      <c r="E516" s="679">
        <v>0</v>
      </c>
      <c r="F516" s="679">
        <v>0</v>
      </c>
      <c r="G516" s="679">
        <v>0</v>
      </c>
      <c r="H516" s="679">
        <v>0</v>
      </c>
      <c r="I516" s="679">
        <v>0</v>
      </c>
      <c r="J516" s="679">
        <v>0</v>
      </c>
    </row>
    <row r="517" spans="1:10">
      <c r="A517" s="676" t="s">
        <v>1231</v>
      </c>
      <c r="B517" s="677">
        <v>0</v>
      </c>
      <c r="C517" s="677">
        <v>0</v>
      </c>
      <c r="D517" s="677">
        <v>0</v>
      </c>
      <c r="E517" s="677">
        <v>0</v>
      </c>
      <c r="F517" s="677">
        <v>0</v>
      </c>
      <c r="G517" s="677">
        <v>0</v>
      </c>
      <c r="H517" s="677">
        <v>0</v>
      </c>
      <c r="I517" s="677">
        <v>0</v>
      </c>
      <c r="J517" s="677">
        <v>0</v>
      </c>
    </row>
    <row r="518" spans="1:10">
      <c r="A518" s="676" t="s">
        <v>1232</v>
      </c>
      <c r="B518" s="677">
        <v>0</v>
      </c>
      <c r="C518" s="677">
        <v>0</v>
      </c>
      <c r="D518" s="677">
        <v>0</v>
      </c>
      <c r="E518" s="677">
        <v>0</v>
      </c>
      <c r="F518" s="677">
        <v>0</v>
      </c>
      <c r="G518" s="677">
        <v>0</v>
      </c>
      <c r="H518" s="677">
        <v>0</v>
      </c>
      <c r="I518" s="677">
        <v>0</v>
      </c>
      <c r="J518" s="677">
        <v>0</v>
      </c>
    </row>
    <row r="519" spans="1:10">
      <c r="A519" s="676" t="s">
        <v>1233</v>
      </c>
      <c r="B519" s="677">
        <v>5430997.6900000004</v>
      </c>
      <c r="C519" s="677">
        <v>0</v>
      </c>
      <c r="D519" s="677">
        <v>0</v>
      </c>
      <c r="E519" s="677">
        <v>1027314</v>
      </c>
      <c r="F519" s="677">
        <v>0</v>
      </c>
      <c r="G519" s="677">
        <v>0</v>
      </c>
      <c r="H519" s="677">
        <v>4403683.6900000004</v>
      </c>
      <c r="I519" s="677">
        <v>285068.27</v>
      </c>
      <c r="J519" s="677">
        <v>4688751.96</v>
      </c>
    </row>
    <row r="520" spans="1:10">
      <c r="A520" s="676" t="s">
        <v>1234</v>
      </c>
      <c r="B520" s="677">
        <v>970</v>
      </c>
      <c r="C520" s="677">
        <v>0</v>
      </c>
      <c r="D520" s="677">
        <v>0</v>
      </c>
      <c r="E520" s="677">
        <v>0</v>
      </c>
      <c r="F520" s="677">
        <v>0</v>
      </c>
      <c r="G520" s="677">
        <v>0</v>
      </c>
      <c r="H520" s="677">
        <v>970</v>
      </c>
      <c r="I520" s="677">
        <v>0</v>
      </c>
      <c r="J520" s="677">
        <v>970</v>
      </c>
    </row>
    <row r="521" spans="1:10">
      <c r="A521" s="678" t="s">
        <v>822</v>
      </c>
      <c r="B521" s="679">
        <v>5431967.6900000004</v>
      </c>
      <c r="C521" s="679">
        <v>0</v>
      </c>
      <c r="D521" s="679">
        <v>0</v>
      </c>
      <c r="E521" s="679">
        <v>1027314</v>
      </c>
      <c r="F521" s="679">
        <v>0</v>
      </c>
      <c r="G521" s="679">
        <v>0</v>
      </c>
      <c r="H521" s="679">
        <v>4404653.6900000004</v>
      </c>
      <c r="I521" s="679">
        <v>285068.27</v>
      </c>
      <c r="J521" s="679">
        <v>4689721.96</v>
      </c>
    </row>
    <row r="522" spans="1:10">
      <c r="A522" s="680" t="s">
        <v>1235</v>
      </c>
      <c r="B522" s="681">
        <v>30240151.18</v>
      </c>
      <c r="C522" s="681">
        <v>0</v>
      </c>
      <c r="D522" s="681">
        <v>0</v>
      </c>
      <c r="E522" s="681">
        <v>2389314</v>
      </c>
      <c r="F522" s="681">
        <v>0</v>
      </c>
      <c r="G522" s="681">
        <v>0</v>
      </c>
      <c r="H522" s="681">
        <v>27850837.18</v>
      </c>
      <c r="I522" s="681">
        <v>618843.1</v>
      </c>
      <c r="J522" s="681">
        <v>28469680.280000001</v>
      </c>
    </row>
    <row r="523" spans="1:10">
      <c r="A523" s="675" t="s">
        <v>1236</v>
      </c>
      <c r="B523" s="1031"/>
      <c r="C523" s="1032"/>
      <c r="D523" s="1032"/>
      <c r="E523" s="1032"/>
      <c r="F523" s="1032"/>
      <c r="G523" s="1032"/>
      <c r="H523" s="1032"/>
      <c r="I523" s="1032"/>
      <c r="J523" s="1032"/>
    </row>
    <row r="524" spans="1:10">
      <c r="A524" s="676" t="s">
        <v>1237</v>
      </c>
      <c r="B524" s="677">
        <v>4738037.67</v>
      </c>
      <c r="C524" s="677">
        <v>0</v>
      </c>
      <c r="D524" s="677">
        <v>0</v>
      </c>
      <c r="E524" s="677">
        <v>4500000</v>
      </c>
      <c r="F524" s="677">
        <v>0</v>
      </c>
      <c r="G524" s="677">
        <v>0</v>
      </c>
      <c r="H524" s="677">
        <v>238037.67</v>
      </c>
      <c r="I524" s="677">
        <v>564.80999999999995</v>
      </c>
      <c r="J524" s="677">
        <v>238602.48</v>
      </c>
    </row>
    <row r="525" spans="1:10">
      <c r="A525" s="676" t="s">
        <v>1238</v>
      </c>
      <c r="B525" s="677">
        <v>940721.46</v>
      </c>
      <c r="C525" s="677">
        <v>0</v>
      </c>
      <c r="D525" s="677">
        <v>0</v>
      </c>
      <c r="E525" s="677">
        <v>0</v>
      </c>
      <c r="F525" s="677">
        <v>0</v>
      </c>
      <c r="G525" s="677">
        <v>0</v>
      </c>
      <c r="H525" s="677">
        <v>940721.46</v>
      </c>
      <c r="I525" s="677">
        <v>19182681.91</v>
      </c>
      <c r="J525" s="677">
        <v>20123403.370000001</v>
      </c>
    </row>
    <row r="526" spans="1:10">
      <c r="A526" s="676" t="s">
        <v>1239</v>
      </c>
      <c r="B526" s="677">
        <v>3773459.69</v>
      </c>
      <c r="C526" s="677">
        <v>0</v>
      </c>
      <c r="D526" s="677">
        <v>0</v>
      </c>
      <c r="E526" s="677">
        <v>1000000</v>
      </c>
      <c r="F526" s="677">
        <v>0</v>
      </c>
      <c r="G526" s="677">
        <v>0</v>
      </c>
      <c r="H526" s="677">
        <v>2773459.69</v>
      </c>
      <c r="I526" s="677">
        <v>1380.33</v>
      </c>
      <c r="J526" s="677">
        <v>2774840.02</v>
      </c>
    </row>
    <row r="527" spans="1:10">
      <c r="A527" s="678" t="s">
        <v>819</v>
      </c>
      <c r="B527" s="679">
        <v>9452218.8200000003</v>
      </c>
      <c r="C527" s="679">
        <v>0</v>
      </c>
      <c r="D527" s="679">
        <v>0</v>
      </c>
      <c r="E527" s="679">
        <v>5500000</v>
      </c>
      <c r="F527" s="679">
        <v>0</v>
      </c>
      <c r="G527" s="679">
        <v>0</v>
      </c>
      <c r="H527" s="679">
        <v>3952218.82</v>
      </c>
      <c r="I527" s="679">
        <v>19184627.050000001</v>
      </c>
      <c r="J527" s="679">
        <v>23136845.870000001</v>
      </c>
    </row>
    <row r="528" spans="1:10">
      <c r="A528" s="678" t="s">
        <v>820</v>
      </c>
      <c r="B528" s="679">
        <v>0</v>
      </c>
      <c r="C528" s="679">
        <v>0</v>
      </c>
      <c r="D528" s="679">
        <v>0</v>
      </c>
      <c r="E528" s="679">
        <v>0</v>
      </c>
      <c r="F528" s="679">
        <v>0</v>
      </c>
      <c r="G528" s="679">
        <v>0</v>
      </c>
      <c r="H528" s="679">
        <v>0</v>
      </c>
      <c r="I528" s="679">
        <v>0</v>
      </c>
      <c r="J528" s="679">
        <v>0</v>
      </c>
    </row>
    <row r="529" spans="1:10">
      <c r="A529" s="678" t="s">
        <v>821</v>
      </c>
      <c r="B529" s="679">
        <v>0</v>
      </c>
      <c r="C529" s="679">
        <v>0</v>
      </c>
      <c r="D529" s="679">
        <v>0</v>
      </c>
      <c r="E529" s="679">
        <v>0</v>
      </c>
      <c r="F529" s="679">
        <v>0</v>
      </c>
      <c r="G529" s="679">
        <v>0</v>
      </c>
      <c r="H529" s="679">
        <v>0</v>
      </c>
      <c r="I529" s="679">
        <v>0</v>
      </c>
      <c r="J529" s="679">
        <v>0</v>
      </c>
    </row>
    <row r="530" spans="1:10">
      <c r="A530" s="678" t="s">
        <v>822</v>
      </c>
      <c r="B530" s="679">
        <v>0</v>
      </c>
      <c r="C530" s="679">
        <v>0</v>
      </c>
      <c r="D530" s="679">
        <v>0</v>
      </c>
      <c r="E530" s="679">
        <v>0</v>
      </c>
      <c r="F530" s="679">
        <v>0</v>
      </c>
      <c r="G530" s="679">
        <v>0</v>
      </c>
      <c r="H530" s="679">
        <v>0</v>
      </c>
      <c r="I530" s="679">
        <v>0</v>
      </c>
      <c r="J530" s="679">
        <v>0</v>
      </c>
    </row>
    <row r="531" spans="1:10">
      <c r="A531" s="680" t="s">
        <v>1240</v>
      </c>
      <c r="B531" s="681">
        <v>9452218.8200000003</v>
      </c>
      <c r="C531" s="681">
        <v>0</v>
      </c>
      <c r="D531" s="681">
        <v>0</v>
      </c>
      <c r="E531" s="681">
        <v>5500000</v>
      </c>
      <c r="F531" s="681">
        <v>0</v>
      </c>
      <c r="G531" s="681">
        <v>0</v>
      </c>
      <c r="H531" s="681">
        <v>3952218.82</v>
      </c>
      <c r="I531" s="681">
        <v>19184627.050000001</v>
      </c>
      <c r="J531" s="681">
        <v>23136845.870000001</v>
      </c>
    </row>
    <row r="532" spans="1:10">
      <c r="A532" s="675" t="s">
        <v>1241</v>
      </c>
      <c r="B532" s="1031"/>
      <c r="C532" s="1032"/>
      <c r="D532" s="1032"/>
      <c r="E532" s="1032"/>
      <c r="F532" s="1032"/>
      <c r="G532" s="1032"/>
      <c r="H532" s="1032"/>
      <c r="I532" s="1032"/>
      <c r="J532" s="1032"/>
    </row>
    <row r="533" spans="1:10">
      <c r="A533" s="676" t="s">
        <v>1242</v>
      </c>
      <c r="B533" s="677">
        <v>12120387.119999999</v>
      </c>
      <c r="C533" s="677">
        <v>0</v>
      </c>
      <c r="D533" s="677">
        <v>0</v>
      </c>
      <c r="E533" s="677">
        <v>0</v>
      </c>
      <c r="F533" s="677">
        <v>0</v>
      </c>
      <c r="G533" s="677">
        <v>0</v>
      </c>
      <c r="H533" s="677">
        <v>12120387.119999999</v>
      </c>
      <c r="I533" s="677">
        <v>124741.75999999999</v>
      </c>
      <c r="J533" s="677">
        <v>12245128.880000001</v>
      </c>
    </row>
    <row r="534" spans="1:10">
      <c r="A534" s="676" t="s">
        <v>1243</v>
      </c>
      <c r="B534" s="677">
        <v>20209891.050000001</v>
      </c>
      <c r="C534" s="677">
        <v>0</v>
      </c>
      <c r="D534" s="677">
        <v>0</v>
      </c>
      <c r="E534" s="677">
        <v>0</v>
      </c>
      <c r="F534" s="677">
        <v>0</v>
      </c>
      <c r="G534" s="677">
        <v>0</v>
      </c>
      <c r="H534" s="677">
        <v>20209891.050000001</v>
      </c>
      <c r="I534" s="677">
        <v>23304822.23</v>
      </c>
      <c r="J534" s="677">
        <v>43514713.280000001</v>
      </c>
    </row>
    <row r="535" spans="1:10">
      <c r="A535" s="676" t="s">
        <v>1244</v>
      </c>
      <c r="B535" s="677">
        <v>306667031.07999998</v>
      </c>
      <c r="C535" s="677">
        <v>0</v>
      </c>
      <c r="D535" s="677">
        <v>0</v>
      </c>
      <c r="E535" s="677">
        <v>0</v>
      </c>
      <c r="F535" s="677">
        <v>0</v>
      </c>
      <c r="G535" s="677">
        <v>-30503102.98</v>
      </c>
      <c r="H535" s="677">
        <v>276163928.10000002</v>
      </c>
      <c r="I535" s="677">
        <v>14115868.279999999</v>
      </c>
      <c r="J535" s="677">
        <v>290279796.38</v>
      </c>
    </row>
    <row r="536" spans="1:10">
      <c r="A536" s="678" t="s">
        <v>819</v>
      </c>
      <c r="B536" s="679">
        <v>338997309.25</v>
      </c>
      <c r="C536" s="679">
        <v>0</v>
      </c>
      <c r="D536" s="679">
        <v>0</v>
      </c>
      <c r="E536" s="679">
        <v>0</v>
      </c>
      <c r="F536" s="679">
        <v>0</v>
      </c>
      <c r="G536" s="679">
        <v>-30503102.98</v>
      </c>
      <c r="H536" s="679">
        <v>308494206.26999998</v>
      </c>
      <c r="I536" s="679">
        <v>37545432.270000003</v>
      </c>
      <c r="J536" s="679">
        <v>346039638.54000002</v>
      </c>
    </row>
    <row r="537" spans="1:10">
      <c r="A537" s="678" t="s">
        <v>820</v>
      </c>
      <c r="B537" s="679">
        <v>0</v>
      </c>
      <c r="C537" s="679">
        <v>0</v>
      </c>
      <c r="D537" s="679">
        <v>0</v>
      </c>
      <c r="E537" s="679">
        <v>0</v>
      </c>
      <c r="F537" s="679">
        <v>0</v>
      </c>
      <c r="G537" s="679">
        <v>0</v>
      </c>
      <c r="H537" s="679">
        <v>0</v>
      </c>
      <c r="I537" s="679">
        <v>0</v>
      </c>
      <c r="J537" s="679">
        <v>0</v>
      </c>
    </row>
    <row r="538" spans="1:10">
      <c r="A538" s="678" t="s">
        <v>821</v>
      </c>
      <c r="B538" s="679">
        <v>0</v>
      </c>
      <c r="C538" s="679">
        <v>0</v>
      </c>
      <c r="D538" s="679">
        <v>0</v>
      </c>
      <c r="E538" s="679">
        <v>0</v>
      </c>
      <c r="F538" s="679">
        <v>0</v>
      </c>
      <c r="G538" s="679">
        <v>0</v>
      </c>
      <c r="H538" s="679">
        <v>0</v>
      </c>
      <c r="I538" s="679">
        <v>0</v>
      </c>
      <c r="J538" s="679">
        <v>0</v>
      </c>
    </row>
    <row r="539" spans="1:10">
      <c r="A539" s="678" t="s">
        <v>822</v>
      </c>
      <c r="B539" s="679">
        <v>0</v>
      </c>
      <c r="C539" s="679">
        <v>0</v>
      </c>
      <c r="D539" s="679">
        <v>0</v>
      </c>
      <c r="E539" s="679">
        <v>0</v>
      </c>
      <c r="F539" s="679">
        <v>0</v>
      </c>
      <c r="G539" s="679">
        <v>0</v>
      </c>
      <c r="H539" s="679">
        <v>0</v>
      </c>
      <c r="I539" s="679">
        <v>0</v>
      </c>
      <c r="J539" s="679">
        <v>0</v>
      </c>
    </row>
    <row r="540" spans="1:10">
      <c r="A540" s="680" t="s">
        <v>1245</v>
      </c>
      <c r="B540" s="681">
        <v>338997309.25</v>
      </c>
      <c r="C540" s="681">
        <v>0</v>
      </c>
      <c r="D540" s="681">
        <v>0</v>
      </c>
      <c r="E540" s="681">
        <v>0</v>
      </c>
      <c r="F540" s="681">
        <v>0</v>
      </c>
      <c r="G540" s="681">
        <v>-30503102.98</v>
      </c>
      <c r="H540" s="681">
        <v>308494206.26999998</v>
      </c>
      <c r="I540" s="681">
        <v>37545432.270000003</v>
      </c>
      <c r="J540" s="681">
        <v>346039638.54000002</v>
      </c>
    </row>
    <row r="541" spans="1:10">
      <c r="A541" s="1031" t="s">
        <v>1246</v>
      </c>
      <c r="B541" s="1031"/>
      <c r="C541" s="1031"/>
      <c r="D541" s="1031"/>
      <c r="E541" s="1031"/>
      <c r="F541" s="1031"/>
      <c r="G541" s="1031"/>
      <c r="H541" s="1031"/>
      <c r="I541" s="1031"/>
      <c r="J541" s="1031"/>
    </row>
    <row r="542" spans="1:10">
      <c r="A542" s="675" t="s">
        <v>1247</v>
      </c>
      <c r="B542" s="1031"/>
      <c r="C542" s="1032"/>
      <c r="D542" s="1032"/>
      <c r="E542" s="1032"/>
      <c r="F542" s="1032"/>
      <c r="G542" s="1032"/>
      <c r="H542" s="1032"/>
      <c r="I542" s="1032"/>
      <c r="J542" s="1032"/>
    </row>
    <row r="543" spans="1:10">
      <c r="A543" s="676" t="s">
        <v>1248</v>
      </c>
      <c r="B543" s="677">
        <v>74314615.620000005</v>
      </c>
      <c r="C543" s="677">
        <v>0</v>
      </c>
      <c r="D543" s="677">
        <v>0</v>
      </c>
      <c r="E543" s="677">
        <v>0</v>
      </c>
      <c r="F543" s="677">
        <v>0</v>
      </c>
      <c r="G543" s="677">
        <v>0</v>
      </c>
      <c r="H543" s="677">
        <v>74314615.620000005</v>
      </c>
      <c r="I543" s="677">
        <v>250064.84</v>
      </c>
      <c r="J543" s="677">
        <v>74564680.459999993</v>
      </c>
    </row>
    <row r="544" spans="1:10">
      <c r="A544" s="676" t="s">
        <v>1249</v>
      </c>
      <c r="B544" s="677">
        <v>2567331.62</v>
      </c>
      <c r="C544" s="677">
        <v>0</v>
      </c>
      <c r="D544" s="677">
        <v>0</v>
      </c>
      <c r="E544" s="677">
        <v>0</v>
      </c>
      <c r="F544" s="677">
        <v>0</v>
      </c>
      <c r="G544" s="677">
        <v>0</v>
      </c>
      <c r="H544" s="677">
        <v>2567331.62</v>
      </c>
      <c r="I544" s="677">
        <v>0</v>
      </c>
      <c r="J544" s="677">
        <v>2567331.62</v>
      </c>
    </row>
    <row r="545" spans="1:10">
      <c r="A545" s="676" t="s">
        <v>1250</v>
      </c>
      <c r="B545" s="677">
        <v>3742280.19</v>
      </c>
      <c r="C545" s="677">
        <v>0</v>
      </c>
      <c r="D545" s="677">
        <v>0</v>
      </c>
      <c r="E545" s="677">
        <v>0</v>
      </c>
      <c r="F545" s="677">
        <v>0</v>
      </c>
      <c r="G545" s="677">
        <v>0</v>
      </c>
      <c r="H545" s="677">
        <v>3742280.19</v>
      </c>
      <c r="I545" s="677">
        <v>704227.73</v>
      </c>
      <c r="J545" s="677">
        <v>4446507.92</v>
      </c>
    </row>
    <row r="546" spans="1:10">
      <c r="A546" s="676" t="s">
        <v>1251</v>
      </c>
      <c r="B546" s="677">
        <v>823647.41</v>
      </c>
      <c r="C546" s="677">
        <v>0</v>
      </c>
      <c r="D546" s="677">
        <v>0</v>
      </c>
      <c r="E546" s="677">
        <v>0</v>
      </c>
      <c r="F546" s="677">
        <v>0</v>
      </c>
      <c r="G546" s="677">
        <v>0</v>
      </c>
      <c r="H546" s="677">
        <v>823647.41</v>
      </c>
      <c r="I546" s="677">
        <v>145696.34</v>
      </c>
      <c r="J546" s="677">
        <v>969343.75</v>
      </c>
    </row>
    <row r="547" spans="1:10">
      <c r="A547" s="676" t="s">
        <v>1252</v>
      </c>
      <c r="B547" s="677">
        <v>568435602.62</v>
      </c>
      <c r="C547" s="677">
        <v>0</v>
      </c>
      <c r="D547" s="677">
        <v>27899000</v>
      </c>
      <c r="E547" s="677">
        <v>0</v>
      </c>
      <c r="F547" s="677">
        <v>0</v>
      </c>
      <c r="G547" s="677">
        <v>0</v>
      </c>
      <c r="H547" s="677">
        <v>540536602.62</v>
      </c>
      <c r="I547" s="677">
        <v>64479579.770000003</v>
      </c>
      <c r="J547" s="677">
        <v>605016182.38999999</v>
      </c>
    </row>
    <row r="548" spans="1:10" ht="26.2">
      <c r="A548" s="676" t="s">
        <v>1253</v>
      </c>
      <c r="B548" s="677">
        <v>35474225.079999998</v>
      </c>
      <c r="C548" s="677">
        <v>0</v>
      </c>
      <c r="D548" s="677">
        <v>0</v>
      </c>
      <c r="E548" s="677">
        <v>0</v>
      </c>
      <c r="F548" s="677">
        <v>0</v>
      </c>
      <c r="G548" s="677">
        <v>0</v>
      </c>
      <c r="H548" s="677">
        <v>35474225.079999998</v>
      </c>
      <c r="I548" s="677">
        <v>44221.53</v>
      </c>
      <c r="J548" s="677">
        <v>35518446.609999999</v>
      </c>
    </row>
    <row r="549" spans="1:10">
      <c r="A549" s="676" t="s">
        <v>1254</v>
      </c>
      <c r="B549" s="677">
        <v>10319159.41</v>
      </c>
      <c r="C549" s="677">
        <v>0</v>
      </c>
      <c r="D549" s="677">
        <v>0</v>
      </c>
      <c r="E549" s="677">
        <v>0</v>
      </c>
      <c r="F549" s="677">
        <v>0</v>
      </c>
      <c r="G549" s="677">
        <v>0</v>
      </c>
      <c r="H549" s="677">
        <v>10319159.41</v>
      </c>
      <c r="I549" s="677">
        <v>857074.24</v>
      </c>
      <c r="J549" s="677">
        <v>11176233.65</v>
      </c>
    </row>
    <row r="550" spans="1:10">
      <c r="A550" s="676" t="s">
        <v>1255</v>
      </c>
      <c r="B550" s="677">
        <v>3876553</v>
      </c>
      <c r="C550" s="677">
        <v>0</v>
      </c>
      <c r="D550" s="677">
        <v>0</v>
      </c>
      <c r="E550" s="677">
        <v>0</v>
      </c>
      <c r="F550" s="677">
        <v>0</v>
      </c>
      <c r="G550" s="677">
        <v>0</v>
      </c>
      <c r="H550" s="677">
        <v>3876553</v>
      </c>
      <c r="I550" s="677">
        <v>0</v>
      </c>
      <c r="J550" s="677">
        <v>3876553</v>
      </c>
    </row>
    <row r="551" spans="1:10">
      <c r="A551" s="676" t="s">
        <v>1256</v>
      </c>
      <c r="B551" s="677">
        <v>16966223.789999999</v>
      </c>
      <c r="C551" s="677">
        <v>0</v>
      </c>
      <c r="D551" s="677">
        <v>0</v>
      </c>
      <c r="E551" s="677">
        <v>1700000</v>
      </c>
      <c r="F551" s="677">
        <v>0</v>
      </c>
      <c r="G551" s="677">
        <v>0</v>
      </c>
      <c r="H551" s="677">
        <v>15266223.789999999</v>
      </c>
      <c r="I551" s="677">
        <v>0</v>
      </c>
      <c r="J551" s="677">
        <v>15266223.789999999</v>
      </c>
    </row>
    <row r="552" spans="1:10">
      <c r="A552" s="676" t="s">
        <v>1257</v>
      </c>
      <c r="B552" s="677">
        <v>11408804.73</v>
      </c>
      <c r="C552" s="677">
        <v>0</v>
      </c>
      <c r="D552" s="677">
        <v>6400000</v>
      </c>
      <c r="E552" s="677">
        <v>0</v>
      </c>
      <c r="F552" s="677">
        <v>0</v>
      </c>
      <c r="G552" s="677">
        <v>0</v>
      </c>
      <c r="H552" s="677">
        <v>5008804.7300000004</v>
      </c>
      <c r="I552" s="677">
        <v>0</v>
      </c>
      <c r="J552" s="677">
        <v>5008804.7300000004</v>
      </c>
    </row>
    <row r="553" spans="1:10">
      <c r="A553" s="678" t="s">
        <v>819</v>
      </c>
      <c r="B553" s="679">
        <v>727928443.47000003</v>
      </c>
      <c r="C553" s="679">
        <v>0</v>
      </c>
      <c r="D553" s="679">
        <v>34299000</v>
      </c>
      <c r="E553" s="679">
        <v>1700000</v>
      </c>
      <c r="F553" s="679">
        <v>0</v>
      </c>
      <c r="G553" s="679">
        <v>0</v>
      </c>
      <c r="H553" s="679">
        <v>691929443.47000003</v>
      </c>
      <c r="I553" s="679">
        <v>66480864.450000003</v>
      </c>
      <c r="J553" s="679">
        <v>758410307.91999996</v>
      </c>
    </row>
    <row r="554" spans="1:10">
      <c r="A554" s="678" t="s">
        <v>820</v>
      </c>
      <c r="B554" s="679">
        <v>0</v>
      </c>
      <c r="C554" s="679">
        <v>0</v>
      </c>
      <c r="D554" s="679">
        <v>0</v>
      </c>
      <c r="E554" s="679">
        <v>0</v>
      </c>
      <c r="F554" s="679">
        <v>0</v>
      </c>
      <c r="G554" s="679">
        <v>0</v>
      </c>
      <c r="H554" s="679">
        <v>0</v>
      </c>
      <c r="I554" s="679">
        <v>0</v>
      </c>
      <c r="J554" s="679">
        <v>0</v>
      </c>
    </row>
    <row r="555" spans="1:10">
      <c r="A555" s="678" t="s">
        <v>821</v>
      </c>
      <c r="B555" s="679">
        <v>0</v>
      </c>
      <c r="C555" s="679">
        <v>0</v>
      </c>
      <c r="D555" s="679">
        <v>0</v>
      </c>
      <c r="E555" s="679">
        <v>0</v>
      </c>
      <c r="F555" s="679">
        <v>0</v>
      </c>
      <c r="G555" s="679">
        <v>0</v>
      </c>
      <c r="H555" s="679">
        <v>0</v>
      </c>
      <c r="I555" s="679">
        <v>0</v>
      </c>
      <c r="J555" s="679">
        <v>0</v>
      </c>
    </row>
    <row r="556" spans="1:10">
      <c r="A556" s="678" t="s">
        <v>1258</v>
      </c>
      <c r="B556" s="679">
        <v>0</v>
      </c>
      <c r="C556" s="679">
        <v>0</v>
      </c>
      <c r="D556" s="679">
        <v>0</v>
      </c>
      <c r="E556" s="679">
        <v>0</v>
      </c>
      <c r="F556" s="679">
        <v>0</v>
      </c>
      <c r="G556" s="679">
        <v>0</v>
      </c>
      <c r="H556" s="679">
        <v>0</v>
      </c>
      <c r="I556" s="679">
        <v>0</v>
      </c>
      <c r="J556" s="679">
        <v>0</v>
      </c>
    </row>
    <row r="557" spans="1:10">
      <c r="A557" s="676" t="s">
        <v>1259</v>
      </c>
      <c r="B557" s="677">
        <v>0</v>
      </c>
      <c r="C557" s="677">
        <v>0</v>
      </c>
      <c r="D557" s="677">
        <v>0</v>
      </c>
      <c r="E557" s="677">
        <v>0</v>
      </c>
      <c r="F557" s="677">
        <v>0</v>
      </c>
      <c r="G557" s="677">
        <v>0</v>
      </c>
      <c r="H557" s="677">
        <v>0</v>
      </c>
      <c r="I557" s="677">
        <v>0</v>
      </c>
      <c r="J557" s="677">
        <v>0</v>
      </c>
    </row>
    <row r="558" spans="1:10">
      <c r="A558" s="676" t="s">
        <v>1260</v>
      </c>
      <c r="B558" s="677">
        <v>424114.79</v>
      </c>
      <c r="C558" s="677">
        <v>0</v>
      </c>
      <c r="D558" s="677">
        <v>0</v>
      </c>
      <c r="E558" s="677">
        <v>0</v>
      </c>
      <c r="F558" s="677">
        <v>0</v>
      </c>
      <c r="G558" s="677">
        <v>0</v>
      </c>
      <c r="H558" s="677">
        <v>424114.79</v>
      </c>
      <c r="I558" s="677">
        <v>76624.61</v>
      </c>
      <c r="J558" s="677">
        <v>500739.4</v>
      </c>
    </row>
    <row r="559" spans="1:10">
      <c r="A559" s="678" t="s">
        <v>822</v>
      </c>
      <c r="B559" s="679">
        <v>424114.79</v>
      </c>
      <c r="C559" s="679">
        <v>0</v>
      </c>
      <c r="D559" s="679">
        <v>0</v>
      </c>
      <c r="E559" s="679">
        <v>0</v>
      </c>
      <c r="F559" s="679">
        <v>0</v>
      </c>
      <c r="G559" s="679">
        <v>0</v>
      </c>
      <c r="H559" s="679">
        <v>424114.79</v>
      </c>
      <c r="I559" s="679">
        <v>76624.61</v>
      </c>
      <c r="J559" s="679">
        <v>500739.4</v>
      </c>
    </row>
    <row r="560" spans="1:10">
      <c r="A560" s="680" t="s">
        <v>1261</v>
      </c>
      <c r="B560" s="681">
        <v>728352558.25999999</v>
      </c>
      <c r="C560" s="681">
        <v>0</v>
      </c>
      <c r="D560" s="681">
        <v>34299000</v>
      </c>
      <c r="E560" s="681">
        <v>1700000</v>
      </c>
      <c r="F560" s="681">
        <v>0</v>
      </c>
      <c r="G560" s="681">
        <v>0</v>
      </c>
      <c r="H560" s="681">
        <v>692353558.25999999</v>
      </c>
      <c r="I560" s="681">
        <v>66557489.060000002</v>
      </c>
      <c r="J560" s="681">
        <v>758911047.32000005</v>
      </c>
    </row>
    <row r="561" spans="1:10">
      <c r="A561" s="687" t="s">
        <v>1262</v>
      </c>
      <c r="B561" s="1033"/>
      <c r="C561" s="1034"/>
      <c r="D561" s="1034"/>
      <c r="E561" s="1034"/>
      <c r="F561" s="1034"/>
      <c r="G561" s="1034"/>
      <c r="H561" s="1034"/>
      <c r="I561" s="1034"/>
      <c r="J561" s="1034"/>
    </row>
    <row r="562" spans="1:10">
      <c r="A562" s="676" t="s">
        <v>1263</v>
      </c>
      <c r="B562" s="677">
        <v>55695318.310000002</v>
      </c>
      <c r="C562" s="677">
        <v>0</v>
      </c>
      <c r="D562" s="677">
        <v>0</v>
      </c>
      <c r="E562" s="677">
        <v>1000000</v>
      </c>
      <c r="F562" s="677">
        <v>0</v>
      </c>
      <c r="G562" s="677">
        <v>0</v>
      </c>
      <c r="H562" s="677">
        <v>54695318.310000002</v>
      </c>
      <c r="I562" s="677">
        <v>990474.37</v>
      </c>
      <c r="J562" s="677">
        <v>55685792.68</v>
      </c>
    </row>
    <row r="563" spans="1:10">
      <c r="A563" s="676" t="s">
        <v>1264</v>
      </c>
      <c r="B563" s="677">
        <v>167402740.52000001</v>
      </c>
      <c r="C563" s="677">
        <v>0</v>
      </c>
      <c r="D563" s="677">
        <v>0</v>
      </c>
      <c r="E563" s="677">
        <v>0</v>
      </c>
      <c r="F563" s="677">
        <v>0</v>
      </c>
      <c r="G563" s="677">
        <v>730000</v>
      </c>
      <c r="H563" s="677">
        <v>168132740.52000001</v>
      </c>
      <c r="I563" s="677">
        <v>34495000</v>
      </c>
      <c r="J563" s="677">
        <v>202627740.52000001</v>
      </c>
    </row>
    <row r="564" spans="1:10">
      <c r="A564" s="676" t="s">
        <v>1265</v>
      </c>
      <c r="B564" s="677">
        <v>53366771.189999998</v>
      </c>
      <c r="C564" s="677">
        <v>0</v>
      </c>
      <c r="D564" s="677">
        <v>0</v>
      </c>
      <c r="E564" s="677">
        <v>0</v>
      </c>
      <c r="F564" s="677">
        <v>0</v>
      </c>
      <c r="G564" s="677">
        <v>-730000</v>
      </c>
      <c r="H564" s="677">
        <v>52636771.189999998</v>
      </c>
      <c r="I564" s="677">
        <v>7985946.4800000004</v>
      </c>
      <c r="J564" s="677">
        <v>60622717.670000002</v>
      </c>
    </row>
    <row r="565" spans="1:10">
      <c r="A565" s="676" t="s">
        <v>1266</v>
      </c>
      <c r="B565" s="677">
        <v>138506707.69999999</v>
      </c>
      <c r="C565" s="677">
        <v>0</v>
      </c>
      <c r="D565" s="677">
        <v>0</v>
      </c>
      <c r="E565" s="677">
        <v>0</v>
      </c>
      <c r="F565" s="677">
        <v>0</v>
      </c>
      <c r="G565" s="677">
        <v>0</v>
      </c>
      <c r="H565" s="677">
        <v>138506707.69999999</v>
      </c>
      <c r="I565" s="677">
        <v>2057034.41</v>
      </c>
      <c r="J565" s="677">
        <v>140563742.11000001</v>
      </c>
    </row>
    <row r="566" spans="1:10">
      <c r="A566" s="676" t="s">
        <v>1267</v>
      </c>
      <c r="B566" s="677">
        <v>90678951.079999998</v>
      </c>
      <c r="C566" s="677">
        <v>0</v>
      </c>
      <c r="D566" s="677">
        <v>4810000</v>
      </c>
      <c r="E566" s="677">
        <v>0</v>
      </c>
      <c r="F566" s="677">
        <v>0</v>
      </c>
      <c r="G566" s="677">
        <v>30000000</v>
      </c>
      <c r="H566" s="677">
        <v>115868951.08</v>
      </c>
      <c r="I566" s="677">
        <v>75184.710000000006</v>
      </c>
      <c r="J566" s="677">
        <v>115944135.79000001</v>
      </c>
    </row>
    <row r="567" spans="1:10">
      <c r="A567" s="676" t="s">
        <v>1268</v>
      </c>
      <c r="B567" s="677">
        <v>390282704.56999999</v>
      </c>
      <c r="C567" s="677">
        <v>0</v>
      </c>
      <c r="D567" s="677">
        <v>0</v>
      </c>
      <c r="E567" s="677">
        <v>0</v>
      </c>
      <c r="F567" s="677">
        <v>0</v>
      </c>
      <c r="G567" s="677">
        <v>-390282704.56999999</v>
      </c>
      <c r="H567" s="677">
        <v>0</v>
      </c>
      <c r="I567" s="677">
        <v>574.87</v>
      </c>
      <c r="J567" s="677">
        <v>574.87</v>
      </c>
    </row>
    <row r="568" spans="1:10">
      <c r="A568" s="676" t="s">
        <v>1269</v>
      </c>
      <c r="B568" s="677">
        <v>0</v>
      </c>
      <c r="C568" s="677">
        <v>0</v>
      </c>
      <c r="D568" s="677">
        <v>0</v>
      </c>
      <c r="E568" s="677">
        <v>0</v>
      </c>
      <c r="F568" s="677">
        <v>0</v>
      </c>
      <c r="G568" s="677">
        <v>0</v>
      </c>
      <c r="H568" s="677">
        <v>0</v>
      </c>
      <c r="I568" s="677">
        <v>0</v>
      </c>
      <c r="J568" s="677">
        <v>0</v>
      </c>
    </row>
    <row r="569" spans="1:10">
      <c r="A569" s="676" t="s">
        <v>1270</v>
      </c>
      <c r="B569" s="677">
        <v>63270242.030000001</v>
      </c>
      <c r="C569" s="677">
        <v>0</v>
      </c>
      <c r="D569" s="677">
        <v>22660000</v>
      </c>
      <c r="E569" s="677">
        <v>0</v>
      </c>
      <c r="F569" s="677">
        <v>0</v>
      </c>
      <c r="G569" s="677">
        <v>0</v>
      </c>
      <c r="H569" s="677">
        <v>40610242.030000001</v>
      </c>
      <c r="I569" s="677">
        <v>3299811.38</v>
      </c>
      <c r="J569" s="677">
        <v>43910053.409999996</v>
      </c>
    </row>
    <row r="570" spans="1:10">
      <c r="A570" s="676" t="s">
        <v>1271</v>
      </c>
      <c r="B570" s="677">
        <v>12079188.66</v>
      </c>
      <c r="C570" s="677">
        <v>0</v>
      </c>
      <c r="D570" s="677">
        <v>0</v>
      </c>
      <c r="E570" s="677">
        <v>0</v>
      </c>
      <c r="F570" s="677">
        <v>0</v>
      </c>
      <c r="G570" s="677">
        <v>0</v>
      </c>
      <c r="H570" s="677">
        <v>12079188.66</v>
      </c>
      <c r="I570" s="677">
        <v>41236.75</v>
      </c>
      <c r="J570" s="677">
        <v>12120425.41</v>
      </c>
    </row>
    <row r="571" spans="1:10">
      <c r="A571" s="676" t="s">
        <v>1272</v>
      </c>
      <c r="B571" s="677">
        <v>1569.68</v>
      </c>
      <c r="C571" s="677">
        <v>0</v>
      </c>
      <c r="D571" s="677">
        <v>0</v>
      </c>
      <c r="E571" s="677">
        <v>0</v>
      </c>
      <c r="F571" s="677">
        <v>0</v>
      </c>
      <c r="G571" s="677">
        <v>0</v>
      </c>
      <c r="H571" s="677">
        <v>1569.68</v>
      </c>
      <c r="I571" s="677">
        <v>346.94</v>
      </c>
      <c r="J571" s="677">
        <v>1916.62</v>
      </c>
    </row>
    <row r="572" spans="1:10">
      <c r="A572" s="676" t="s">
        <v>1273</v>
      </c>
      <c r="B572" s="677">
        <v>3961338.35</v>
      </c>
      <c r="C572" s="677">
        <v>0</v>
      </c>
      <c r="D572" s="677">
        <v>0</v>
      </c>
      <c r="E572" s="677">
        <v>0</v>
      </c>
      <c r="F572" s="677">
        <v>0</v>
      </c>
      <c r="G572" s="677">
        <v>0</v>
      </c>
      <c r="H572" s="677">
        <v>3961338.35</v>
      </c>
      <c r="I572" s="677">
        <v>308950.51</v>
      </c>
      <c r="J572" s="677">
        <v>4270288.8600000003</v>
      </c>
    </row>
    <row r="573" spans="1:10">
      <c r="A573" s="676" t="s">
        <v>1274</v>
      </c>
      <c r="B573" s="677">
        <v>28039936.600000001</v>
      </c>
      <c r="C573" s="677">
        <v>0</v>
      </c>
      <c r="D573" s="677">
        <v>0</v>
      </c>
      <c r="E573" s="677">
        <v>0</v>
      </c>
      <c r="F573" s="677">
        <v>0</v>
      </c>
      <c r="G573" s="677">
        <v>0</v>
      </c>
      <c r="H573" s="677">
        <v>28039936.600000001</v>
      </c>
      <c r="I573" s="677">
        <v>396477.7</v>
      </c>
      <c r="J573" s="677">
        <v>28436414.300000001</v>
      </c>
    </row>
    <row r="574" spans="1:10">
      <c r="A574" s="676" t="s">
        <v>1275</v>
      </c>
      <c r="B574" s="677">
        <v>385533837.38</v>
      </c>
      <c r="C574" s="677">
        <v>0</v>
      </c>
      <c r="D574" s="677">
        <v>0</v>
      </c>
      <c r="E574" s="677">
        <v>0</v>
      </c>
      <c r="F574" s="677">
        <v>0</v>
      </c>
      <c r="G574" s="677">
        <v>-385533837.38</v>
      </c>
      <c r="H574" s="677">
        <v>0</v>
      </c>
      <c r="I574" s="677">
        <v>2975026.43</v>
      </c>
      <c r="J574" s="677">
        <v>2975026.43</v>
      </c>
    </row>
    <row r="575" spans="1:10">
      <c r="A575" s="678" t="s">
        <v>819</v>
      </c>
      <c r="B575" s="679">
        <v>1388819306.0699999</v>
      </c>
      <c r="C575" s="679">
        <v>0</v>
      </c>
      <c r="D575" s="679">
        <v>27470000</v>
      </c>
      <c r="E575" s="679">
        <v>1000000</v>
      </c>
      <c r="F575" s="679">
        <v>0</v>
      </c>
      <c r="G575" s="679">
        <v>-745816541.95000005</v>
      </c>
      <c r="H575" s="679">
        <v>614532764.12</v>
      </c>
      <c r="I575" s="679">
        <v>52626064.549999997</v>
      </c>
      <c r="J575" s="679">
        <v>667158828.66999996</v>
      </c>
    </row>
    <row r="576" spans="1:10">
      <c r="A576" s="678" t="s">
        <v>820</v>
      </c>
      <c r="B576" s="679">
        <v>0</v>
      </c>
      <c r="C576" s="679">
        <v>0</v>
      </c>
      <c r="D576" s="679">
        <v>0</v>
      </c>
      <c r="E576" s="679">
        <v>0</v>
      </c>
      <c r="F576" s="679">
        <v>0</v>
      </c>
      <c r="G576" s="679">
        <v>0</v>
      </c>
      <c r="H576" s="679">
        <v>0</v>
      </c>
      <c r="I576" s="679">
        <v>0</v>
      </c>
      <c r="J576" s="679">
        <v>0</v>
      </c>
    </row>
    <row r="577" spans="1:10">
      <c r="A577" s="678" t="s">
        <v>821</v>
      </c>
      <c r="B577" s="679">
        <v>0</v>
      </c>
      <c r="C577" s="679">
        <v>0</v>
      </c>
      <c r="D577" s="679">
        <v>0</v>
      </c>
      <c r="E577" s="679">
        <v>0</v>
      </c>
      <c r="F577" s="679">
        <v>0</v>
      </c>
      <c r="G577" s="679">
        <v>0</v>
      </c>
      <c r="H577" s="679">
        <v>0</v>
      </c>
      <c r="I577" s="679">
        <v>0</v>
      </c>
      <c r="J577" s="679">
        <v>0</v>
      </c>
    </row>
    <row r="578" spans="1:10" ht="39.299999999999997">
      <c r="A578" s="672" t="s">
        <v>805</v>
      </c>
      <c r="B578" s="673" t="s">
        <v>806</v>
      </c>
      <c r="C578" s="673" t="s">
        <v>807</v>
      </c>
      <c r="D578" s="673" t="s">
        <v>808</v>
      </c>
      <c r="E578" s="673" t="s">
        <v>809</v>
      </c>
      <c r="F578" s="673" t="s">
        <v>810</v>
      </c>
      <c r="G578" s="673" t="s">
        <v>811</v>
      </c>
      <c r="H578" s="673" t="s">
        <v>812</v>
      </c>
      <c r="I578" s="673" t="s">
        <v>813</v>
      </c>
      <c r="J578" s="673" t="s">
        <v>814</v>
      </c>
    </row>
    <row r="579" spans="1:10">
      <c r="A579" s="676" t="s">
        <v>1276</v>
      </c>
      <c r="B579" s="677">
        <v>315188.32</v>
      </c>
      <c r="C579" s="677">
        <v>0</v>
      </c>
      <c r="D579" s="677">
        <v>0</v>
      </c>
      <c r="E579" s="677">
        <v>0</v>
      </c>
      <c r="F579" s="677">
        <v>0</v>
      </c>
      <c r="G579" s="677">
        <v>0</v>
      </c>
      <c r="H579" s="677">
        <v>315188.32</v>
      </c>
      <c r="I579" s="677">
        <v>0</v>
      </c>
      <c r="J579" s="677">
        <v>315188.32</v>
      </c>
    </row>
    <row r="580" spans="1:10">
      <c r="A580" s="676" t="s">
        <v>1277</v>
      </c>
      <c r="B580" s="677">
        <v>5262.65</v>
      </c>
      <c r="C580" s="677">
        <v>0</v>
      </c>
      <c r="D580" s="677">
        <v>0</v>
      </c>
      <c r="E580" s="677">
        <v>0</v>
      </c>
      <c r="F580" s="677">
        <v>0</v>
      </c>
      <c r="G580" s="677">
        <v>0</v>
      </c>
      <c r="H580" s="677">
        <v>5262.65</v>
      </c>
      <c r="I580" s="677">
        <v>0</v>
      </c>
      <c r="J580" s="677">
        <v>5262.65</v>
      </c>
    </row>
    <row r="581" spans="1:10" ht="26.2">
      <c r="A581" s="676" t="s">
        <v>1278</v>
      </c>
      <c r="B581" s="677">
        <v>0</v>
      </c>
      <c r="C581" s="677">
        <v>0</v>
      </c>
      <c r="D581" s="677">
        <v>0</v>
      </c>
      <c r="E581" s="677">
        <v>0</v>
      </c>
      <c r="F581" s="677">
        <v>0</v>
      </c>
      <c r="G581" s="677">
        <v>0</v>
      </c>
      <c r="H581" s="677">
        <v>0</v>
      </c>
      <c r="I581" s="677">
        <v>0</v>
      </c>
      <c r="J581" s="677">
        <v>0</v>
      </c>
    </row>
    <row r="582" spans="1:10">
      <c r="A582" s="676" t="s">
        <v>1279</v>
      </c>
      <c r="B582" s="677">
        <v>0</v>
      </c>
      <c r="C582" s="677">
        <v>0</v>
      </c>
      <c r="D582" s="677">
        <v>0</v>
      </c>
      <c r="E582" s="677">
        <v>0</v>
      </c>
      <c r="F582" s="677">
        <v>0</v>
      </c>
      <c r="G582" s="677">
        <v>0</v>
      </c>
      <c r="H582" s="677">
        <v>0</v>
      </c>
      <c r="I582" s="677">
        <v>0</v>
      </c>
      <c r="J582" s="677">
        <v>0</v>
      </c>
    </row>
    <row r="583" spans="1:10">
      <c r="A583" s="676" t="s">
        <v>1280</v>
      </c>
      <c r="B583" s="677">
        <v>0</v>
      </c>
      <c r="C583" s="677">
        <v>0</v>
      </c>
      <c r="D583" s="677">
        <v>0</v>
      </c>
      <c r="E583" s="677">
        <v>0</v>
      </c>
      <c r="F583" s="677">
        <v>0</v>
      </c>
      <c r="G583" s="677">
        <v>0</v>
      </c>
      <c r="H583" s="677">
        <v>0</v>
      </c>
      <c r="I583" s="677">
        <v>0</v>
      </c>
      <c r="J583" s="677">
        <v>0</v>
      </c>
    </row>
    <row r="584" spans="1:10">
      <c r="A584" s="676" t="s">
        <v>1281</v>
      </c>
      <c r="B584" s="677">
        <v>2594565.88</v>
      </c>
      <c r="C584" s="677">
        <v>0</v>
      </c>
      <c r="D584" s="677">
        <v>0</v>
      </c>
      <c r="E584" s="677">
        <v>0</v>
      </c>
      <c r="F584" s="677">
        <v>0</v>
      </c>
      <c r="G584" s="677">
        <v>0</v>
      </c>
      <c r="H584" s="677">
        <v>2594565.88</v>
      </c>
      <c r="I584" s="677">
        <v>0</v>
      </c>
      <c r="J584" s="677">
        <v>2594565.88</v>
      </c>
    </row>
    <row r="585" spans="1:10">
      <c r="A585" s="676" t="s">
        <v>1282</v>
      </c>
      <c r="B585" s="677">
        <v>7859946.0599999996</v>
      </c>
      <c r="C585" s="677">
        <v>0</v>
      </c>
      <c r="D585" s="677">
        <v>0</v>
      </c>
      <c r="E585" s="677">
        <v>0</v>
      </c>
      <c r="F585" s="677">
        <v>0</v>
      </c>
      <c r="G585" s="677">
        <v>0</v>
      </c>
      <c r="H585" s="677">
        <v>7859946.0599999996</v>
      </c>
      <c r="I585" s="677">
        <v>500000</v>
      </c>
      <c r="J585" s="677">
        <v>8359946.0599999996</v>
      </c>
    </row>
    <row r="586" spans="1:10">
      <c r="A586" s="676" t="s">
        <v>1283</v>
      </c>
      <c r="B586" s="677">
        <v>7106335.1500000004</v>
      </c>
      <c r="C586" s="677">
        <v>0</v>
      </c>
      <c r="D586" s="677">
        <v>0</v>
      </c>
      <c r="E586" s="677">
        <v>0</v>
      </c>
      <c r="F586" s="677">
        <v>0</v>
      </c>
      <c r="G586" s="677">
        <v>0</v>
      </c>
      <c r="H586" s="677">
        <v>7106335.1500000004</v>
      </c>
      <c r="I586" s="677">
        <v>612877.64</v>
      </c>
      <c r="J586" s="677">
        <v>7719212.79</v>
      </c>
    </row>
    <row r="587" spans="1:10" s="688" customFormat="1">
      <c r="A587" s="676" t="s">
        <v>1284</v>
      </c>
      <c r="B587" s="677">
        <v>12848888.1</v>
      </c>
      <c r="C587" s="677">
        <v>0</v>
      </c>
      <c r="D587" s="677">
        <v>0</v>
      </c>
      <c r="E587" s="677">
        <v>1000000</v>
      </c>
      <c r="F587" s="677">
        <v>0</v>
      </c>
      <c r="G587" s="677">
        <v>0</v>
      </c>
      <c r="H587" s="677">
        <v>11848888.1</v>
      </c>
      <c r="I587" s="677">
        <v>3328957.39</v>
      </c>
      <c r="J587" s="677">
        <v>15177845.49</v>
      </c>
    </row>
    <row r="588" spans="1:10">
      <c r="A588" s="676" t="s">
        <v>1285</v>
      </c>
      <c r="B588" s="677">
        <v>6575504.1900000004</v>
      </c>
      <c r="C588" s="677">
        <v>0</v>
      </c>
      <c r="D588" s="677">
        <v>0</v>
      </c>
      <c r="E588" s="677">
        <v>0</v>
      </c>
      <c r="F588" s="677">
        <v>0</v>
      </c>
      <c r="G588" s="677">
        <v>0</v>
      </c>
      <c r="H588" s="677">
        <v>6575504.1900000004</v>
      </c>
      <c r="I588" s="677">
        <v>3839000</v>
      </c>
      <c r="J588" s="677">
        <v>10414504.189999999</v>
      </c>
    </row>
    <row r="589" spans="1:10">
      <c r="A589" s="676" t="s">
        <v>1286</v>
      </c>
      <c r="B589" s="677">
        <v>240014511.21000001</v>
      </c>
      <c r="C589" s="677">
        <v>0</v>
      </c>
      <c r="D589" s="677">
        <v>0</v>
      </c>
      <c r="E589" s="677">
        <v>0</v>
      </c>
      <c r="F589" s="677">
        <v>0</v>
      </c>
      <c r="G589" s="677">
        <v>0</v>
      </c>
      <c r="H589" s="677">
        <v>240014511.21000001</v>
      </c>
      <c r="I589" s="677">
        <v>3518553.29</v>
      </c>
      <c r="J589" s="677">
        <v>243533064.5</v>
      </c>
    </row>
    <row r="590" spans="1:10">
      <c r="A590" s="676" t="s">
        <v>1287</v>
      </c>
      <c r="B590" s="677">
        <v>600</v>
      </c>
      <c r="C590" s="677">
        <v>0</v>
      </c>
      <c r="D590" s="677">
        <v>0</v>
      </c>
      <c r="E590" s="677">
        <v>0</v>
      </c>
      <c r="F590" s="677">
        <v>0</v>
      </c>
      <c r="G590" s="677">
        <v>0</v>
      </c>
      <c r="H590" s="677">
        <v>600</v>
      </c>
      <c r="I590" s="677">
        <v>0</v>
      </c>
      <c r="J590" s="677">
        <v>600</v>
      </c>
    </row>
    <row r="591" spans="1:10">
      <c r="A591" s="678" t="s">
        <v>822</v>
      </c>
      <c r="B591" s="679">
        <v>277320801.56</v>
      </c>
      <c r="C591" s="679">
        <v>0</v>
      </c>
      <c r="D591" s="679">
        <v>0</v>
      </c>
      <c r="E591" s="679">
        <v>1000000</v>
      </c>
      <c r="F591" s="679">
        <v>0</v>
      </c>
      <c r="G591" s="679">
        <v>0</v>
      </c>
      <c r="H591" s="679">
        <v>276320801.56</v>
      </c>
      <c r="I591" s="679">
        <v>11799388.32</v>
      </c>
      <c r="J591" s="679">
        <v>288120189.88</v>
      </c>
    </row>
    <row r="592" spans="1:10">
      <c r="A592" s="680" t="s">
        <v>1288</v>
      </c>
      <c r="B592" s="681">
        <v>1666140107.6300001</v>
      </c>
      <c r="C592" s="681">
        <v>0</v>
      </c>
      <c r="D592" s="681">
        <v>27470000</v>
      </c>
      <c r="E592" s="681">
        <v>2000000</v>
      </c>
      <c r="F592" s="681">
        <v>0</v>
      </c>
      <c r="G592" s="681">
        <v>-745816541.95000005</v>
      </c>
      <c r="H592" s="681">
        <v>890853565.67999995</v>
      </c>
      <c r="I592" s="681">
        <v>64425452.869999997</v>
      </c>
      <c r="J592" s="681">
        <v>955279018.54999995</v>
      </c>
    </row>
    <row r="593" spans="1:10">
      <c r="A593" s="675" t="s">
        <v>1289</v>
      </c>
      <c r="B593" s="1031"/>
      <c r="C593" s="1032"/>
      <c r="D593" s="1032"/>
      <c r="E593" s="1032"/>
      <c r="F593" s="1032"/>
      <c r="G593" s="1032"/>
      <c r="H593" s="1032"/>
      <c r="I593" s="1032"/>
      <c r="J593" s="1032"/>
    </row>
    <row r="594" spans="1:10">
      <c r="A594" s="676" t="s">
        <v>1290</v>
      </c>
      <c r="B594" s="677">
        <v>12087180.76</v>
      </c>
      <c r="C594" s="677">
        <v>0</v>
      </c>
      <c r="D594" s="677">
        <v>0</v>
      </c>
      <c r="E594" s="677">
        <v>7000000</v>
      </c>
      <c r="F594" s="677">
        <v>0</v>
      </c>
      <c r="G594" s="677">
        <v>0</v>
      </c>
      <c r="H594" s="677">
        <v>5087180.76</v>
      </c>
      <c r="I594" s="677">
        <v>3570568.58</v>
      </c>
      <c r="J594" s="677">
        <v>8657749.3399999999</v>
      </c>
    </row>
    <row r="595" spans="1:10">
      <c r="A595" s="676" t="s">
        <v>1291</v>
      </c>
      <c r="B595" s="677">
        <v>1557483</v>
      </c>
      <c r="C595" s="677">
        <v>0</v>
      </c>
      <c r="D595" s="677">
        <v>0</v>
      </c>
      <c r="E595" s="677">
        <v>0</v>
      </c>
      <c r="F595" s="677">
        <v>0</v>
      </c>
      <c r="G595" s="677">
        <v>0</v>
      </c>
      <c r="H595" s="677">
        <v>1557483</v>
      </c>
      <c r="I595" s="677">
        <v>2256700</v>
      </c>
      <c r="J595" s="677">
        <v>3814183</v>
      </c>
    </row>
    <row r="596" spans="1:10">
      <c r="A596" s="676" t="s">
        <v>1292</v>
      </c>
      <c r="B596" s="677">
        <v>0</v>
      </c>
      <c r="C596" s="677">
        <v>0</v>
      </c>
      <c r="D596" s="677">
        <v>0</v>
      </c>
      <c r="E596" s="677">
        <v>0</v>
      </c>
      <c r="F596" s="677">
        <v>0</v>
      </c>
      <c r="G596" s="677">
        <v>90016.77</v>
      </c>
      <c r="H596" s="677">
        <v>90016.77</v>
      </c>
      <c r="I596" s="677">
        <v>2946478.16</v>
      </c>
      <c r="J596" s="677">
        <v>3036494.93</v>
      </c>
    </row>
    <row r="597" spans="1:10">
      <c r="A597" s="676" t="s">
        <v>1293</v>
      </c>
      <c r="B597" s="677">
        <v>79814283.640000001</v>
      </c>
      <c r="C597" s="677">
        <v>0</v>
      </c>
      <c r="D597" s="677">
        <v>0</v>
      </c>
      <c r="E597" s="677">
        <v>13747000</v>
      </c>
      <c r="F597" s="677">
        <v>0</v>
      </c>
      <c r="G597" s="677">
        <v>0</v>
      </c>
      <c r="H597" s="677">
        <v>66067283.640000001</v>
      </c>
      <c r="I597" s="677">
        <v>670.95</v>
      </c>
      <c r="J597" s="677">
        <v>66067954.590000004</v>
      </c>
    </row>
    <row r="598" spans="1:10" ht="26.2">
      <c r="A598" s="676" t="s">
        <v>1294</v>
      </c>
      <c r="B598" s="677">
        <v>2212200.87</v>
      </c>
      <c r="C598" s="677">
        <v>0</v>
      </c>
      <c r="D598" s="677">
        <v>0</v>
      </c>
      <c r="E598" s="677">
        <v>0</v>
      </c>
      <c r="F598" s="677">
        <v>0</v>
      </c>
      <c r="G598" s="677">
        <v>0</v>
      </c>
      <c r="H598" s="677">
        <v>2212200.87</v>
      </c>
      <c r="I598" s="677">
        <v>2544482.64</v>
      </c>
      <c r="J598" s="677">
        <v>4756683.51</v>
      </c>
    </row>
    <row r="599" spans="1:10">
      <c r="A599" s="676" t="s">
        <v>1295</v>
      </c>
      <c r="B599" s="677">
        <v>1406682.59</v>
      </c>
      <c r="C599" s="677">
        <v>0</v>
      </c>
      <c r="D599" s="677">
        <v>0</v>
      </c>
      <c r="E599" s="677">
        <v>0</v>
      </c>
      <c r="F599" s="677">
        <v>0</v>
      </c>
      <c r="G599" s="677">
        <v>0</v>
      </c>
      <c r="H599" s="677">
        <v>1406682.59</v>
      </c>
      <c r="I599" s="677">
        <v>3184620.8</v>
      </c>
      <c r="J599" s="677">
        <v>4591303.3899999997</v>
      </c>
    </row>
    <row r="600" spans="1:10">
      <c r="A600" s="676" t="s">
        <v>1296</v>
      </c>
      <c r="B600" s="677">
        <v>6238338.5</v>
      </c>
      <c r="C600" s="677">
        <v>0</v>
      </c>
      <c r="D600" s="677">
        <v>0</v>
      </c>
      <c r="E600" s="677">
        <v>0</v>
      </c>
      <c r="F600" s="677">
        <v>0</v>
      </c>
      <c r="G600" s="677">
        <v>0</v>
      </c>
      <c r="H600" s="677">
        <v>6238338.5</v>
      </c>
      <c r="I600" s="677">
        <v>0</v>
      </c>
      <c r="J600" s="677">
        <v>6238338.5</v>
      </c>
    </row>
    <row r="601" spans="1:10">
      <c r="A601" s="676" t="s">
        <v>1297</v>
      </c>
      <c r="B601" s="677">
        <v>543834.77</v>
      </c>
      <c r="C601" s="677">
        <v>0</v>
      </c>
      <c r="D601" s="677">
        <v>0</v>
      </c>
      <c r="E601" s="677">
        <v>0</v>
      </c>
      <c r="F601" s="677">
        <v>0</v>
      </c>
      <c r="G601" s="677">
        <v>0</v>
      </c>
      <c r="H601" s="677">
        <v>543834.77</v>
      </c>
      <c r="I601" s="677">
        <v>12054.09</v>
      </c>
      <c r="J601" s="677">
        <v>555888.86</v>
      </c>
    </row>
    <row r="602" spans="1:10">
      <c r="A602" s="676" t="s">
        <v>1298</v>
      </c>
      <c r="B602" s="677">
        <v>1109472.82</v>
      </c>
      <c r="C602" s="677">
        <v>0</v>
      </c>
      <c r="D602" s="677">
        <v>0</v>
      </c>
      <c r="E602" s="677">
        <v>0</v>
      </c>
      <c r="F602" s="677">
        <v>0</v>
      </c>
      <c r="G602" s="677">
        <v>0</v>
      </c>
      <c r="H602" s="677">
        <v>1109472.82</v>
      </c>
      <c r="I602" s="677">
        <v>55105.84</v>
      </c>
      <c r="J602" s="677">
        <v>1164578.6599999999</v>
      </c>
    </row>
    <row r="603" spans="1:10" ht="26.2">
      <c r="A603" s="676" t="s">
        <v>1299</v>
      </c>
      <c r="B603" s="677">
        <v>1515322.87</v>
      </c>
      <c r="C603" s="677">
        <v>0</v>
      </c>
      <c r="D603" s="677">
        <v>0</v>
      </c>
      <c r="E603" s="677">
        <v>0</v>
      </c>
      <c r="F603" s="677">
        <v>0</v>
      </c>
      <c r="G603" s="677">
        <v>0</v>
      </c>
      <c r="H603" s="677">
        <v>1515322.87</v>
      </c>
      <c r="I603" s="677">
        <v>0</v>
      </c>
      <c r="J603" s="677">
        <v>1515322.87</v>
      </c>
    </row>
    <row r="604" spans="1:10" ht="26.2">
      <c r="A604" s="676" t="s">
        <v>1300</v>
      </c>
      <c r="B604" s="677">
        <v>2861722.99</v>
      </c>
      <c r="C604" s="677">
        <v>0</v>
      </c>
      <c r="D604" s="677">
        <v>0</v>
      </c>
      <c r="E604" s="677">
        <v>0</v>
      </c>
      <c r="F604" s="677">
        <v>0</v>
      </c>
      <c r="G604" s="677">
        <v>0</v>
      </c>
      <c r="H604" s="677">
        <v>2861722.99</v>
      </c>
      <c r="I604" s="677">
        <v>482785.75</v>
      </c>
      <c r="J604" s="677">
        <v>3344508.74</v>
      </c>
    </row>
    <row r="605" spans="1:10">
      <c r="A605" s="676" t="s">
        <v>1301</v>
      </c>
      <c r="B605" s="677">
        <v>1228029.1299999999</v>
      </c>
      <c r="C605" s="677">
        <v>0</v>
      </c>
      <c r="D605" s="677">
        <v>0</v>
      </c>
      <c r="E605" s="677">
        <v>120000</v>
      </c>
      <c r="F605" s="677">
        <v>0</v>
      </c>
      <c r="G605" s="677">
        <v>0</v>
      </c>
      <c r="H605" s="677">
        <v>1108029.1299999999</v>
      </c>
      <c r="I605" s="677">
        <v>0</v>
      </c>
      <c r="J605" s="677">
        <v>1108029.1299999999</v>
      </c>
    </row>
    <row r="606" spans="1:10">
      <c r="A606" s="676" t="s">
        <v>1302</v>
      </c>
      <c r="B606" s="677">
        <v>2376688.13</v>
      </c>
      <c r="C606" s="677">
        <v>0</v>
      </c>
      <c r="D606" s="677">
        <v>0</v>
      </c>
      <c r="E606" s="677">
        <v>0</v>
      </c>
      <c r="F606" s="677">
        <v>0</v>
      </c>
      <c r="G606" s="677">
        <v>0</v>
      </c>
      <c r="H606" s="677">
        <v>2376688.13</v>
      </c>
      <c r="I606" s="677">
        <v>127338</v>
      </c>
      <c r="J606" s="677">
        <v>2504026.13</v>
      </c>
    </row>
    <row r="607" spans="1:10">
      <c r="A607" s="676" t="s">
        <v>1303</v>
      </c>
      <c r="B607" s="677">
        <v>743739.45</v>
      </c>
      <c r="C607" s="677">
        <v>0</v>
      </c>
      <c r="D607" s="677">
        <v>0</v>
      </c>
      <c r="E607" s="677">
        <v>0</v>
      </c>
      <c r="F607" s="677">
        <v>0</v>
      </c>
      <c r="G607" s="677">
        <v>0</v>
      </c>
      <c r="H607" s="677">
        <v>743739.45</v>
      </c>
      <c r="I607" s="677">
        <v>38312.22</v>
      </c>
      <c r="J607" s="677">
        <v>782051.67</v>
      </c>
    </row>
    <row r="608" spans="1:10">
      <c r="A608" s="676" t="s">
        <v>1304</v>
      </c>
      <c r="B608" s="677">
        <v>23067.64</v>
      </c>
      <c r="C608" s="677">
        <v>0</v>
      </c>
      <c r="D608" s="677">
        <v>0</v>
      </c>
      <c r="E608" s="677">
        <v>0</v>
      </c>
      <c r="F608" s="677">
        <v>0</v>
      </c>
      <c r="G608" s="677">
        <v>0</v>
      </c>
      <c r="H608" s="677">
        <v>23067.64</v>
      </c>
      <c r="I608" s="677">
        <v>104552.01</v>
      </c>
      <c r="J608" s="677">
        <v>127619.65</v>
      </c>
    </row>
    <row r="609" spans="1:10">
      <c r="A609" s="676" t="s">
        <v>1305</v>
      </c>
      <c r="B609" s="677">
        <v>0</v>
      </c>
      <c r="C609" s="677">
        <v>0</v>
      </c>
      <c r="D609" s="677">
        <v>44000000</v>
      </c>
      <c r="E609" s="677">
        <v>0</v>
      </c>
      <c r="F609" s="677">
        <v>0</v>
      </c>
      <c r="G609" s="677">
        <v>375282704.56999999</v>
      </c>
      <c r="H609" s="677">
        <v>331282704.56999999</v>
      </c>
      <c r="I609" s="677">
        <v>46207794.829999998</v>
      </c>
      <c r="J609" s="677">
        <v>377490499.39999998</v>
      </c>
    </row>
    <row r="610" spans="1:10">
      <c r="A610" s="676" t="s">
        <v>1306</v>
      </c>
      <c r="B610" s="677">
        <v>0</v>
      </c>
      <c r="C610" s="677">
        <v>0</v>
      </c>
      <c r="D610" s="677">
        <v>0</v>
      </c>
      <c r="E610" s="677">
        <v>0</v>
      </c>
      <c r="F610" s="677">
        <v>0</v>
      </c>
      <c r="G610" s="677">
        <v>370533837.38</v>
      </c>
      <c r="H610" s="677">
        <v>370533837.38</v>
      </c>
      <c r="I610" s="677">
        <v>2548352.13</v>
      </c>
      <c r="J610" s="677">
        <v>373082189.50999999</v>
      </c>
    </row>
    <row r="611" spans="1:10">
      <c r="A611" s="676" t="s">
        <v>1307</v>
      </c>
      <c r="B611" s="677">
        <v>0</v>
      </c>
      <c r="C611" s="677">
        <v>0</v>
      </c>
      <c r="D611" s="677">
        <v>0</v>
      </c>
      <c r="E611" s="677">
        <v>0</v>
      </c>
      <c r="F611" s="677">
        <v>0</v>
      </c>
      <c r="G611" s="677">
        <v>30503102.98</v>
      </c>
      <c r="H611" s="677">
        <v>30503102.98</v>
      </c>
      <c r="I611" s="677">
        <v>0.72</v>
      </c>
      <c r="J611" s="677">
        <v>30503103.699999999</v>
      </c>
    </row>
    <row r="612" spans="1:10">
      <c r="A612" s="676" t="s">
        <v>1308</v>
      </c>
      <c r="B612" s="677">
        <v>0</v>
      </c>
      <c r="C612" s="677">
        <v>0</v>
      </c>
      <c r="D612" s="677">
        <v>0</v>
      </c>
      <c r="E612" s="677">
        <v>0</v>
      </c>
      <c r="F612" s="677">
        <v>0</v>
      </c>
      <c r="G612" s="677">
        <v>0</v>
      </c>
      <c r="H612" s="677">
        <v>0</v>
      </c>
      <c r="I612" s="677">
        <v>295130</v>
      </c>
      <c r="J612" s="677">
        <v>295130</v>
      </c>
    </row>
    <row r="613" spans="1:10">
      <c r="A613" s="676" t="s">
        <v>1309</v>
      </c>
      <c r="B613" s="677">
        <v>3861926.16</v>
      </c>
      <c r="C613" s="677">
        <v>0</v>
      </c>
      <c r="D613" s="677">
        <v>0</v>
      </c>
      <c r="E613" s="677">
        <v>0</v>
      </c>
      <c r="F613" s="677">
        <v>0</v>
      </c>
      <c r="G613" s="677">
        <v>0</v>
      </c>
      <c r="H613" s="677">
        <v>3861926.16</v>
      </c>
      <c r="I613" s="677">
        <v>1926086.74</v>
      </c>
      <c r="J613" s="677">
        <v>5788012.9000000004</v>
      </c>
    </row>
    <row r="614" spans="1:10">
      <c r="A614" s="676" t="s">
        <v>1310</v>
      </c>
      <c r="B614" s="677">
        <v>417764.74</v>
      </c>
      <c r="C614" s="677">
        <v>0</v>
      </c>
      <c r="D614" s="677">
        <v>0</v>
      </c>
      <c r="E614" s="677">
        <v>0</v>
      </c>
      <c r="F614" s="677">
        <v>0</v>
      </c>
      <c r="G614" s="677">
        <v>0</v>
      </c>
      <c r="H614" s="677">
        <v>417764.74</v>
      </c>
      <c r="I614" s="677">
        <v>0</v>
      </c>
      <c r="J614" s="677">
        <v>417764.74</v>
      </c>
    </row>
    <row r="615" spans="1:10">
      <c r="A615" s="676" t="s">
        <v>1311</v>
      </c>
      <c r="B615" s="677">
        <v>993134.09</v>
      </c>
      <c r="C615" s="677">
        <v>0</v>
      </c>
      <c r="D615" s="677">
        <v>0</v>
      </c>
      <c r="E615" s="677">
        <v>0</v>
      </c>
      <c r="F615" s="677">
        <v>0</v>
      </c>
      <c r="G615" s="677">
        <v>0</v>
      </c>
      <c r="H615" s="677">
        <v>993134.09</v>
      </c>
      <c r="I615" s="677">
        <v>450257.83</v>
      </c>
      <c r="J615" s="677">
        <v>1443391.92</v>
      </c>
    </row>
    <row r="616" spans="1:10">
      <c r="A616" s="676" t="s">
        <v>1312</v>
      </c>
      <c r="B616" s="677">
        <v>43386.879999999997</v>
      </c>
      <c r="C616" s="677">
        <v>0</v>
      </c>
      <c r="D616" s="677">
        <v>0</v>
      </c>
      <c r="E616" s="677">
        <v>0</v>
      </c>
      <c r="F616" s="677">
        <v>0</v>
      </c>
      <c r="G616" s="677">
        <v>0</v>
      </c>
      <c r="H616" s="677">
        <v>43386.879999999997</v>
      </c>
      <c r="I616" s="677">
        <v>77513.34</v>
      </c>
      <c r="J616" s="677">
        <v>120900.22</v>
      </c>
    </row>
    <row r="617" spans="1:10">
      <c r="A617" s="676" t="s">
        <v>1313</v>
      </c>
      <c r="B617" s="677">
        <v>1467771.03</v>
      </c>
      <c r="C617" s="677">
        <v>0</v>
      </c>
      <c r="D617" s="677">
        <v>0</v>
      </c>
      <c r="E617" s="677">
        <v>0</v>
      </c>
      <c r="F617" s="677">
        <v>0</v>
      </c>
      <c r="G617" s="677">
        <v>0</v>
      </c>
      <c r="H617" s="677">
        <v>1467771.03</v>
      </c>
      <c r="I617" s="677">
        <v>195589.09</v>
      </c>
      <c r="J617" s="677">
        <v>1663360.12</v>
      </c>
    </row>
    <row r="618" spans="1:10">
      <c r="A618" s="676" t="s">
        <v>1314</v>
      </c>
      <c r="B618" s="677">
        <v>544383.41</v>
      </c>
      <c r="C618" s="677">
        <v>0</v>
      </c>
      <c r="D618" s="677">
        <v>0</v>
      </c>
      <c r="E618" s="677">
        <v>0</v>
      </c>
      <c r="F618" s="677">
        <v>0</v>
      </c>
      <c r="G618" s="677">
        <v>0</v>
      </c>
      <c r="H618" s="677">
        <v>544383.41</v>
      </c>
      <c r="I618" s="677">
        <v>15784.72</v>
      </c>
      <c r="J618" s="677">
        <v>560168.13</v>
      </c>
    </row>
    <row r="619" spans="1:10">
      <c r="A619" s="676" t="s">
        <v>1315</v>
      </c>
      <c r="B619" s="677">
        <v>282783.34999999998</v>
      </c>
      <c r="C619" s="677">
        <v>0</v>
      </c>
      <c r="D619" s="677">
        <v>0</v>
      </c>
      <c r="E619" s="677">
        <v>0</v>
      </c>
      <c r="F619" s="677">
        <v>0</v>
      </c>
      <c r="G619" s="677">
        <v>0</v>
      </c>
      <c r="H619" s="677">
        <v>282783.34999999998</v>
      </c>
      <c r="I619" s="677">
        <v>27907.51</v>
      </c>
      <c r="J619" s="677">
        <v>310690.86</v>
      </c>
    </row>
    <row r="620" spans="1:10">
      <c r="A620" s="676" t="s">
        <v>1316</v>
      </c>
      <c r="B620" s="677">
        <v>1743149.43</v>
      </c>
      <c r="C620" s="677">
        <v>0</v>
      </c>
      <c r="D620" s="677">
        <v>0</v>
      </c>
      <c r="E620" s="677">
        <v>0</v>
      </c>
      <c r="F620" s="677">
        <v>0</v>
      </c>
      <c r="G620" s="677">
        <v>0</v>
      </c>
      <c r="H620" s="677">
        <v>1743149.43</v>
      </c>
      <c r="I620" s="677">
        <v>119188.09</v>
      </c>
      <c r="J620" s="677">
        <v>1862337.52</v>
      </c>
    </row>
    <row r="621" spans="1:10">
      <c r="A621" s="676" t="s">
        <v>1317</v>
      </c>
      <c r="B621" s="677">
        <v>0</v>
      </c>
      <c r="C621" s="677">
        <v>0</v>
      </c>
      <c r="D621" s="677">
        <v>0</v>
      </c>
      <c r="E621" s="677">
        <v>0</v>
      </c>
      <c r="F621" s="677">
        <v>0</v>
      </c>
      <c r="G621" s="677">
        <v>138357.34</v>
      </c>
      <c r="H621" s="677">
        <v>138357.34</v>
      </c>
      <c r="I621" s="677">
        <v>739</v>
      </c>
      <c r="J621" s="677">
        <v>139096.34</v>
      </c>
    </row>
    <row r="622" spans="1:10">
      <c r="A622" s="678" t="s">
        <v>819</v>
      </c>
      <c r="B622" s="679">
        <v>123072346.25</v>
      </c>
      <c r="C622" s="679">
        <v>0</v>
      </c>
      <c r="D622" s="679">
        <v>44000000</v>
      </c>
      <c r="E622" s="679">
        <v>20867000</v>
      </c>
      <c r="F622" s="679">
        <v>0</v>
      </c>
      <c r="G622" s="679">
        <v>776548019.03999996</v>
      </c>
      <c r="H622" s="679">
        <v>834753365.28999996</v>
      </c>
      <c r="I622" s="679">
        <v>67188013.040000007</v>
      </c>
      <c r="J622" s="679">
        <v>901941378.33000004</v>
      </c>
    </row>
    <row r="623" spans="1:10">
      <c r="A623" s="689" t="s">
        <v>1318</v>
      </c>
      <c r="B623" s="686">
        <v>264359060.83000001</v>
      </c>
      <c r="C623" s="686">
        <v>0</v>
      </c>
      <c r="D623" s="686">
        <v>0</v>
      </c>
      <c r="E623" s="686">
        <v>106274000</v>
      </c>
      <c r="F623" s="686">
        <v>0</v>
      </c>
      <c r="G623" s="686">
        <v>0</v>
      </c>
      <c r="H623" s="686">
        <v>158085060.83000001</v>
      </c>
      <c r="I623" s="686">
        <v>17492.37</v>
      </c>
      <c r="J623" s="686">
        <v>158102553.19999999</v>
      </c>
    </row>
    <row r="624" spans="1:10" ht="26.2">
      <c r="A624" s="676" t="s">
        <v>1319</v>
      </c>
      <c r="B624" s="677">
        <v>23515.98</v>
      </c>
      <c r="C624" s="677">
        <v>0</v>
      </c>
      <c r="D624" s="677">
        <v>0</v>
      </c>
      <c r="E624" s="677">
        <v>0</v>
      </c>
      <c r="F624" s="677">
        <v>0</v>
      </c>
      <c r="G624" s="677">
        <v>0</v>
      </c>
      <c r="H624" s="677">
        <v>23515.98</v>
      </c>
      <c r="I624" s="677">
        <v>10434.879999999999</v>
      </c>
      <c r="J624" s="677">
        <v>33950.86</v>
      </c>
    </row>
    <row r="625" spans="1:10">
      <c r="A625" s="678" t="s">
        <v>820</v>
      </c>
      <c r="B625" s="679">
        <v>264382576.81</v>
      </c>
      <c r="C625" s="679">
        <v>0</v>
      </c>
      <c r="D625" s="679">
        <v>0</v>
      </c>
      <c r="E625" s="679">
        <v>106274000</v>
      </c>
      <c r="F625" s="679">
        <v>0</v>
      </c>
      <c r="G625" s="679">
        <v>0</v>
      </c>
      <c r="H625" s="679">
        <v>158108576.81</v>
      </c>
      <c r="I625" s="679">
        <v>27927.25</v>
      </c>
      <c r="J625" s="679">
        <v>158136504.06</v>
      </c>
    </row>
    <row r="626" spans="1:10">
      <c r="A626" s="678" t="s">
        <v>821</v>
      </c>
      <c r="B626" s="679">
        <v>0</v>
      </c>
      <c r="C626" s="679">
        <v>0</v>
      </c>
      <c r="D626" s="679">
        <v>0</v>
      </c>
      <c r="E626" s="679">
        <v>0</v>
      </c>
      <c r="F626" s="679">
        <v>0</v>
      </c>
      <c r="G626" s="679">
        <v>0</v>
      </c>
      <c r="H626" s="679">
        <v>0</v>
      </c>
      <c r="I626" s="679">
        <v>0</v>
      </c>
      <c r="J626" s="679">
        <v>0</v>
      </c>
    </row>
    <row r="627" spans="1:10">
      <c r="A627" s="676" t="s">
        <v>1320</v>
      </c>
      <c r="B627" s="677">
        <v>9973.4599999999991</v>
      </c>
      <c r="C627" s="677">
        <v>0</v>
      </c>
      <c r="D627" s="677">
        <v>0</v>
      </c>
      <c r="E627" s="677">
        <v>0</v>
      </c>
      <c r="F627" s="677">
        <v>0</v>
      </c>
      <c r="G627" s="677">
        <v>0</v>
      </c>
      <c r="H627" s="677">
        <v>9973.4599999999991</v>
      </c>
      <c r="I627" s="677">
        <v>0</v>
      </c>
      <c r="J627" s="677">
        <v>9973.4599999999991</v>
      </c>
    </row>
    <row r="628" spans="1:10">
      <c r="A628" s="676" t="s">
        <v>1321</v>
      </c>
      <c r="B628" s="677">
        <v>0</v>
      </c>
      <c r="C628" s="677">
        <v>0</v>
      </c>
      <c r="D628" s="677">
        <v>0</v>
      </c>
      <c r="E628" s="677">
        <v>0</v>
      </c>
      <c r="F628" s="677">
        <v>0</v>
      </c>
      <c r="G628" s="677">
        <v>0</v>
      </c>
      <c r="H628" s="677">
        <v>0</v>
      </c>
      <c r="I628" s="677">
        <v>0</v>
      </c>
      <c r="J628" s="677">
        <v>0</v>
      </c>
    </row>
    <row r="629" spans="1:10">
      <c r="A629" s="676" t="s">
        <v>1322</v>
      </c>
      <c r="B629" s="677">
        <v>162989.62</v>
      </c>
      <c r="C629" s="677">
        <v>0</v>
      </c>
      <c r="D629" s="677">
        <v>0</v>
      </c>
      <c r="E629" s="677">
        <v>15982.49</v>
      </c>
      <c r="F629" s="677">
        <v>0</v>
      </c>
      <c r="G629" s="677">
        <v>0</v>
      </c>
      <c r="H629" s="677">
        <v>147007.13</v>
      </c>
      <c r="I629" s="677">
        <v>0</v>
      </c>
      <c r="J629" s="677">
        <v>147007.13</v>
      </c>
    </row>
    <row r="630" spans="1:10">
      <c r="A630" s="676" t="s">
        <v>1323</v>
      </c>
      <c r="B630" s="677">
        <v>255327.01</v>
      </c>
      <c r="C630" s="677">
        <v>0</v>
      </c>
      <c r="D630" s="677">
        <v>0</v>
      </c>
      <c r="E630" s="677">
        <v>0</v>
      </c>
      <c r="F630" s="677">
        <v>0</v>
      </c>
      <c r="G630" s="677">
        <v>0</v>
      </c>
      <c r="H630" s="677">
        <v>255327.01</v>
      </c>
      <c r="I630" s="677">
        <v>0</v>
      </c>
      <c r="J630" s="677">
        <v>255327.01</v>
      </c>
    </row>
    <row r="631" spans="1:10">
      <c r="A631" s="676" t="s">
        <v>1324</v>
      </c>
      <c r="B631" s="677">
        <v>0</v>
      </c>
      <c r="C631" s="677">
        <v>0</v>
      </c>
      <c r="D631" s="677">
        <v>0</v>
      </c>
      <c r="E631" s="677">
        <v>0</v>
      </c>
      <c r="F631" s="677">
        <v>0</v>
      </c>
      <c r="G631" s="677">
        <v>0</v>
      </c>
      <c r="H631" s="677">
        <v>0</v>
      </c>
      <c r="I631" s="677">
        <v>0</v>
      </c>
      <c r="J631" s="677">
        <v>0</v>
      </c>
    </row>
    <row r="632" spans="1:10">
      <c r="A632" s="690" t="s">
        <v>1325</v>
      </c>
      <c r="B632" s="677">
        <v>0</v>
      </c>
      <c r="C632" s="677">
        <v>0</v>
      </c>
      <c r="D632" s="677">
        <v>0</v>
      </c>
      <c r="E632" s="677">
        <v>0</v>
      </c>
      <c r="F632" s="677">
        <v>0</v>
      </c>
      <c r="G632" s="677">
        <v>0</v>
      </c>
      <c r="H632" s="677">
        <v>0</v>
      </c>
      <c r="I632" s="677">
        <v>0</v>
      </c>
      <c r="J632" s="677">
        <v>0</v>
      </c>
    </row>
    <row r="633" spans="1:10">
      <c r="A633" s="676" t="s">
        <v>1326</v>
      </c>
      <c r="B633" s="677">
        <v>6987.18</v>
      </c>
      <c r="C633" s="677">
        <v>0</v>
      </c>
      <c r="D633" s="677">
        <v>0</v>
      </c>
      <c r="E633" s="677">
        <v>0</v>
      </c>
      <c r="F633" s="677">
        <v>0</v>
      </c>
      <c r="G633" s="677">
        <v>0</v>
      </c>
      <c r="H633" s="677">
        <v>6987.18</v>
      </c>
      <c r="I633" s="677">
        <v>0</v>
      </c>
      <c r="J633" s="677">
        <v>6987.18</v>
      </c>
    </row>
    <row r="634" spans="1:10" ht="26.2">
      <c r="A634" s="676" t="s">
        <v>1327</v>
      </c>
      <c r="B634" s="677">
        <v>2149328.33</v>
      </c>
      <c r="C634" s="677">
        <v>0</v>
      </c>
      <c r="D634" s="677">
        <v>0</v>
      </c>
      <c r="E634" s="677">
        <v>0</v>
      </c>
      <c r="F634" s="677">
        <v>0</v>
      </c>
      <c r="G634" s="677">
        <v>0</v>
      </c>
      <c r="H634" s="677">
        <v>2149328.33</v>
      </c>
      <c r="I634" s="677">
        <v>118481.98</v>
      </c>
      <c r="J634" s="677">
        <v>2267810.31</v>
      </c>
    </row>
    <row r="635" spans="1:10">
      <c r="A635" s="676" t="s">
        <v>1328</v>
      </c>
      <c r="B635" s="677">
        <v>145790.81</v>
      </c>
      <c r="C635" s="677">
        <v>0</v>
      </c>
      <c r="D635" s="677">
        <v>0</v>
      </c>
      <c r="E635" s="677">
        <v>0</v>
      </c>
      <c r="F635" s="677">
        <v>0</v>
      </c>
      <c r="G635" s="677">
        <v>0</v>
      </c>
      <c r="H635" s="677">
        <v>145790.81</v>
      </c>
      <c r="I635" s="677">
        <v>17881.41</v>
      </c>
      <c r="J635" s="677">
        <v>163672.22</v>
      </c>
    </row>
    <row r="636" spans="1:10">
      <c r="A636" s="676" t="s">
        <v>1329</v>
      </c>
      <c r="B636" s="677">
        <v>47347.98</v>
      </c>
      <c r="C636" s="677">
        <v>0</v>
      </c>
      <c r="D636" s="677">
        <v>0</v>
      </c>
      <c r="E636" s="677">
        <v>0</v>
      </c>
      <c r="F636" s="677">
        <v>0</v>
      </c>
      <c r="G636" s="677">
        <v>0</v>
      </c>
      <c r="H636" s="677">
        <v>47347.98</v>
      </c>
      <c r="I636" s="677">
        <v>14360.3</v>
      </c>
      <c r="J636" s="677">
        <v>61708.28</v>
      </c>
    </row>
    <row r="637" spans="1:10">
      <c r="A637" s="676" t="s">
        <v>1330</v>
      </c>
      <c r="B637" s="677">
        <v>122764.38</v>
      </c>
      <c r="C637" s="677">
        <v>0</v>
      </c>
      <c r="D637" s="677">
        <v>0</v>
      </c>
      <c r="E637" s="677">
        <v>0</v>
      </c>
      <c r="F637" s="677">
        <v>0</v>
      </c>
      <c r="G637" s="677">
        <v>0</v>
      </c>
      <c r="H637" s="677">
        <v>122764.38</v>
      </c>
      <c r="I637" s="677">
        <v>65738.23</v>
      </c>
      <c r="J637" s="677">
        <v>188502.61</v>
      </c>
    </row>
    <row r="638" spans="1:10" ht="26.2">
      <c r="A638" s="676" t="s">
        <v>1331</v>
      </c>
      <c r="B638" s="677">
        <v>1294.96</v>
      </c>
      <c r="C638" s="677">
        <v>0</v>
      </c>
      <c r="D638" s="677">
        <v>0</v>
      </c>
      <c r="E638" s="677">
        <v>0</v>
      </c>
      <c r="F638" s="677">
        <v>0</v>
      </c>
      <c r="G638" s="677">
        <v>0</v>
      </c>
      <c r="H638" s="677">
        <v>1294.96</v>
      </c>
      <c r="I638" s="677">
        <v>0</v>
      </c>
      <c r="J638" s="677">
        <v>1294.96</v>
      </c>
    </row>
    <row r="639" spans="1:10" ht="26.2">
      <c r="A639" s="676" t="s">
        <v>1332</v>
      </c>
      <c r="B639" s="677">
        <v>759194.23</v>
      </c>
      <c r="C639" s="677">
        <v>0</v>
      </c>
      <c r="D639" s="677">
        <v>0</v>
      </c>
      <c r="E639" s="677">
        <v>0</v>
      </c>
      <c r="F639" s="677">
        <v>0</v>
      </c>
      <c r="G639" s="677">
        <v>0</v>
      </c>
      <c r="H639" s="677">
        <v>759194.23</v>
      </c>
      <c r="I639" s="677">
        <v>2735.61</v>
      </c>
      <c r="J639" s="677">
        <v>761929.84</v>
      </c>
    </row>
    <row r="640" spans="1:10">
      <c r="A640" s="676" t="s">
        <v>1333</v>
      </c>
      <c r="B640" s="677">
        <v>0</v>
      </c>
      <c r="C640" s="677">
        <v>0</v>
      </c>
      <c r="D640" s="677">
        <v>0</v>
      </c>
      <c r="E640" s="677">
        <v>0</v>
      </c>
      <c r="F640" s="677">
        <v>0</v>
      </c>
      <c r="G640" s="677">
        <v>0</v>
      </c>
      <c r="H640" s="677">
        <v>0</v>
      </c>
      <c r="I640" s="677">
        <v>0</v>
      </c>
      <c r="J640" s="677">
        <v>0</v>
      </c>
    </row>
    <row r="641" spans="1:10">
      <c r="A641" s="676" t="s">
        <v>1334</v>
      </c>
      <c r="B641" s="677">
        <v>6953509.4500000002</v>
      </c>
      <c r="C641" s="677">
        <v>0</v>
      </c>
      <c r="D641" s="677">
        <v>0</v>
      </c>
      <c r="E641" s="677">
        <v>4120000</v>
      </c>
      <c r="F641" s="677">
        <v>0</v>
      </c>
      <c r="G641" s="677">
        <v>0</v>
      </c>
      <c r="H641" s="677">
        <v>2833509.45</v>
      </c>
      <c r="I641" s="677">
        <v>532987.73</v>
      </c>
      <c r="J641" s="677">
        <v>3366497.18</v>
      </c>
    </row>
    <row r="642" spans="1:10" ht="26.2">
      <c r="A642" s="676" t="s">
        <v>1335</v>
      </c>
      <c r="B642" s="677">
        <v>82297.03</v>
      </c>
      <c r="C642" s="677">
        <v>0</v>
      </c>
      <c r="D642" s="677">
        <v>0</v>
      </c>
      <c r="E642" s="677">
        <v>0</v>
      </c>
      <c r="F642" s="677">
        <v>0</v>
      </c>
      <c r="G642" s="677">
        <v>0</v>
      </c>
      <c r="H642" s="677">
        <v>82297.03</v>
      </c>
      <c r="I642" s="677">
        <v>38602.78</v>
      </c>
      <c r="J642" s="677">
        <v>120899.81</v>
      </c>
    </row>
    <row r="643" spans="1:10">
      <c r="A643" s="676" t="s">
        <v>1336</v>
      </c>
      <c r="B643" s="677">
        <v>484025.29</v>
      </c>
      <c r="C643" s="677">
        <v>0</v>
      </c>
      <c r="D643" s="677">
        <v>0</v>
      </c>
      <c r="E643" s="677">
        <v>0</v>
      </c>
      <c r="F643" s="677">
        <v>0</v>
      </c>
      <c r="G643" s="677">
        <v>0</v>
      </c>
      <c r="H643" s="677">
        <v>484025.29</v>
      </c>
      <c r="I643" s="677">
        <v>11956.11</v>
      </c>
      <c r="J643" s="677">
        <v>495981.4</v>
      </c>
    </row>
    <row r="644" spans="1:10">
      <c r="A644" s="676" t="s">
        <v>1337</v>
      </c>
      <c r="B644" s="677">
        <v>0</v>
      </c>
      <c r="C644" s="677">
        <v>0</v>
      </c>
      <c r="D644" s="677">
        <v>0</v>
      </c>
      <c r="E644" s="677">
        <v>0</v>
      </c>
      <c r="F644" s="677">
        <v>0</v>
      </c>
      <c r="G644" s="677">
        <v>0</v>
      </c>
      <c r="H644" s="677">
        <v>0</v>
      </c>
      <c r="I644" s="677">
        <v>0</v>
      </c>
      <c r="J644" s="677">
        <v>0</v>
      </c>
    </row>
    <row r="645" spans="1:10" ht="26.2">
      <c r="A645" s="676" t="s">
        <v>1338</v>
      </c>
      <c r="B645" s="677">
        <v>0</v>
      </c>
      <c r="C645" s="677">
        <v>0</v>
      </c>
      <c r="D645" s="677">
        <v>0</v>
      </c>
      <c r="E645" s="677">
        <v>0</v>
      </c>
      <c r="F645" s="677">
        <v>0</v>
      </c>
      <c r="G645" s="677">
        <v>0</v>
      </c>
      <c r="H645" s="677">
        <v>0</v>
      </c>
      <c r="I645" s="677">
        <v>0</v>
      </c>
      <c r="J645" s="677">
        <v>0</v>
      </c>
    </row>
    <row r="646" spans="1:10">
      <c r="A646" s="676" t="s">
        <v>1339</v>
      </c>
      <c r="B646" s="677">
        <v>1786732.48</v>
      </c>
      <c r="C646" s="677">
        <v>0</v>
      </c>
      <c r="D646" s="677">
        <v>0</v>
      </c>
      <c r="E646" s="677">
        <v>0</v>
      </c>
      <c r="F646" s="677">
        <v>0</v>
      </c>
      <c r="G646" s="677">
        <v>0</v>
      </c>
      <c r="H646" s="677">
        <v>1786732.48</v>
      </c>
      <c r="I646" s="677">
        <v>2757.38</v>
      </c>
      <c r="J646" s="677">
        <v>1789489.86</v>
      </c>
    </row>
    <row r="647" spans="1:10">
      <c r="A647" s="676" t="s">
        <v>1340</v>
      </c>
      <c r="B647" s="677">
        <v>0</v>
      </c>
      <c r="C647" s="677">
        <v>0</v>
      </c>
      <c r="D647" s="677">
        <v>0</v>
      </c>
      <c r="E647" s="677">
        <v>0</v>
      </c>
      <c r="F647" s="677">
        <v>0</v>
      </c>
      <c r="G647" s="677">
        <v>0</v>
      </c>
      <c r="H647" s="677">
        <v>0</v>
      </c>
      <c r="I647" s="677">
        <v>0</v>
      </c>
      <c r="J647" s="677">
        <v>0</v>
      </c>
    </row>
    <row r="648" spans="1:10">
      <c r="A648" s="676" t="s">
        <v>1341</v>
      </c>
      <c r="B648" s="677">
        <v>0</v>
      </c>
      <c r="C648" s="677">
        <v>0</v>
      </c>
      <c r="D648" s="677">
        <v>0</v>
      </c>
      <c r="E648" s="677">
        <v>0</v>
      </c>
      <c r="F648" s="677">
        <v>0</v>
      </c>
      <c r="G648" s="677">
        <v>0</v>
      </c>
      <c r="H648" s="677">
        <v>0</v>
      </c>
      <c r="I648" s="677">
        <v>0</v>
      </c>
      <c r="J648" s="677">
        <v>0</v>
      </c>
    </row>
    <row r="649" spans="1:10">
      <c r="A649" s="676" t="s">
        <v>1342</v>
      </c>
      <c r="B649" s="677">
        <v>0</v>
      </c>
      <c r="C649" s="677">
        <v>0</v>
      </c>
      <c r="D649" s="677">
        <v>0</v>
      </c>
      <c r="E649" s="677">
        <v>0</v>
      </c>
      <c r="F649" s="677">
        <v>0</v>
      </c>
      <c r="G649" s="677">
        <v>155.35</v>
      </c>
      <c r="H649" s="677">
        <v>155.35</v>
      </c>
      <c r="I649" s="677">
        <v>0</v>
      </c>
      <c r="J649" s="677">
        <v>155.35</v>
      </c>
    </row>
    <row r="650" spans="1:10">
      <c r="A650" s="678" t="s">
        <v>822</v>
      </c>
      <c r="B650" s="679">
        <v>12967562.210000001</v>
      </c>
      <c r="C650" s="679">
        <v>0</v>
      </c>
      <c r="D650" s="679">
        <v>0</v>
      </c>
      <c r="E650" s="679">
        <v>4135982.49</v>
      </c>
      <c r="F650" s="679">
        <v>0</v>
      </c>
      <c r="G650" s="679">
        <v>155.35</v>
      </c>
      <c r="H650" s="679">
        <v>8831735.0700000003</v>
      </c>
      <c r="I650" s="679">
        <v>805501.53</v>
      </c>
      <c r="J650" s="679">
        <v>9637236.5999999996</v>
      </c>
    </row>
    <row r="651" spans="1:10">
      <c r="A651" s="680" t="s">
        <v>1343</v>
      </c>
      <c r="B651" s="681">
        <v>400422485.26999998</v>
      </c>
      <c r="C651" s="681">
        <v>0</v>
      </c>
      <c r="D651" s="681">
        <v>44000000</v>
      </c>
      <c r="E651" s="681">
        <v>131276982.48999999</v>
      </c>
      <c r="F651" s="681">
        <v>0</v>
      </c>
      <c r="G651" s="681">
        <v>776548174.38999999</v>
      </c>
      <c r="H651" s="681">
        <v>1001693677.17</v>
      </c>
      <c r="I651" s="681">
        <v>68021441.819999993</v>
      </c>
      <c r="J651" s="681">
        <v>1069715118.99</v>
      </c>
    </row>
    <row r="652" spans="1:10" ht="39.299999999999997">
      <c r="A652" s="672" t="s">
        <v>805</v>
      </c>
      <c r="B652" s="673" t="s">
        <v>806</v>
      </c>
      <c r="C652" s="673" t="s">
        <v>807</v>
      </c>
      <c r="D652" s="673" t="s">
        <v>808</v>
      </c>
      <c r="E652" s="673" t="s">
        <v>809</v>
      </c>
      <c r="F652" s="673" t="s">
        <v>810</v>
      </c>
      <c r="G652" s="673" t="s">
        <v>811</v>
      </c>
      <c r="H652" s="673" t="s">
        <v>812</v>
      </c>
      <c r="I652" s="673" t="s">
        <v>813</v>
      </c>
      <c r="J652" s="673" t="s">
        <v>814</v>
      </c>
    </row>
    <row r="653" spans="1:10">
      <c r="A653" s="675" t="s">
        <v>1344</v>
      </c>
      <c r="B653" s="1031"/>
      <c r="C653" s="1032"/>
      <c r="D653" s="1032"/>
      <c r="E653" s="1032"/>
      <c r="F653" s="1032"/>
      <c r="G653" s="1032"/>
      <c r="H653" s="1032"/>
      <c r="I653" s="1032"/>
      <c r="J653" s="1032"/>
    </row>
    <row r="654" spans="1:10">
      <c r="A654" s="676" t="s">
        <v>1345</v>
      </c>
      <c r="B654" s="677">
        <v>34491640.799999997</v>
      </c>
      <c r="C654" s="677">
        <v>0</v>
      </c>
      <c r="D654" s="677">
        <v>0</v>
      </c>
      <c r="E654" s="677">
        <v>0</v>
      </c>
      <c r="F654" s="677">
        <v>0</v>
      </c>
      <c r="G654" s="677">
        <v>0</v>
      </c>
      <c r="H654" s="677">
        <v>34491640.799999997</v>
      </c>
      <c r="I654" s="677">
        <v>0</v>
      </c>
      <c r="J654" s="677">
        <v>34491640.799999997</v>
      </c>
    </row>
    <row r="655" spans="1:10">
      <c r="A655" s="676" t="s">
        <v>1346</v>
      </c>
      <c r="B655" s="677">
        <v>119523985.98</v>
      </c>
      <c r="C655" s="677">
        <v>0</v>
      </c>
      <c r="D655" s="677">
        <v>0</v>
      </c>
      <c r="E655" s="677">
        <v>0</v>
      </c>
      <c r="F655" s="677">
        <v>0</v>
      </c>
      <c r="G655" s="677">
        <v>0</v>
      </c>
      <c r="H655" s="677">
        <v>119523985.98</v>
      </c>
      <c r="I655" s="677">
        <v>18617070.710000001</v>
      </c>
      <c r="J655" s="677">
        <v>138141056.69</v>
      </c>
    </row>
    <row r="656" spans="1:10">
      <c r="A656" s="676" t="s">
        <v>1347</v>
      </c>
      <c r="B656" s="677">
        <v>142162851.31999999</v>
      </c>
      <c r="C656" s="677">
        <v>0</v>
      </c>
      <c r="D656" s="677">
        <v>0</v>
      </c>
      <c r="E656" s="677">
        <v>0</v>
      </c>
      <c r="F656" s="677">
        <v>0</v>
      </c>
      <c r="G656" s="677">
        <v>0</v>
      </c>
      <c r="H656" s="677">
        <v>142162851.31999999</v>
      </c>
      <c r="I656" s="677">
        <v>42925000</v>
      </c>
      <c r="J656" s="677">
        <v>185087851.31999999</v>
      </c>
    </row>
    <row r="657" spans="1:10">
      <c r="A657" s="676" t="s">
        <v>1348</v>
      </c>
      <c r="B657" s="677">
        <v>285274.65999999997</v>
      </c>
      <c r="C657" s="677">
        <v>0</v>
      </c>
      <c r="D657" s="677">
        <v>0</v>
      </c>
      <c r="E657" s="677">
        <v>0</v>
      </c>
      <c r="F657" s="677">
        <v>0</v>
      </c>
      <c r="G657" s="677">
        <v>0</v>
      </c>
      <c r="H657" s="677">
        <v>285274.65999999997</v>
      </c>
      <c r="I657" s="677">
        <v>1367.69</v>
      </c>
      <c r="J657" s="677">
        <v>286642.34999999998</v>
      </c>
    </row>
    <row r="658" spans="1:10">
      <c r="A658" s="676" t="s">
        <v>1349</v>
      </c>
      <c r="B658" s="677">
        <v>5814738.0599999996</v>
      </c>
      <c r="C658" s="677">
        <v>0</v>
      </c>
      <c r="D658" s="677">
        <v>0</v>
      </c>
      <c r="E658" s="677">
        <v>0</v>
      </c>
      <c r="F658" s="677">
        <v>0</v>
      </c>
      <c r="G658" s="677">
        <v>10000000</v>
      </c>
      <c r="H658" s="677">
        <v>15814738.060000001</v>
      </c>
      <c r="I658" s="677">
        <v>10957052.310000001</v>
      </c>
      <c r="J658" s="677">
        <v>26771790.370000001</v>
      </c>
    </row>
    <row r="659" spans="1:10">
      <c r="A659" s="676" t="s">
        <v>1350</v>
      </c>
      <c r="B659" s="677">
        <v>17572193.949999999</v>
      </c>
      <c r="C659" s="677">
        <v>0</v>
      </c>
      <c r="D659" s="677">
        <v>0</v>
      </c>
      <c r="E659" s="677">
        <v>0</v>
      </c>
      <c r="F659" s="677">
        <v>0</v>
      </c>
      <c r="G659" s="677">
        <v>0</v>
      </c>
      <c r="H659" s="677">
        <v>17572193.949999999</v>
      </c>
      <c r="I659" s="677">
        <v>2164384.67</v>
      </c>
      <c r="J659" s="677">
        <v>19736578.620000001</v>
      </c>
    </row>
    <row r="660" spans="1:10">
      <c r="A660" s="676" t="s">
        <v>1351</v>
      </c>
      <c r="B660" s="677">
        <v>34183057.469999999</v>
      </c>
      <c r="C660" s="677">
        <v>0</v>
      </c>
      <c r="D660" s="677">
        <v>0</v>
      </c>
      <c r="E660" s="677">
        <v>0</v>
      </c>
      <c r="F660" s="677">
        <v>0</v>
      </c>
      <c r="G660" s="677">
        <v>-10000000</v>
      </c>
      <c r="H660" s="677">
        <v>24183057.469999999</v>
      </c>
      <c r="I660" s="677">
        <v>15569231.640000001</v>
      </c>
      <c r="J660" s="677">
        <v>39752289.109999999</v>
      </c>
    </row>
    <row r="661" spans="1:10">
      <c r="A661" s="676" t="s">
        <v>1352</v>
      </c>
      <c r="B661" s="677">
        <v>5530276.71</v>
      </c>
      <c r="C661" s="677">
        <v>0</v>
      </c>
      <c r="D661" s="677">
        <v>0</v>
      </c>
      <c r="E661" s="677">
        <v>0</v>
      </c>
      <c r="F661" s="677">
        <v>0</v>
      </c>
      <c r="G661" s="677">
        <v>0</v>
      </c>
      <c r="H661" s="677">
        <v>5530276.71</v>
      </c>
      <c r="I661" s="677">
        <v>114955.23</v>
      </c>
      <c r="J661" s="677">
        <v>5645231.9400000004</v>
      </c>
    </row>
    <row r="662" spans="1:10">
      <c r="A662" s="676" t="s">
        <v>1353</v>
      </c>
      <c r="B662" s="677">
        <v>0</v>
      </c>
      <c r="C662" s="677">
        <v>0</v>
      </c>
      <c r="D662" s="677">
        <v>0</v>
      </c>
      <c r="E662" s="677">
        <v>0</v>
      </c>
      <c r="F662" s="677">
        <v>0</v>
      </c>
      <c r="G662" s="677">
        <v>0</v>
      </c>
      <c r="H662" s="677">
        <v>0</v>
      </c>
      <c r="I662" s="677">
        <v>0</v>
      </c>
      <c r="J662" s="677">
        <v>0</v>
      </c>
    </row>
    <row r="663" spans="1:10">
      <c r="A663" s="676" t="s">
        <v>1354</v>
      </c>
      <c r="B663" s="677">
        <v>138357.34</v>
      </c>
      <c r="C663" s="677">
        <v>0</v>
      </c>
      <c r="D663" s="677">
        <v>0</v>
      </c>
      <c r="E663" s="677">
        <v>0</v>
      </c>
      <c r="F663" s="677">
        <v>0</v>
      </c>
      <c r="G663" s="677">
        <v>-138357.34</v>
      </c>
      <c r="H663" s="677">
        <v>0</v>
      </c>
      <c r="I663" s="677">
        <v>0</v>
      </c>
      <c r="J663" s="677">
        <v>0</v>
      </c>
    </row>
    <row r="664" spans="1:10">
      <c r="A664" s="678" t="s">
        <v>819</v>
      </c>
      <c r="B664" s="679">
        <v>359702376.29000002</v>
      </c>
      <c r="C664" s="679">
        <v>0</v>
      </c>
      <c r="D664" s="679">
        <v>0</v>
      </c>
      <c r="E664" s="679">
        <v>0</v>
      </c>
      <c r="F664" s="679">
        <v>0</v>
      </c>
      <c r="G664" s="679">
        <v>-138357.34</v>
      </c>
      <c r="H664" s="679">
        <v>359564018.94999999</v>
      </c>
      <c r="I664" s="679">
        <v>90349062.25</v>
      </c>
      <c r="J664" s="679">
        <v>449913081.19999999</v>
      </c>
    </row>
    <row r="665" spans="1:10">
      <c r="A665" s="678" t="s">
        <v>820</v>
      </c>
      <c r="B665" s="679">
        <v>0</v>
      </c>
      <c r="C665" s="679">
        <v>0</v>
      </c>
      <c r="D665" s="679">
        <v>0</v>
      </c>
      <c r="E665" s="679">
        <v>0</v>
      </c>
      <c r="F665" s="679">
        <v>0</v>
      </c>
      <c r="G665" s="679">
        <v>0</v>
      </c>
      <c r="H665" s="679">
        <v>0</v>
      </c>
      <c r="I665" s="679">
        <v>0</v>
      </c>
      <c r="J665" s="679">
        <v>0</v>
      </c>
    </row>
    <row r="666" spans="1:10">
      <c r="A666" s="678" t="s">
        <v>821</v>
      </c>
      <c r="B666" s="679">
        <v>0</v>
      </c>
      <c r="C666" s="679">
        <v>0</v>
      </c>
      <c r="D666" s="679">
        <v>0</v>
      </c>
      <c r="E666" s="679">
        <v>0</v>
      </c>
      <c r="F666" s="679">
        <v>0</v>
      </c>
      <c r="G666" s="679">
        <v>0</v>
      </c>
      <c r="H666" s="679">
        <v>0</v>
      </c>
      <c r="I666" s="679">
        <v>0</v>
      </c>
      <c r="J666" s="679">
        <v>0</v>
      </c>
    </row>
    <row r="667" spans="1:10">
      <c r="A667" s="676" t="s">
        <v>1355</v>
      </c>
      <c r="B667" s="677">
        <v>519565.24</v>
      </c>
      <c r="C667" s="677">
        <v>0</v>
      </c>
      <c r="D667" s="677">
        <v>0</v>
      </c>
      <c r="E667" s="677">
        <v>0</v>
      </c>
      <c r="F667" s="677">
        <v>0</v>
      </c>
      <c r="G667" s="677">
        <v>0</v>
      </c>
      <c r="H667" s="677">
        <v>519565.24</v>
      </c>
      <c r="I667" s="677">
        <v>0</v>
      </c>
      <c r="J667" s="677">
        <v>519565.24</v>
      </c>
    </row>
    <row r="668" spans="1:10">
      <c r="A668" s="676" t="s">
        <v>1356</v>
      </c>
      <c r="B668" s="677">
        <v>83511.600000000006</v>
      </c>
      <c r="C668" s="677">
        <v>0</v>
      </c>
      <c r="D668" s="677">
        <v>0</v>
      </c>
      <c r="E668" s="677">
        <v>0</v>
      </c>
      <c r="F668" s="677">
        <v>0</v>
      </c>
      <c r="G668" s="677">
        <v>0</v>
      </c>
      <c r="H668" s="677">
        <v>83511.600000000006</v>
      </c>
      <c r="I668" s="677">
        <v>26458.85</v>
      </c>
      <c r="J668" s="677">
        <v>109970.45</v>
      </c>
    </row>
    <row r="669" spans="1:10">
      <c r="A669" s="676" t="s">
        <v>1357</v>
      </c>
      <c r="B669" s="677">
        <v>12639</v>
      </c>
      <c r="C669" s="677">
        <v>0</v>
      </c>
      <c r="D669" s="677">
        <v>0</v>
      </c>
      <c r="E669" s="677">
        <v>0</v>
      </c>
      <c r="F669" s="677">
        <v>0</v>
      </c>
      <c r="G669" s="677">
        <v>0</v>
      </c>
      <c r="H669" s="677">
        <v>12639</v>
      </c>
      <c r="I669" s="677">
        <v>2298</v>
      </c>
      <c r="J669" s="677">
        <v>14937</v>
      </c>
    </row>
    <row r="670" spans="1:10">
      <c r="A670" s="676" t="s">
        <v>1358</v>
      </c>
      <c r="B670" s="677">
        <v>330.92</v>
      </c>
      <c r="C670" s="677">
        <v>0</v>
      </c>
      <c r="D670" s="677">
        <v>0</v>
      </c>
      <c r="E670" s="677">
        <v>0</v>
      </c>
      <c r="F670" s="677">
        <v>0</v>
      </c>
      <c r="G670" s="677">
        <v>0</v>
      </c>
      <c r="H670" s="677">
        <v>330.92</v>
      </c>
      <c r="I670" s="677">
        <v>1003.25</v>
      </c>
      <c r="J670" s="677">
        <v>1334.17</v>
      </c>
    </row>
    <row r="671" spans="1:10">
      <c r="A671" s="676" t="s">
        <v>1359</v>
      </c>
      <c r="B671" s="677">
        <v>32638487.68</v>
      </c>
      <c r="C671" s="677">
        <v>0</v>
      </c>
      <c r="D671" s="677">
        <v>0</v>
      </c>
      <c r="E671" s="677">
        <v>0</v>
      </c>
      <c r="F671" s="677">
        <v>0</v>
      </c>
      <c r="G671" s="677">
        <v>0</v>
      </c>
      <c r="H671" s="677">
        <v>32638487.68</v>
      </c>
      <c r="I671" s="677">
        <v>1557360.9</v>
      </c>
      <c r="J671" s="677">
        <v>34195848.579999998</v>
      </c>
    </row>
    <row r="672" spans="1:10">
      <c r="A672" s="676" t="s">
        <v>1360</v>
      </c>
      <c r="B672" s="677">
        <v>13343.6</v>
      </c>
      <c r="C672" s="677">
        <v>0</v>
      </c>
      <c r="D672" s="677">
        <v>0</v>
      </c>
      <c r="E672" s="677">
        <v>0</v>
      </c>
      <c r="F672" s="677">
        <v>0</v>
      </c>
      <c r="G672" s="677">
        <v>0</v>
      </c>
      <c r="H672" s="677">
        <v>13343.6</v>
      </c>
      <c r="I672" s="677">
        <v>0</v>
      </c>
      <c r="J672" s="677">
        <v>13343.6</v>
      </c>
    </row>
    <row r="673" spans="1:10">
      <c r="A673" s="676" t="s">
        <v>1361</v>
      </c>
      <c r="B673" s="677">
        <v>80337.460000000006</v>
      </c>
      <c r="C673" s="677">
        <v>0</v>
      </c>
      <c r="D673" s="677">
        <v>0</v>
      </c>
      <c r="E673" s="677">
        <v>0</v>
      </c>
      <c r="F673" s="677">
        <v>80337.460000000006</v>
      </c>
      <c r="G673" s="677">
        <v>0</v>
      </c>
      <c r="H673" s="677">
        <v>0</v>
      </c>
      <c r="I673" s="677">
        <v>0</v>
      </c>
      <c r="J673" s="677">
        <v>0</v>
      </c>
    </row>
    <row r="674" spans="1:10">
      <c r="A674" s="676" t="s">
        <v>1362</v>
      </c>
      <c r="B674" s="677">
        <v>27906.47</v>
      </c>
      <c r="C674" s="677">
        <v>0</v>
      </c>
      <c r="D674" s="677">
        <v>0</v>
      </c>
      <c r="E674" s="677">
        <v>0</v>
      </c>
      <c r="F674" s="677">
        <v>0</v>
      </c>
      <c r="G674" s="677">
        <v>0</v>
      </c>
      <c r="H674" s="677">
        <v>27906.47</v>
      </c>
      <c r="I674" s="677">
        <v>0</v>
      </c>
      <c r="J674" s="677">
        <v>27906.47</v>
      </c>
    </row>
    <row r="675" spans="1:10">
      <c r="A675" s="676" t="s">
        <v>1363</v>
      </c>
      <c r="B675" s="677">
        <v>150747.92000000001</v>
      </c>
      <c r="C675" s="677">
        <v>0</v>
      </c>
      <c r="D675" s="677">
        <v>0</v>
      </c>
      <c r="E675" s="677">
        <v>0</v>
      </c>
      <c r="F675" s="677">
        <v>0</v>
      </c>
      <c r="G675" s="677">
        <v>0</v>
      </c>
      <c r="H675" s="677">
        <v>150747.92000000001</v>
      </c>
      <c r="I675" s="677">
        <v>60543.72</v>
      </c>
      <c r="J675" s="677">
        <v>211291.64</v>
      </c>
    </row>
    <row r="676" spans="1:10">
      <c r="A676" s="676" t="s">
        <v>1364</v>
      </c>
      <c r="B676" s="677">
        <v>709147.04</v>
      </c>
      <c r="C676" s="677">
        <v>0</v>
      </c>
      <c r="D676" s="677">
        <v>0</v>
      </c>
      <c r="E676" s="677">
        <v>700000</v>
      </c>
      <c r="F676" s="677">
        <v>0</v>
      </c>
      <c r="G676" s="677">
        <v>0</v>
      </c>
      <c r="H676" s="677">
        <v>9147.0400000000009</v>
      </c>
      <c r="I676" s="677">
        <v>58168</v>
      </c>
      <c r="J676" s="677">
        <v>67315.039999999994</v>
      </c>
    </row>
    <row r="677" spans="1:10">
      <c r="A677" s="676" t="s">
        <v>1365</v>
      </c>
      <c r="B677" s="677">
        <v>49500</v>
      </c>
      <c r="C677" s="677">
        <v>0</v>
      </c>
      <c r="D677" s="677">
        <v>0</v>
      </c>
      <c r="E677" s="677">
        <v>0</v>
      </c>
      <c r="F677" s="677">
        <v>0</v>
      </c>
      <c r="G677" s="677">
        <v>0</v>
      </c>
      <c r="H677" s="677">
        <v>49500</v>
      </c>
      <c r="I677" s="677">
        <v>0</v>
      </c>
      <c r="J677" s="677">
        <v>49500</v>
      </c>
    </row>
    <row r="678" spans="1:10">
      <c r="A678" s="676" t="s">
        <v>1366</v>
      </c>
      <c r="B678" s="677">
        <v>213818523.31999999</v>
      </c>
      <c r="C678" s="677">
        <v>0</v>
      </c>
      <c r="D678" s="677">
        <v>20000000</v>
      </c>
      <c r="E678" s="677">
        <v>0</v>
      </c>
      <c r="F678" s="677">
        <v>0</v>
      </c>
      <c r="G678" s="677">
        <v>0</v>
      </c>
      <c r="H678" s="677">
        <v>193818523.31999999</v>
      </c>
      <c r="I678" s="677">
        <v>33895148.219999999</v>
      </c>
      <c r="J678" s="677">
        <v>227713671.53999999</v>
      </c>
    </row>
    <row r="679" spans="1:10">
      <c r="A679" s="676" t="s">
        <v>1367</v>
      </c>
      <c r="B679" s="677">
        <v>54394255.049999997</v>
      </c>
      <c r="C679" s="677">
        <v>0</v>
      </c>
      <c r="D679" s="677">
        <v>0</v>
      </c>
      <c r="E679" s="677">
        <v>0</v>
      </c>
      <c r="F679" s="677">
        <v>0</v>
      </c>
      <c r="G679" s="677">
        <v>0</v>
      </c>
      <c r="H679" s="677">
        <v>54394255.049999997</v>
      </c>
      <c r="I679" s="677">
        <v>689561.96</v>
      </c>
      <c r="J679" s="677">
        <v>55083817.009999998</v>
      </c>
    </row>
    <row r="680" spans="1:10">
      <c r="A680" s="676" t="s">
        <v>1368</v>
      </c>
      <c r="B680" s="677">
        <v>0</v>
      </c>
      <c r="C680" s="677">
        <v>0</v>
      </c>
      <c r="D680" s="677">
        <v>0</v>
      </c>
      <c r="E680" s="677">
        <v>0</v>
      </c>
      <c r="F680" s="677">
        <v>0</v>
      </c>
      <c r="G680" s="677">
        <v>0</v>
      </c>
      <c r="H680" s="677">
        <v>0</v>
      </c>
      <c r="I680" s="677">
        <v>0</v>
      </c>
      <c r="J680" s="677">
        <v>0</v>
      </c>
    </row>
    <row r="681" spans="1:10">
      <c r="A681" s="676" t="s">
        <v>1369</v>
      </c>
      <c r="B681" s="677">
        <v>155.35</v>
      </c>
      <c r="C681" s="677">
        <v>0</v>
      </c>
      <c r="D681" s="677">
        <v>0</v>
      </c>
      <c r="E681" s="677">
        <v>0</v>
      </c>
      <c r="F681" s="677">
        <v>0</v>
      </c>
      <c r="G681" s="677">
        <v>-155.35</v>
      </c>
      <c r="H681" s="677">
        <v>0</v>
      </c>
      <c r="I681" s="677">
        <v>0</v>
      </c>
      <c r="J681" s="677">
        <v>0</v>
      </c>
    </row>
    <row r="682" spans="1:10">
      <c r="A682" s="678" t="s">
        <v>822</v>
      </c>
      <c r="B682" s="679">
        <v>302498450.64999998</v>
      </c>
      <c r="C682" s="679">
        <v>0</v>
      </c>
      <c r="D682" s="679">
        <v>20000000</v>
      </c>
      <c r="E682" s="679">
        <v>700000</v>
      </c>
      <c r="F682" s="679">
        <v>80337.460000000006</v>
      </c>
      <c r="G682" s="679">
        <v>-155.35</v>
      </c>
      <c r="H682" s="679">
        <v>281717957.83999997</v>
      </c>
      <c r="I682" s="679">
        <v>36290542.899999999</v>
      </c>
      <c r="J682" s="679">
        <v>318008500.74000001</v>
      </c>
    </row>
    <row r="683" spans="1:10">
      <c r="A683" s="680" t="s">
        <v>1370</v>
      </c>
      <c r="B683" s="681">
        <v>662200826.94000006</v>
      </c>
      <c r="C683" s="681">
        <v>0</v>
      </c>
      <c r="D683" s="681">
        <v>20000000</v>
      </c>
      <c r="E683" s="681">
        <v>700000</v>
      </c>
      <c r="F683" s="681">
        <v>80337.460000000006</v>
      </c>
      <c r="G683" s="681">
        <v>-138512.69</v>
      </c>
      <c r="H683" s="681">
        <v>641281976.78999996</v>
      </c>
      <c r="I683" s="681">
        <v>126639605.15000001</v>
      </c>
      <c r="J683" s="681">
        <v>767921581.94000006</v>
      </c>
    </row>
    <row r="684" spans="1:10">
      <c r="A684" s="675" t="s">
        <v>1371</v>
      </c>
      <c r="B684" s="1031"/>
      <c r="C684" s="1032"/>
      <c r="D684" s="1032"/>
      <c r="E684" s="1032"/>
      <c r="F684" s="1032"/>
      <c r="G684" s="1032"/>
      <c r="H684" s="1032"/>
      <c r="I684" s="1032"/>
      <c r="J684" s="1032"/>
    </row>
    <row r="685" spans="1:10" ht="26.2">
      <c r="A685" s="676" t="s">
        <v>1372</v>
      </c>
      <c r="B685" s="677">
        <v>17917162.68</v>
      </c>
      <c r="C685" s="677">
        <v>0</v>
      </c>
      <c r="D685" s="677">
        <v>0</v>
      </c>
      <c r="E685" s="677">
        <v>2201184.62</v>
      </c>
      <c r="F685" s="677">
        <v>0</v>
      </c>
      <c r="G685" s="677">
        <v>0</v>
      </c>
      <c r="H685" s="677">
        <v>15715978.060000001</v>
      </c>
      <c r="I685" s="677">
        <v>569033.15</v>
      </c>
      <c r="J685" s="677">
        <v>16285011.210000001</v>
      </c>
    </row>
    <row r="686" spans="1:10">
      <c r="A686" s="676" t="s">
        <v>1373</v>
      </c>
      <c r="B686" s="677">
        <v>0</v>
      </c>
      <c r="C686" s="677">
        <v>0</v>
      </c>
      <c r="D686" s="677">
        <v>0</v>
      </c>
      <c r="E686" s="677">
        <v>0</v>
      </c>
      <c r="F686" s="677">
        <v>0</v>
      </c>
      <c r="G686" s="677">
        <v>0</v>
      </c>
      <c r="H686" s="677">
        <v>0</v>
      </c>
      <c r="I686" s="677">
        <v>0</v>
      </c>
      <c r="J686" s="677">
        <v>0</v>
      </c>
    </row>
    <row r="687" spans="1:10">
      <c r="A687" s="678" t="s">
        <v>819</v>
      </c>
      <c r="B687" s="679">
        <v>17917162.68</v>
      </c>
      <c r="C687" s="679">
        <v>0</v>
      </c>
      <c r="D687" s="679">
        <v>0</v>
      </c>
      <c r="E687" s="679">
        <v>2201184.62</v>
      </c>
      <c r="F687" s="679">
        <v>0</v>
      </c>
      <c r="G687" s="679">
        <v>0</v>
      </c>
      <c r="H687" s="679">
        <v>15715978.060000001</v>
      </c>
      <c r="I687" s="679">
        <v>569033.15</v>
      </c>
      <c r="J687" s="679">
        <v>16285011.210000001</v>
      </c>
    </row>
    <row r="688" spans="1:10">
      <c r="A688" s="676" t="s">
        <v>1374</v>
      </c>
      <c r="B688" s="677">
        <v>0</v>
      </c>
      <c r="C688" s="677">
        <v>0</v>
      </c>
      <c r="D688" s="677">
        <v>0</v>
      </c>
      <c r="E688" s="677">
        <v>0</v>
      </c>
      <c r="F688" s="677">
        <v>0</v>
      </c>
      <c r="G688" s="677">
        <v>0</v>
      </c>
      <c r="H688" s="677">
        <v>0</v>
      </c>
      <c r="I688" s="677">
        <v>0</v>
      </c>
      <c r="J688" s="677">
        <v>0</v>
      </c>
    </row>
    <row r="689" spans="1:10" ht="26.2">
      <c r="A689" s="676" t="s">
        <v>1375</v>
      </c>
      <c r="B689" s="677">
        <v>0</v>
      </c>
      <c r="C689" s="677">
        <v>0</v>
      </c>
      <c r="D689" s="677">
        <v>0</v>
      </c>
      <c r="E689" s="677">
        <v>0</v>
      </c>
      <c r="F689" s="677">
        <v>0</v>
      </c>
      <c r="G689" s="677">
        <v>0</v>
      </c>
      <c r="H689" s="677">
        <v>0</v>
      </c>
      <c r="I689" s="677">
        <v>0</v>
      </c>
      <c r="J689" s="677">
        <v>0</v>
      </c>
    </row>
    <row r="690" spans="1:10">
      <c r="A690" s="676" t="s">
        <v>1376</v>
      </c>
      <c r="B690" s="677">
        <v>1735848</v>
      </c>
      <c r="C690" s="677">
        <v>0</v>
      </c>
      <c r="D690" s="677">
        <v>0</v>
      </c>
      <c r="E690" s="677">
        <v>0</v>
      </c>
      <c r="F690" s="677">
        <v>0</v>
      </c>
      <c r="G690" s="677">
        <v>0</v>
      </c>
      <c r="H690" s="677">
        <v>1735848</v>
      </c>
      <c r="I690" s="677">
        <v>0</v>
      </c>
      <c r="J690" s="677">
        <v>1735848</v>
      </c>
    </row>
    <row r="691" spans="1:10">
      <c r="A691" s="676" t="s">
        <v>1377</v>
      </c>
      <c r="B691" s="677">
        <v>0</v>
      </c>
      <c r="C691" s="677">
        <v>0</v>
      </c>
      <c r="D691" s="677">
        <v>0</v>
      </c>
      <c r="E691" s="677">
        <v>0</v>
      </c>
      <c r="F691" s="677">
        <v>0</v>
      </c>
      <c r="G691" s="677">
        <v>0</v>
      </c>
      <c r="H691" s="677">
        <v>0</v>
      </c>
      <c r="I691" s="677">
        <v>0</v>
      </c>
      <c r="J691" s="677">
        <v>0</v>
      </c>
    </row>
    <row r="692" spans="1:10">
      <c r="A692" s="678" t="s">
        <v>820</v>
      </c>
      <c r="B692" s="679">
        <v>1735848</v>
      </c>
      <c r="C692" s="679">
        <v>0</v>
      </c>
      <c r="D692" s="679">
        <v>0</v>
      </c>
      <c r="E692" s="679">
        <v>0</v>
      </c>
      <c r="F692" s="679">
        <v>0</v>
      </c>
      <c r="G692" s="679">
        <v>0</v>
      </c>
      <c r="H692" s="679">
        <v>1735848</v>
      </c>
      <c r="I692" s="679">
        <v>0</v>
      </c>
      <c r="J692" s="679">
        <v>1735848</v>
      </c>
    </row>
    <row r="693" spans="1:10">
      <c r="A693" s="678" t="s">
        <v>821</v>
      </c>
      <c r="B693" s="679">
        <v>0</v>
      </c>
      <c r="C693" s="679">
        <v>0</v>
      </c>
      <c r="D693" s="679">
        <v>0</v>
      </c>
      <c r="E693" s="679">
        <v>0</v>
      </c>
      <c r="F693" s="679">
        <v>0</v>
      </c>
      <c r="G693" s="679">
        <v>0</v>
      </c>
      <c r="H693" s="679">
        <v>0</v>
      </c>
      <c r="I693" s="679">
        <v>0</v>
      </c>
      <c r="J693" s="679">
        <v>0</v>
      </c>
    </row>
    <row r="694" spans="1:10" ht="26.2">
      <c r="A694" s="676" t="s">
        <v>1378</v>
      </c>
      <c r="B694" s="677">
        <v>30000000</v>
      </c>
      <c r="C694" s="677">
        <v>0</v>
      </c>
      <c r="D694" s="677">
        <v>0</v>
      </c>
      <c r="E694" s="677">
        <v>0</v>
      </c>
      <c r="F694" s="677">
        <v>0</v>
      </c>
      <c r="G694" s="677">
        <v>0</v>
      </c>
      <c r="H694" s="677">
        <v>30000000</v>
      </c>
      <c r="I694" s="677">
        <v>0</v>
      </c>
      <c r="J694" s="677">
        <v>30000000</v>
      </c>
    </row>
    <row r="695" spans="1:10">
      <c r="A695" s="676" t="s">
        <v>1379</v>
      </c>
      <c r="B695" s="677">
        <v>83238311.959999993</v>
      </c>
      <c r="C695" s="677">
        <v>0</v>
      </c>
      <c r="D695" s="677">
        <v>0</v>
      </c>
      <c r="E695" s="677">
        <v>0</v>
      </c>
      <c r="F695" s="677">
        <v>0</v>
      </c>
      <c r="G695" s="677">
        <v>0</v>
      </c>
      <c r="H695" s="677">
        <v>83238311.959999993</v>
      </c>
      <c r="I695" s="677">
        <v>7664330.4000000004</v>
      </c>
      <c r="J695" s="677">
        <v>90902642.359999999</v>
      </c>
    </row>
    <row r="696" spans="1:10">
      <c r="A696" s="676" t="s">
        <v>1380</v>
      </c>
      <c r="B696" s="677">
        <v>0</v>
      </c>
      <c r="C696" s="677">
        <v>0</v>
      </c>
      <c r="D696" s="677">
        <v>0</v>
      </c>
      <c r="E696" s="677">
        <v>0</v>
      </c>
      <c r="F696" s="677">
        <v>0</v>
      </c>
      <c r="G696" s="677">
        <v>0</v>
      </c>
      <c r="H696" s="677">
        <v>0</v>
      </c>
      <c r="I696" s="677">
        <v>0</v>
      </c>
      <c r="J696" s="677">
        <v>0</v>
      </c>
    </row>
    <row r="697" spans="1:10">
      <c r="A697" s="678" t="s">
        <v>822</v>
      </c>
      <c r="B697" s="679">
        <v>113238311.95999999</v>
      </c>
      <c r="C697" s="679">
        <v>0</v>
      </c>
      <c r="D697" s="679">
        <v>0</v>
      </c>
      <c r="E697" s="679">
        <v>0</v>
      </c>
      <c r="F697" s="679">
        <v>0</v>
      </c>
      <c r="G697" s="679">
        <v>0</v>
      </c>
      <c r="H697" s="679">
        <v>113238311.95999999</v>
      </c>
      <c r="I697" s="679">
        <v>7664330.4000000004</v>
      </c>
      <c r="J697" s="679">
        <v>120902642.36</v>
      </c>
    </row>
    <row r="698" spans="1:10">
      <c r="A698" s="680" t="s">
        <v>1381</v>
      </c>
      <c r="B698" s="681">
        <v>132891322.64</v>
      </c>
      <c r="C698" s="681">
        <v>0</v>
      </c>
      <c r="D698" s="681">
        <v>0</v>
      </c>
      <c r="E698" s="681">
        <v>2201184.62</v>
      </c>
      <c r="F698" s="681">
        <v>0</v>
      </c>
      <c r="G698" s="681">
        <v>0</v>
      </c>
      <c r="H698" s="681">
        <v>130690138.02</v>
      </c>
      <c r="I698" s="681">
        <v>8233363.5499999998</v>
      </c>
      <c r="J698" s="681">
        <v>138923501.56999999</v>
      </c>
    </row>
    <row r="699" spans="1:10">
      <c r="A699" s="675" t="s">
        <v>1382</v>
      </c>
      <c r="B699" s="1031"/>
      <c r="C699" s="1032"/>
      <c r="D699" s="1032"/>
      <c r="E699" s="1032"/>
      <c r="F699" s="1032"/>
      <c r="G699" s="1032"/>
      <c r="H699" s="1032"/>
      <c r="I699" s="1032"/>
      <c r="J699" s="1032"/>
    </row>
    <row r="700" spans="1:10">
      <c r="A700" s="676" t="s">
        <v>1383</v>
      </c>
      <c r="B700" s="677">
        <v>358605082.75</v>
      </c>
      <c r="C700" s="677">
        <v>0</v>
      </c>
      <c r="D700" s="677">
        <v>0</v>
      </c>
      <c r="E700" s="677">
        <v>0</v>
      </c>
      <c r="F700" s="677">
        <v>0</v>
      </c>
      <c r="G700" s="677">
        <v>0</v>
      </c>
      <c r="H700" s="677">
        <v>358605082.75</v>
      </c>
      <c r="I700" s="677">
        <v>0</v>
      </c>
      <c r="J700" s="677">
        <v>358605082.75</v>
      </c>
    </row>
    <row r="701" spans="1:10">
      <c r="A701" s="676" t="s">
        <v>1384</v>
      </c>
      <c r="B701" s="677">
        <v>41006000</v>
      </c>
      <c r="C701" s="677">
        <v>0</v>
      </c>
      <c r="D701" s="677">
        <v>0</v>
      </c>
      <c r="E701" s="677">
        <v>0</v>
      </c>
      <c r="F701" s="677">
        <v>0</v>
      </c>
      <c r="G701" s="677">
        <v>0</v>
      </c>
      <c r="H701" s="677">
        <v>41006000</v>
      </c>
      <c r="I701" s="677">
        <v>0</v>
      </c>
      <c r="J701" s="677">
        <v>41006000</v>
      </c>
    </row>
    <row r="702" spans="1:10">
      <c r="A702" s="676" t="s">
        <v>1385</v>
      </c>
      <c r="B702" s="677">
        <v>42486196.329999998</v>
      </c>
      <c r="C702" s="677">
        <v>0</v>
      </c>
      <c r="D702" s="677">
        <v>0</v>
      </c>
      <c r="E702" s="677">
        <v>0</v>
      </c>
      <c r="F702" s="677">
        <v>0</v>
      </c>
      <c r="G702" s="677">
        <v>0</v>
      </c>
      <c r="H702" s="677">
        <v>42486196.329999998</v>
      </c>
      <c r="I702" s="677">
        <v>3764662.58</v>
      </c>
      <c r="J702" s="677">
        <v>46250858.909999996</v>
      </c>
    </row>
    <row r="703" spans="1:10">
      <c r="A703" s="676" t="s">
        <v>1386</v>
      </c>
      <c r="B703" s="677">
        <v>89033415.640000001</v>
      </c>
      <c r="C703" s="677">
        <v>0</v>
      </c>
      <c r="D703" s="677">
        <v>0</v>
      </c>
      <c r="E703" s="677">
        <v>0</v>
      </c>
      <c r="F703" s="677">
        <v>0</v>
      </c>
      <c r="G703" s="677">
        <v>0</v>
      </c>
      <c r="H703" s="677">
        <v>89033415.640000001</v>
      </c>
      <c r="I703" s="677">
        <v>0</v>
      </c>
      <c r="J703" s="677">
        <v>89033415.640000001</v>
      </c>
    </row>
    <row r="704" spans="1:10">
      <c r="A704" s="676" t="s">
        <v>1387</v>
      </c>
      <c r="B704" s="677">
        <v>285224342.62</v>
      </c>
      <c r="C704" s="677">
        <v>0</v>
      </c>
      <c r="D704" s="677">
        <v>0</v>
      </c>
      <c r="E704" s="677">
        <v>0</v>
      </c>
      <c r="F704" s="677">
        <v>0</v>
      </c>
      <c r="G704" s="677">
        <v>0</v>
      </c>
      <c r="H704" s="677">
        <v>285224342.62</v>
      </c>
      <c r="I704" s="677">
        <v>15900852.1</v>
      </c>
      <c r="J704" s="677">
        <v>301125194.72000003</v>
      </c>
    </row>
    <row r="705" spans="1:10">
      <c r="A705" s="676" t="s">
        <v>1388</v>
      </c>
      <c r="B705" s="677">
        <v>84190792.060000002</v>
      </c>
      <c r="C705" s="677">
        <v>0</v>
      </c>
      <c r="D705" s="677">
        <v>0</v>
      </c>
      <c r="E705" s="677">
        <v>0</v>
      </c>
      <c r="F705" s="677">
        <v>0</v>
      </c>
      <c r="G705" s="677">
        <v>0</v>
      </c>
      <c r="H705" s="677">
        <v>84190792.060000002</v>
      </c>
      <c r="I705" s="677">
        <v>0</v>
      </c>
      <c r="J705" s="677">
        <v>84190792.060000002</v>
      </c>
    </row>
    <row r="706" spans="1:10">
      <c r="A706" s="676" t="s">
        <v>1389</v>
      </c>
      <c r="B706" s="677">
        <v>15873290.34</v>
      </c>
      <c r="C706" s="677">
        <v>0</v>
      </c>
      <c r="D706" s="677">
        <v>0</v>
      </c>
      <c r="E706" s="677">
        <v>0</v>
      </c>
      <c r="F706" s="677">
        <v>0</v>
      </c>
      <c r="G706" s="677">
        <v>0</v>
      </c>
      <c r="H706" s="677">
        <v>15873290.34</v>
      </c>
      <c r="I706" s="677">
        <v>8068659.2199999997</v>
      </c>
      <c r="J706" s="677">
        <v>23941949.559999999</v>
      </c>
    </row>
    <row r="707" spans="1:10">
      <c r="A707" s="676" t="s">
        <v>1390</v>
      </c>
      <c r="B707" s="677">
        <v>318635027.99000001</v>
      </c>
      <c r="C707" s="677">
        <v>0</v>
      </c>
      <c r="D707" s="677">
        <v>0</v>
      </c>
      <c r="E707" s="677">
        <v>0</v>
      </c>
      <c r="F707" s="677">
        <v>0</v>
      </c>
      <c r="G707" s="677">
        <v>0</v>
      </c>
      <c r="H707" s="677">
        <v>318635027.99000001</v>
      </c>
      <c r="I707" s="677">
        <v>0</v>
      </c>
      <c r="J707" s="677">
        <v>318635027.99000001</v>
      </c>
    </row>
    <row r="708" spans="1:10">
      <c r="A708" s="676" t="s">
        <v>1391</v>
      </c>
      <c r="B708" s="677">
        <v>2642371.7999999998</v>
      </c>
      <c r="C708" s="677">
        <v>0</v>
      </c>
      <c r="D708" s="677">
        <v>0</v>
      </c>
      <c r="E708" s="677">
        <v>0</v>
      </c>
      <c r="F708" s="677">
        <v>0</v>
      </c>
      <c r="G708" s="677">
        <v>0</v>
      </c>
      <c r="H708" s="677">
        <v>2642371.7999999998</v>
      </c>
      <c r="I708" s="677">
        <v>3397958.24</v>
      </c>
      <c r="J708" s="677">
        <v>6040330.04</v>
      </c>
    </row>
    <row r="709" spans="1:10">
      <c r="A709" s="676" t="s">
        <v>1392</v>
      </c>
      <c r="B709" s="677">
        <v>361274863.13</v>
      </c>
      <c r="C709" s="677">
        <v>0</v>
      </c>
      <c r="D709" s="677">
        <v>0</v>
      </c>
      <c r="E709" s="677">
        <v>0</v>
      </c>
      <c r="F709" s="677">
        <v>0</v>
      </c>
      <c r="G709" s="677">
        <v>0</v>
      </c>
      <c r="H709" s="677">
        <v>361274863.13</v>
      </c>
      <c r="I709" s="677">
        <v>0</v>
      </c>
      <c r="J709" s="677">
        <v>361274863.13</v>
      </c>
    </row>
    <row r="710" spans="1:10">
      <c r="A710" s="676" t="s">
        <v>1393</v>
      </c>
      <c r="B710" s="677">
        <v>61276502.509999998</v>
      </c>
      <c r="C710" s="677">
        <v>0</v>
      </c>
      <c r="D710" s="677">
        <v>0</v>
      </c>
      <c r="E710" s="677">
        <v>0</v>
      </c>
      <c r="F710" s="677">
        <v>0</v>
      </c>
      <c r="G710" s="677">
        <v>0</v>
      </c>
      <c r="H710" s="677">
        <v>61276502.509999998</v>
      </c>
      <c r="I710" s="677">
        <v>5348458.53</v>
      </c>
      <c r="J710" s="677">
        <v>66624961.039999999</v>
      </c>
    </row>
    <row r="711" spans="1:10">
      <c r="A711" s="676" t="s">
        <v>1394</v>
      </c>
      <c r="B711" s="677">
        <v>0</v>
      </c>
      <c r="C711" s="677">
        <v>0</v>
      </c>
      <c r="D711" s="677">
        <v>0</v>
      </c>
      <c r="E711" s="677">
        <v>0</v>
      </c>
      <c r="F711" s="677">
        <v>0</v>
      </c>
      <c r="G711" s="677">
        <v>0</v>
      </c>
      <c r="H711" s="677">
        <v>0</v>
      </c>
      <c r="I711" s="677">
        <v>0</v>
      </c>
      <c r="J711" s="677">
        <v>0</v>
      </c>
    </row>
    <row r="712" spans="1:10">
      <c r="A712" s="676" t="s">
        <v>1395</v>
      </c>
      <c r="B712" s="677">
        <v>0</v>
      </c>
      <c r="C712" s="677">
        <v>0</v>
      </c>
      <c r="D712" s="677">
        <v>0</v>
      </c>
      <c r="E712" s="677">
        <v>0</v>
      </c>
      <c r="F712" s="677">
        <v>0</v>
      </c>
      <c r="G712" s="677">
        <v>0</v>
      </c>
      <c r="H712" s="677">
        <v>0</v>
      </c>
      <c r="I712" s="677">
        <v>0</v>
      </c>
      <c r="J712" s="677">
        <v>0</v>
      </c>
    </row>
    <row r="713" spans="1:10">
      <c r="A713" s="676" t="s">
        <v>1396</v>
      </c>
      <c r="B713" s="677">
        <v>0</v>
      </c>
      <c r="C713" s="677">
        <v>0</v>
      </c>
      <c r="D713" s="677">
        <v>0</v>
      </c>
      <c r="E713" s="677">
        <v>0</v>
      </c>
      <c r="F713" s="677">
        <v>0</v>
      </c>
      <c r="G713" s="677">
        <v>0</v>
      </c>
      <c r="H713" s="677">
        <v>0</v>
      </c>
      <c r="I713" s="677">
        <v>0</v>
      </c>
      <c r="J713" s="677">
        <v>0</v>
      </c>
    </row>
    <row r="714" spans="1:10">
      <c r="A714" s="676" t="s">
        <v>1397</v>
      </c>
      <c r="B714" s="677">
        <v>3125502.08</v>
      </c>
      <c r="C714" s="677">
        <v>0</v>
      </c>
      <c r="D714" s="677">
        <v>0</v>
      </c>
      <c r="E714" s="677">
        <v>0</v>
      </c>
      <c r="F714" s="677">
        <v>0</v>
      </c>
      <c r="G714" s="677">
        <v>0</v>
      </c>
      <c r="H714" s="677">
        <v>3125502.08</v>
      </c>
      <c r="I714" s="677">
        <v>0</v>
      </c>
      <c r="J714" s="677">
        <v>3125502.08</v>
      </c>
    </row>
    <row r="715" spans="1:10">
      <c r="A715" s="676" t="s">
        <v>1398</v>
      </c>
      <c r="B715" s="677">
        <v>418131393.10000002</v>
      </c>
      <c r="C715" s="677">
        <v>0</v>
      </c>
      <c r="D715" s="677">
        <v>0</v>
      </c>
      <c r="E715" s="677">
        <v>0</v>
      </c>
      <c r="F715" s="677">
        <v>0</v>
      </c>
      <c r="G715" s="677">
        <v>0</v>
      </c>
      <c r="H715" s="677">
        <v>418131393.10000002</v>
      </c>
      <c r="I715" s="677">
        <v>6366099.0099999998</v>
      </c>
      <c r="J715" s="677">
        <v>424497492.11000001</v>
      </c>
    </row>
    <row r="716" spans="1:10">
      <c r="A716" s="676" t="s">
        <v>1399</v>
      </c>
      <c r="B716" s="677">
        <v>685680570.48000002</v>
      </c>
      <c r="C716" s="677">
        <v>0</v>
      </c>
      <c r="D716" s="677">
        <v>20260000</v>
      </c>
      <c r="E716" s="677">
        <v>10286049.6</v>
      </c>
      <c r="F716" s="677">
        <v>0</v>
      </c>
      <c r="G716" s="677">
        <v>0</v>
      </c>
      <c r="H716" s="677">
        <v>655134520.88</v>
      </c>
      <c r="I716" s="677">
        <v>0</v>
      </c>
      <c r="J716" s="677">
        <v>655134520.88</v>
      </c>
    </row>
    <row r="717" spans="1:10">
      <c r="A717" s="678" t="s">
        <v>819</v>
      </c>
      <c r="B717" s="679">
        <v>2767185350.8299999</v>
      </c>
      <c r="C717" s="679">
        <v>0</v>
      </c>
      <c r="D717" s="679">
        <v>20260000</v>
      </c>
      <c r="E717" s="679">
        <v>10286049.6</v>
      </c>
      <c r="F717" s="679">
        <v>0</v>
      </c>
      <c r="G717" s="679">
        <v>0</v>
      </c>
      <c r="H717" s="679">
        <v>2736639301.23</v>
      </c>
      <c r="I717" s="679">
        <v>42846689.68</v>
      </c>
      <c r="J717" s="679">
        <v>2779485990.9099998</v>
      </c>
    </row>
    <row r="718" spans="1:10">
      <c r="A718" s="676" t="s">
        <v>1400</v>
      </c>
      <c r="B718" s="677">
        <v>52000</v>
      </c>
      <c r="C718" s="677">
        <v>0</v>
      </c>
      <c r="D718" s="677">
        <v>0</v>
      </c>
      <c r="E718" s="677">
        <v>0</v>
      </c>
      <c r="F718" s="677">
        <v>0</v>
      </c>
      <c r="G718" s="677">
        <v>0</v>
      </c>
      <c r="H718" s="677">
        <v>52000</v>
      </c>
      <c r="I718" s="677">
        <v>6000</v>
      </c>
      <c r="J718" s="677">
        <v>58000</v>
      </c>
    </row>
    <row r="719" spans="1:10">
      <c r="A719" s="676" t="s">
        <v>1401</v>
      </c>
      <c r="B719" s="677">
        <v>18650000</v>
      </c>
      <c r="C719" s="677">
        <v>0</v>
      </c>
      <c r="D719" s="677">
        <v>0</v>
      </c>
      <c r="E719" s="677">
        <v>0</v>
      </c>
      <c r="F719" s="677">
        <v>0</v>
      </c>
      <c r="G719" s="677">
        <v>0</v>
      </c>
      <c r="H719" s="677">
        <v>18650000</v>
      </c>
      <c r="I719" s="677">
        <v>0</v>
      </c>
      <c r="J719" s="677">
        <v>18650000</v>
      </c>
    </row>
    <row r="720" spans="1:10">
      <c r="A720" s="678" t="s">
        <v>820</v>
      </c>
      <c r="B720" s="679">
        <v>18702000</v>
      </c>
      <c r="C720" s="679">
        <v>0</v>
      </c>
      <c r="D720" s="679">
        <v>0</v>
      </c>
      <c r="E720" s="679">
        <v>0</v>
      </c>
      <c r="F720" s="679">
        <v>0</v>
      </c>
      <c r="G720" s="679">
        <v>0</v>
      </c>
      <c r="H720" s="679">
        <v>18702000</v>
      </c>
      <c r="I720" s="679">
        <v>6000</v>
      </c>
      <c r="J720" s="679">
        <v>18708000</v>
      </c>
    </row>
    <row r="721" spans="1:10">
      <c r="A721" s="678" t="s">
        <v>821</v>
      </c>
      <c r="B721" s="679">
        <v>0</v>
      </c>
      <c r="C721" s="679">
        <v>0</v>
      </c>
      <c r="D721" s="679">
        <v>0</v>
      </c>
      <c r="E721" s="679">
        <v>0</v>
      </c>
      <c r="F721" s="679">
        <v>0</v>
      </c>
      <c r="G721" s="679">
        <v>0</v>
      </c>
      <c r="H721" s="679">
        <v>0</v>
      </c>
      <c r="I721" s="679">
        <v>0</v>
      </c>
      <c r="J721" s="679">
        <v>0</v>
      </c>
    </row>
    <row r="722" spans="1:10">
      <c r="A722" s="676" t="s">
        <v>1402</v>
      </c>
      <c r="B722" s="677">
        <v>761762057.44000006</v>
      </c>
      <c r="C722" s="677">
        <v>0</v>
      </c>
      <c r="D722" s="677">
        <v>0</v>
      </c>
      <c r="E722" s="677">
        <v>0</v>
      </c>
      <c r="F722" s="677">
        <v>0</v>
      </c>
      <c r="G722" s="677">
        <v>0</v>
      </c>
      <c r="H722" s="677">
        <v>761762057.44000006</v>
      </c>
      <c r="I722" s="677">
        <v>6811719.9900000002</v>
      </c>
      <c r="J722" s="677">
        <v>768573777.42999995</v>
      </c>
    </row>
    <row r="723" spans="1:10">
      <c r="A723" s="676" t="s">
        <v>1403</v>
      </c>
      <c r="B723" s="677">
        <v>510561.13</v>
      </c>
      <c r="C723" s="677">
        <v>0</v>
      </c>
      <c r="D723" s="677">
        <v>0</v>
      </c>
      <c r="E723" s="677">
        <v>0</v>
      </c>
      <c r="F723" s="677">
        <v>0</v>
      </c>
      <c r="G723" s="677">
        <v>0</v>
      </c>
      <c r="H723" s="677">
        <v>510561.13</v>
      </c>
      <c r="I723" s="677">
        <v>178468.41</v>
      </c>
      <c r="J723" s="677">
        <v>689029.54</v>
      </c>
    </row>
    <row r="724" spans="1:10">
      <c r="A724" s="676" t="s">
        <v>1404</v>
      </c>
      <c r="B724" s="677">
        <v>0</v>
      </c>
      <c r="C724" s="677">
        <v>0</v>
      </c>
      <c r="D724" s="677">
        <v>0</v>
      </c>
      <c r="E724" s="677">
        <v>0</v>
      </c>
      <c r="F724" s="677">
        <v>0</v>
      </c>
      <c r="G724" s="677">
        <v>0</v>
      </c>
      <c r="H724" s="677">
        <v>0</v>
      </c>
      <c r="I724" s="677">
        <v>0</v>
      </c>
      <c r="J724" s="677">
        <v>0</v>
      </c>
    </row>
    <row r="725" spans="1:10">
      <c r="A725" s="678" t="s">
        <v>822</v>
      </c>
      <c r="B725" s="679">
        <v>762272618.57000005</v>
      </c>
      <c r="C725" s="679">
        <v>0</v>
      </c>
      <c r="D725" s="679">
        <v>0</v>
      </c>
      <c r="E725" s="679">
        <v>0</v>
      </c>
      <c r="F725" s="679">
        <v>0</v>
      </c>
      <c r="G725" s="679">
        <v>0</v>
      </c>
      <c r="H725" s="679">
        <v>762272618.57000005</v>
      </c>
      <c r="I725" s="679">
        <v>6990188.4000000004</v>
      </c>
      <c r="J725" s="679">
        <v>769262806.97000003</v>
      </c>
    </row>
    <row r="726" spans="1:10">
      <c r="A726" s="680" t="s">
        <v>1405</v>
      </c>
      <c r="B726" s="681">
        <v>3548159969.4000001</v>
      </c>
      <c r="C726" s="681">
        <v>0</v>
      </c>
      <c r="D726" s="681">
        <v>20260000</v>
      </c>
      <c r="E726" s="681">
        <v>10286049.6</v>
      </c>
      <c r="F726" s="681">
        <v>0</v>
      </c>
      <c r="G726" s="681">
        <v>0</v>
      </c>
      <c r="H726" s="681">
        <v>3517613919.8000002</v>
      </c>
      <c r="I726" s="681">
        <v>49842878.079999998</v>
      </c>
      <c r="J726" s="681">
        <v>3567456797.8800001</v>
      </c>
    </row>
    <row r="727" spans="1:10">
      <c r="A727" s="675" t="s">
        <v>1406</v>
      </c>
      <c r="B727" s="1031"/>
      <c r="C727" s="1032"/>
      <c r="D727" s="1032"/>
      <c r="E727" s="1032"/>
      <c r="F727" s="1032"/>
      <c r="G727" s="1032"/>
      <c r="H727" s="1032"/>
      <c r="I727" s="1032"/>
      <c r="J727" s="1032"/>
    </row>
    <row r="728" spans="1:10">
      <c r="A728" s="676" t="s">
        <v>1407</v>
      </c>
      <c r="B728" s="677">
        <v>9792800.1099999994</v>
      </c>
      <c r="C728" s="677">
        <v>0</v>
      </c>
      <c r="D728" s="677">
        <v>0</v>
      </c>
      <c r="E728" s="677">
        <v>0</v>
      </c>
      <c r="F728" s="677">
        <v>0</v>
      </c>
      <c r="G728" s="677">
        <v>0</v>
      </c>
      <c r="H728" s="677">
        <v>9792800.1099999994</v>
      </c>
      <c r="I728" s="677">
        <v>204751279.28</v>
      </c>
      <c r="J728" s="677">
        <v>214544079.38999999</v>
      </c>
    </row>
    <row r="729" spans="1:10">
      <c r="A729" s="676" t="s">
        <v>1408</v>
      </c>
      <c r="B729" s="677">
        <v>0</v>
      </c>
      <c r="C729" s="677">
        <v>0</v>
      </c>
      <c r="D729" s="677">
        <v>0</v>
      </c>
      <c r="E729" s="677">
        <v>0</v>
      </c>
      <c r="F729" s="677">
        <v>0</v>
      </c>
      <c r="G729" s="677">
        <v>0</v>
      </c>
      <c r="H729" s="677">
        <v>0</v>
      </c>
      <c r="I729" s="677">
        <v>0</v>
      </c>
      <c r="J729" s="677">
        <v>0</v>
      </c>
    </row>
    <row r="730" spans="1:10">
      <c r="A730" s="676" t="s">
        <v>1409</v>
      </c>
      <c r="B730" s="677">
        <v>288490337.52999997</v>
      </c>
      <c r="C730" s="677">
        <v>0</v>
      </c>
      <c r="D730" s="677">
        <v>0</v>
      </c>
      <c r="E730" s="677">
        <v>0</v>
      </c>
      <c r="F730" s="677">
        <v>0</v>
      </c>
      <c r="G730" s="677">
        <v>0</v>
      </c>
      <c r="H730" s="677">
        <v>288490337.52999997</v>
      </c>
      <c r="I730" s="677">
        <v>3242.08</v>
      </c>
      <c r="J730" s="677">
        <v>288493579.61000001</v>
      </c>
    </row>
    <row r="731" spans="1:10">
      <c r="A731" s="676" t="s">
        <v>1410</v>
      </c>
      <c r="B731" s="677">
        <v>107123910.37</v>
      </c>
      <c r="C731" s="677">
        <v>0</v>
      </c>
      <c r="D731" s="677">
        <v>0</v>
      </c>
      <c r="E731" s="677">
        <v>0</v>
      </c>
      <c r="F731" s="677">
        <v>0</v>
      </c>
      <c r="G731" s="677">
        <v>0</v>
      </c>
      <c r="H731" s="677">
        <v>107123910.37</v>
      </c>
      <c r="I731" s="677">
        <v>0</v>
      </c>
      <c r="J731" s="677">
        <v>107123910.37</v>
      </c>
    </row>
    <row r="732" spans="1:10">
      <c r="A732" s="678" t="s">
        <v>819</v>
      </c>
      <c r="B732" s="679">
        <v>405407048.00999999</v>
      </c>
      <c r="C732" s="679">
        <v>0</v>
      </c>
      <c r="D732" s="679">
        <v>0</v>
      </c>
      <c r="E732" s="679">
        <v>0</v>
      </c>
      <c r="F732" s="679">
        <v>0</v>
      </c>
      <c r="G732" s="679">
        <v>0</v>
      </c>
      <c r="H732" s="679">
        <v>405407048.00999999</v>
      </c>
      <c r="I732" s="679">
        <v>204754521.36000001</v>
      </c>
      <c r="J732" s="679">
        <v>610161569.37</v>
      </c>
    </row>
    <row r="733" spans="1:10">
      <c r="A733" s="676" t="s">
        <v>1411</v>
      </c>
      <c r="B733" s="677">
        <v>176547800.38999999</v>
      </c>
      <c r="C733" s="677">
        <v>0</v>
      </c>
      <c r="D733" s="677">
        <v>0</v>
      </c>
      <c r="E733" s="677">
        <v>0</v>
      </c>
      <c r="F733" s="677">
        <v>0</v>
      </c>
      <c r="G733" s="677">
        <v>0</v>
      </c>
      <c r="H733" s="677">
        <v>176547800.38999999</v>
      </c>
      <c r="I733" s="677">
        <v>0</v>
      </c>
      <c r="J733" s="677">
        <v>176547800.38999999</v>
      </c>
    </row>
    <row r="734" spans="1:10">
      <c r="A734" s="676" t="s">
        <v>1412</v>
      </c>
      <c r="B734" s="677">
        <v>0</v>
      </c>
      <c r="C734" s="677">
        <v>0</v>
      </c>
      <c r="D734" s="677">
        <v>0</v>
      </c>
      <c r="E734" s="677">
        <v>0</v>
      </c>
      <c r="F734" s="677">
        <v>0</v>
      </c>
      <c r="G734" s="677">
        <v>0</v>
      </c>
      <c r="H734" s="677">
        <v>0</v>
      </c>
      <c r="I734" s="677">
        <v>0</v>
      </c>
      <c r="J734" s="677">
        <v>0</v>
      </c>
    </row>
    <row r="735" spans="1:10">
      <c r="A735" s="678" t="s">
        <v>820</v>
      </c>
      <c r="B735" s="679">
        <v>176547800.38999999</v>
      </c>
      <c r="C735" s="679">
        <v>0</v>
      </c>
      <c r="D735" s="679">
        <v>0</v>
      </c>
      <c r="E735" s="679">
        <v>0</v>
      </c>
      <c r="F735" s="679">
        <v>0</v>
      </c>
      <c r="G735" s="679">
        <v>0</v>
      </c>
      <c r="H735" s="679">
        <v>176547800.38999999</v>
      </c>
      <c r="I735" s="679">
        <v>0</v>
      </c>
      <c r="J735" s="679">
        <v>176547800.38999999</v>
      </c>
    </row>
    <row r="736" spans="1:10">
      <c r="A736" s="678" t="s">
        <v>821</v>
      </c>
      <c r="B736" s="679">
        <v>0</v>
      </c>
      <c r="C736" s="679">
        <v>0</v>
      </c>
      <c r="D736" s="679">
        <v>0</v>
      </c>
      <c r="E736" s="679">
        <v>0</v>
      </c>
      <c r="F736" s="679">
        <v>0</v>
      </c>
      <c r="G736" s="679">
        <v>0</v>
      </c>
      <c r="H736" s="679">
        <v>0</v>
      </c>
      <c r="I736" s="679">
        <v>0</v>
      </c>
      <c r="J736" s="679">
        <v>0</v>
      </c>
    </row>
    <row r="737" spans="1:10">
      <c r="A737" s="676" t="s">
        <v>1413</v>
      </c>
      <c r="B737" s="677">
        <v>766743415.72000003</v>
      </c>
      <c r="C737" s="677">
        <v>0</v>
      </c>
      <c r="D737" s="677">
        <v>0</v>
      </c>
      <c r="E737" s="677">
        <v>0</v>
      </c>
      <c r="F737" s="677">
        <v>0</v>
      </c>
      <c r="G737" s="677">
        <v>0</v>
      </c>
      <c r="H737" s="677">
        <v>766743415.72000003</v>
      </c>
      <c r="I737" s="677">
        <v>2840201.89</v>
      </c>
      <c r="J737" s="677">
        <v>769583617.61000001</v>
      </c>
    </row>
    <row r="738" spans="1:10">
      <c r="A738" s="678" t="s">
        <v>822</v>
      </c>
      <c r="B738" s="679">
        <v>766743415.72000003</v>
      </c>
      <c r="C738" s="679">
        <v>0</v>
      </c>
      <c r="D738" s="679">
        <v>0</v>
      </c>
      <c r="E738" s="679">
        <v>0</v>
      </c>
      <c r="F738" s="679">
        <v>0</v>
      </c>
      <c r="G738" s="679">
        <v>0</v>
      </c>
      <c r="H738" s="679">
        <v>766743415.72000003</v>
      </c>
      <c r="I738" s="679">
        <v>2840201.89</v>
      </c>
      <c r="J738" s="679">
        <v>769583617.61000001</v>
      </c>
    </row>
    <row r="739" spans="1:10">
      <c r="A739" s="680" t="s">
        <v>1414</v>
      </c>
      <c r="B739" s="681">
        <v>1348698264.1199999</v>
      </c>
      <c r="C739" s="681">
        <v>0</v>
      </c>
      <c r="D739" s="681">
        <v>0</v>
      </c>
      <c r="E739" s="681">
        <v>0</v>
      </c>
      <c r="F739" s="681">
        <v>0</v>
      </c>
      <c r="G739" s="681">
        <v>0</v>
      </c>
      <c r="H739" s="681">
        <v>1348698264.1199999</v>
      </c>
      <c r="I739" s="681">
        <v>207594723.25</v>
      </c>
      <c r="J739" s="681">
        <v>1556292987.3699999</v>
      </c>
    </row>
    <row r="740" spans="1:10" ht="39.299999999999997">
      <c r="A740" s="672" t="s">
        <v>805</v>
      </c>
      <c r="B740" s="673" t="s">
        <v>806</v>
      </c>
      <c r="C740" s="673" t="s">
        <v>807</v>
      </c>
      <c r="D740" s="673" t="s">
        <v>808</v>
      </c>
      <c r="E740" s="673" t="s">
        <v>809</v>
      </c>
      <c r="F740" s="673" t="s">
        <v>810</v>
      </c>
      <c r="G740" s="673" t="s">
        <v>811</v>
      </c>
      <c r="H740" s="673" t="s">
        <v>812</v>
      </c>
      <c r="I740" s="673" t="s">
        <v>813</v>
      </c>
      <c r="J740" s="673" t="s">
        <v>814</v>
      </c>
    </row>
    <row r="741" spans="1:10">
      <c r="A741" s="1031" t="s">
        <v>1415</v>
      </c>
      <c r="B741" s="1031"/>
      <c r="C741" s="1031"/>
      <c r="D741" s="1031"/>
      <c r="E741" s="1031"/>
      <c r="F741" s="1031"/>
      <c r="G741" s="1031"/>
      <c r="H741" s="1031"/>
      <c r="I741" s="1031"/>
      <c r="J741" s="1031"/>
    </row>
    <row r="742" spans="1:10">
      <c r="A742" s="675" t="s">
        <v>1416</v>
      </c>
      <c r="B742" s="1031"/>
      <c r="C742" s="1032"/>
      <c r="D742" s="1032"/>
      <c r="E742" s="1032"/>
      <c r="F742" s="1032"/>
      <c r="G742" s="1032"/>
      <c r="H742" s="1032"/>
      <c r="I742" s="1032"/>
      <c r="J742" s="1032"/>
    </row>
    <row r="743" spans="1:10">
      <c r="A743" s="676" t="s">
        <v>1417</v>
      </c>
      <c r="B743" s="677">
        <v>250571300.06</v>
      </c>
      <c r="C743" s="677">
        <v>0</v>
      </c>
      <c r="D743" s="677">
        <v>0</v>
      </c>
      <c r="E743" s="677">
        <v>36500000</v>
      </c>
      <c r="F743" s="677">
        <v>0</v>
      </c>
      <c r="G743" s="677">
        <v>0</v>
      </c>
      <c r="H743" s="677">
        <v>214071300.06</v>
      </c>
      <c r="I743" s="677">
        <v>46549.82</v>
      </c>
      <c r="J743" s="677">
        <v>214117849.88</v>
      </c>
    </row>
    <row r="744" spans="1:10">
      <c r="A744" s="676" t="s">
        <v>1418</v>
      </c>
      <c r="B744" s="677">
        <v>0</v>
      </c>
      <c r="C744" s="677">
        <v>0</v>
      </c>
      <c r="D744" s="677">
        <v>0</v>
      </c>
      <c r="E744" s="677">
        <v>0</v>
      </c>
      <c r="F744" s="677">
        <v>0</v>
      </c>
      <c r="G744" s="677">
        <v>0</v>
      </c>
      <c r="H744" s="677">
        <v>0</v>
      </c>
      <c r="I744" s="677">
        <v>0</v>
      </c>
      <c r="J744" s="677">
        <v>0</v>
      </c>
    </row>
    <row r="745" spans="1:10">
      <c r="A745" s="678" t="s">
        <v>819</v>
      </c>
      <c r="B745" s="679">
        <v>250571300.06</v>
      </c>
      <c r="C745" s="679">
        <v>0</v>
      </c>
      <c r="D745" s="679">
        <v>0</v>
      </c>
      <c r="E745" s="679">
        <v>36500000</v>
      </c>
      <c r="F745" s="679">
        <v>0</v>
      </c>
      <c r="G745" s="679">
        <v>0</v>
      </c>
      <c r="H745" s="679">
        <v>214071300.06</v>
      </c>
      <c r="I745" s="679">
        <v>46549.82</v>
      </c>
      <c r="J745" s="679">
        <v>214117849.88</v>
      </c>
    </row>
    <row r="746" spans="1:10">
      <c r="A746" s="678" t="s">
        <v>820</v>
      </c>
      <c r="B746" s="679">
        <v>0</v>
      </c>
      <c r="C746" s="679">
        <v>0</v>
      </c>
      <c r="D746" s="679">
        <v>0</v>
      </c>
      <c r="E746" s="679">
        <v>0</v>
      </c>
      <c r="F746" s="679">
        <v>0</v>
      </c>
      <c r="G746" s="679">
        <v>0</v>
      </c>
      <c r="H746" s="679">
        <v>0</v>
      </c>
      <c r="I746" s="679">
        <v>0</v>
      </c>
      <c r="J746" s="679">
        <v>0</v>
      </c>
    </row>
    <row r="747" spans="1:10">
      <c r="A747" s="676" t="s">
        <v>1419</v>
      </c>
      <c r="B747" s="677">
        <v>69829589.239999995</v>
      </c>
      <c r="C747" s="677">
        <v>0</v>
      </c>
      <c r="D747" s="677">
        <v>0</v>
      </c>
      <c r="E747" s="677">
        <v>0</v>
      </c>
      <c r="F747" s="677">
        <v>69829589.239999995</v>
      </c>
      <c r="G747" s="677">
        <v>0</v>
      </c>
      <c r="H747" s="677">
        <v>0</v>
      </c>
      <c r="I747" s="677">
        <v>0</v>
      </c>
      <c r="J747" s="677">
        <v>0</v>
      </c>
    </row>
    <row r="748" spans="1:10">
      <c r="A748" s="676" t="s">
        <v>1420</v>
      </c>
      <c r="B748" s="677">
        <v>13881877.300000001</v>
      </c>
      <c r="C748" s="677">
        <v>0</v>
      </c>
      <c r="D748" s="677">
        <v>0</v>
      </c>
      <c r="E748" s="677">
        <v>0</v>
      </c>
      <c r="F748" s="677">
        <v>0</v>
      </c>
      <c r="G748" s="677">
        <v>0</v>
      </c>
      <c r="H748" s="677">
        <v>13881877.300000001</v>
      </c>
      <c r="I748" s="677">
        <v>0.08</v>
      </c>
      <c r="J748" s="677">
        <v>13881877.380000001</v>
      </c>
    </row>
    <row r="749" spans="1:10">
      <c r="A749" s="676" t="s">
        <v>1421</v>
      </c>
      <c r="B749" s="677">
        <v>0</v>
      </c>
      <c r="C749" s="677">
        <v>0</v>
      </c>
      <c r="D749" s="677">
        <v>0</v>
      </c>
      <c r="E749" s="677">
        <v>0</v>
      </c>
      <c r="F749" s="677">
        <v>0</v>
      </c>
      <c r="G749" s="677">
        <v>0</v>
      </c>
      <c r="H749" s="677">
        <v>0</v>
      </c>
      <c r="I749" s="677">
        <v>0</v>
      </c>
      <c r="J749" s="677">
        <v>0</v>
      </c>
    </row>
    <row r="750" spans="1:10">
      <c r="A750" s="676" t="s">
        <v>1422</v>
      </c>
      <c r="B750" s="677">
        <v>0</v>
      </c>
      <c r="C750" s="677">
        <v>0</v>
      </c>
      <c r="D750" s="677">
        <v>0</v>
      </c>
      <c r="E750" s="677">
        <v>0</v>
      </c>
      <c r="F750" s="677">
        <v>0</v>
      </c>
      <c r="G750" s="677">
        <v>0</v>
      </c>
      <c r="H750" s="677">
        <v>0</v>
      </c>
      <c r="I750" s="677">
        <v>0</v>
      </c>
      <c r="J750" s="677">
        <v>0</v>
      </c>
    </row>
    <row r="751" spans="1:10">
      <c r="A751" s="676" t="s">
        <v>1423</v>
      </c>
      <c r="B751" s="677">
        <v>29674110.140000001</v>
      </c>
      <c r="C751" s="677">
        <v>0</v>
      </c>
      <c r="D751" s="677">
        <v>0</v>
      </c>
      <c r="E751" s="677">
        <v>0</v>
      </c>
      <c r="F751" s="677">
        <v>0</v>
      </c>
      <c r="G751" s="677">
        <v>0</v>
      </c>
      <c r="H751" s="677">
        <v>29674110.140000001</v>
      </c>
      <c r="I751" s="677">
        <v>0</v>
      </c>
      <c r="J751" s="677">
        <v>29674110.140000001</v>
      </c>
    </row>
    <row r="752" spans="1:10">
      <c r="A752" s="676" t="s">
        <v>1424</v>
      </c>
      <c r="B752" s="677">
        <v>81727.08</v>
      </c>
      <c r="C752" s="677">
        <v>0</v>
      </c>
      <c r="D752" s="677">
        <v>0</v>
      </c>
      <c r="E752" s="677">
        <v>0</v>
      </c>
      <c r="F752" s="677">
        <v>0</v>
      </c>
      <c r="G752" s="677">
        <v>0</v>
      </c>
      <c r="H752" s="677">
        <v>81727.08</v>
      </c>
      <c r="I752" s="677">
        <v>0</v>
      </c>
      <c r="J752" s="677">
        <v>81727.08</v>
      </c>
    </row>
    <row r="753" spans="1:10">
      <c r="A753" s="676" t="s">
        <v>1425</v>
      </c>
      <c r="B753" s="677">
        <v>105213.44</v>
      </c>
      <c r="C753" s="677">
        <v>0</v>
      </c>
      <c r="D753" s="677">
        <v>0</v>
      </c>
      <c r="E753" s="677">
        <v>0</v>
      </c>
      <c r="F753" s="677">
        <v>105213.44</v>
      </c>
      <c r="G753" s="677">
        <v>0</v>
      </c>
      <c r="H753" s="677">
        <v>0</v>
      </c>
      <c r="I753" s="677">
        <v>0</v>
      </c>
      <c r="J753" s="677">
        <v>0</v>
      </c>
    </row>
    <row r="754" spans="1:10">
      <c r="A754" s="676" t="s">
        <v>1426</v>
      </c>
      <c r="B754" s="677">
        <v>0</v>
      </c>
      <c r="C754" s="677">
        <v>0</v>
      </c>
      <c r="D754" s="677">
        <v>0</v>
      </c>
      <c r="E754" s="677">
        <v>0</v>
      </c>
      <c r="F754" s="677">
        <v>0</v>
      </c>
      <c r="G754" s="677">
        <v>0</v>
      </c>
      <c r="H754" s="677">
        <v>0</v>
      </c>
      <c r="I754" s="677">
        <v>0</v>
      </c>
      <c r="J754" s="677">
        <v>0</v>
      </c>
    </row>
    <row r="755" spans="1:10">
      <c r="A755" s="676" t="s">
        <v>1427</v>
      </c>
      <c r="B755" s="677">
        <v>0</v>
      </c>
      <c r="C755" s="677">
        <v>0</v>
      </c>
      <c r="D755" s="677">
        <v>0</v>
      </c>
      <c r="E755" s="677">
        <v>0</v>
      </c>
      <c r="F755" s="677">
        <v>0</v>
      </c>
      <c r="G755" s="677">
        <v>0</v>
      </c>
      <c r="H755" s="677">
        <v>0</v>
      </c>
      <c r="I755" s="677">
        <v>0</v>
      </c>
      <c r="J755" s="677">
        <v>0</v>
      </c>
    </row>
    <row r="756" spans="1:10">
      <c r="A756" s="676" t="s">
        <v>1428</v>
      </c>
      <c r="B756" s="677">
        <v>33309662.199999999</v>
      </c>
      <c r="C756" s="677">
        <v>0</v>
      </c>
      <c r="D756" s="677">
        <v>0</v>
      </c>
      <c r="E756" s="677">
        <v>0</v>
      </c>
      <c r="F756" s="677">
        <v>0</v>
      </c>
      <c r="G756" s="677">
        <v>0</v>
      </c>
      <c r="H756" s="677">
        <v>33309662.199999999</v>
      </c>
      <c r="I756" s="677">
        <v>0</v>
      </c>
      <c r="J756" s="677">
        <v>33309662.199999999</v>
      </c>
    </row>
    <row r="757" spans="1:10">
      <c r="A757" s="676" t="s">
        <v>1429</v>
      </c>
      <c r="B757" s="677">
        <v>0</v>
      </c>
      <c r="C757" s="677">
        <v>0</v>
      </c>
      <c r="D757" s="677">
        <v>0</v>
      </c>
      <c r="E757" s="677">
        <v>0</v>
      </c>
      <c r="F757" s="677">
        <v>0</v>
      </c>
      <c r="G757" s="677">
        <v>0</v>
      </c>
      <c r="H757" s="677">
        <v>0</v>
      </c>
      <c r="I757" s="677">
        <v>0</v>
      </c>
      <c r="J757" s="677">
        <v>0</v>
      </c>
    </row>
    <row r="758" spans="1:10">
      <c r="A758" s="676" t="s">
        <v>1430</v>
      </c>
      <c r="B758" s="677">
        <v>36.33</v>
      </c>
      <c r="C758" s="677">
        <v>0</v>
      </c>
      <c r="D758" s="677">
        <v>0</v>
      </c>
      <c r="E758" s="677">
        <v>0</v>
      </c>
      <c r="F758" s="677">
        <v>0</v>
      </c>
      <c r="G758" s="677">
        <v>0</v>
      </c>
      <c r="H758" s="677">
        <v>36.33</v>
      </c>
      <c r="I758" s="677">
        <v>12.56</v>
      </c>
      <c r="J758" s="677">
        <v>48.89</v>
      </c>
    </row>
    <row r="759" spans="1:10">
      <c r="A759" s="676" t="s">
        <v>1431</v>
      </c>
      <c r="B759" s="677">
        <v>1934864.13</v>
      </c>
      <c r="C759" s="677">
        <v>0</v>
      </c>
      <c r="D759" s="677">
        <v>0</v>
      </c>
      <c r="E759" s="677">
        <v>0</v>
      </c>
      <c r="F759" s="677">
        <v>0</v>
      </c>
      <c r="G759" s="677">
        <v>0</v>
      </c>
      <c r="H759" s="677">
        <v>1934864.13</v>
      </c>
      <c r="I759" s="677">
        <v>0</v>
      </c>
      <c r="J759" s="677">
        <v>1934864.13</v>
      </c>
    </row>
    <row r="760" spans="1:10">
      <c r="A760" s="676" t="s">
        <v>1432</v>
      </c>
      <c r="B760" s="677">
        <v>22594932.329999998</v>
      </c>
      <c r="C760" s="677">
        <v>0</v>
      </c>
      <c r="D760" s="677">
        <v>0</v>
      </c>
      <c r="E760" s="677">
        <v>3261959.59</v>
      </c>
      <c r="F760" s="677">
        <v>0</v>
      </c>
      <c r="G760" s="677">
        <v>0</v>
      </c>
      <c r="H760" s="677">
        <v>19332972.739999998</v>
      </c>
      <c r="I760" s="677">
        <v>2329777</v>
      </c>
      <c r="J760" s="677">
        <v>21662749.739999998</v>
      </c>
    </row>
    <row r="761" spans="1:10">
      <c r="A761" s="676" t="s">
        <v>821</v>
      </c>
      <c r="B761" s="677">
        <v>171412012.19</v>
      </c>
      <c r="C761" s="677">
        <v>0</v>
      </c>
      <c r="D761" s="677">
        <v>0</v>
      </c>
      <c r="E761" s="677">
        <v>3261959.59</v>
      </c>
      <c r="F761" s="677">
        <v>69934802.680000007</v>
      </c>
      <c r="G761" s="677">
        <v>0</v>
      </c>
      <c r="H761" s="677">
        <v>98215249.920000002</v>
      </c>
      <c r="I761" s="677">
        <v>2329789.64</v>
      </c>
      <c r="J761" s="677">
        <v>100545039.56</v>
      </c>
    </row>
    <row r="762" spans="1:10">
      <c r="A762" s="678" t="s">
        <v>822</v>
      </c>
      <c r="B762" s="679">
        <v>0</v>
      </c>
      <c r="C762" s="679">
        <v>0</v>
      </c>
      <c r="D762" s="679">
        <v>0</v>
      </c>
      <c r="E762" s="679">
        <v>0</v>
      </c>
      <c r="F762" s="679">
        <v>0</v>
      </c>
      <c r="G762" s="679">
        <v>0</v>
      </c>
      <c r="H762" s="679">
        <v>0</v>
      </c>
      <c r="I762" s="679">
        <v>0</v>
      </c>
      <c r="J762" s="679">
        <v>0</v>
      </c>
    </row>
    <row r="763" spans="1:10">
      <c r="A763" s="680" t="s">
        <v>1433</v>
      </c>
      <c r="B763" s="681">
        <v>421983312.25</v>
      </c>
      <c r="C763" s="681">
        <v>0</v>
      </c>
      <c r="D763" s="681">
        <v>0</v>
      </c>
      <c r="E763" s="681">
        <v>39761959.590000004</v>
      </c>
      <c r="F763" s="681">
        <v>69934802.680000007</v>
      </c>
      <c r="G763" s="681">
        <v>0</v>
      </c>
      <c r="H763" s="681">
        <v>312286549.98000002</v>
      </c>
      <c r="I763" s="681">
        <v>2376339.46</v>
      </c>
      <c r="J763" s="681">
        <v>314662889.44</v>
      </c>
    </row>
    <row r="764" spans="1:10">
      <c r="A764" s="687" t="s">
        <v>1434</v>
      </c>
      <c r="B764" s="1033"/>
      <c r="C764" s="1034"/>
      <c r="D764" s="1034"/>
      <c r="E764" s="1034"/>
      <c r="F764" s="1034"/>
      <c r="G764" s="1034"/>
      <c r="H764" s="1034"/>
      <c r="I764" s="1034"/>
      <c r="J764" s="1034"/>
    </row>
    <row r="765" spans="1:10" ht="26.2">
      <c r="A765" s="676" t="s">
        <v>1435</v>
      </c>
      <c r="B765" s="677">
        <v>4368734762.9099998</v>
      </c>
      <c r="C765" s="677">
        <v>0</v>
      </c>
      <c r="D765" s="677">
        <v>0</v>
      </c>
      <c r="E765" s="677">
        <v>0</v>
      </c>
      <c r="F765" s="677">
        <v>0</v>
      </c>
      <c r="G765" s="677">
        <v>0</v>
      </c>
      <c r="H765" s="677">
        <v>4368734762.9099998</v>
      </c>
      <c r="I765" s="677">
        <v>729015477.80999994</v>
      </c>
      <c r="J765" s="677">
        <v>5097750240.7200003</v>
      </c>
    </row>
    <row r="766" spans="1:10">
      <c r="A766" s="676" t="s">
        <v>1436</v>
      </c>
      <c r="B766" s="677">
        <v>54408791.700000003</v>
      </c>
      <c r="C766" s="677">
        <v>0</v>
      </c>
      <c r="D766" s="677">
        <v>0</v>
      </c>
      <c r="E766" s="677">
        <v>0</v>
      </c>
      <c r="F766" s="677">
        <v>0</v>
      </c>
      <c r="G766" s="677">
        <v>0</v>
      </c>
      <c r="H766" s="677">
        <v>54408791.700000003</v>
      </c>
      <c r="I766" s="677">
        <v>19562603.93</v>
      </c>
      <c r="J766" s="677">
        <v>73971395.629999995</v>
      </c>
    </row>
    <row r="767" spans="1:10">
      <c r="A767" s="678" t="s">
        <v>819</v>
      </c>
      <c r="B767" s="679">
        <v>4423143554.6099997</v>
      </c>
      <c r="C767" s="679">
        <v>0</v>
      </c>
      <c r="D767" s="679">
        <v>0</v>
      </c>
      <c r="E767" s="679">
        <v>0</v>
      </c>
      <c r="F767" s="679">
        <v>0</v>
      </c>
      <c r="G767" s="679">
        <v>0</v>
      </c>
      <c r="H767" s="679">
        <v>4423143554.6099997</v>
      </c>
      <c r="I767" s="679">
        <v>748578081.74000001</v>
      </c>
      <c r="J767" s="679">
        <v>5171721636.3500004</v>
      </c>
    </row>
    <row r="768" spans="1:10">
      <c r="A768" s="678" t="s">
        <v>820</v>
      </c>
      <c r="B768" s="679">
        <v>0</v>
      </c>
      <c r="C768" s="679">
        <v>0</v>
      </c>
      <c r="D768" s="679">
        <v>0</v>
      </c>
      <c r="E768" s="679">
        <v>0</v>
      </c>
      <c r="F768" s="679">
        <v>0</v>
      </c>
      <c r="G768" s="679">
        <v>0</v>
      </c>
      <c r="H768" s="679">
        <v>0</v>
      </c>
      <c r="I768" s="679">
        <v>0</v>
      </c>
      <c r="J768" s="679">
        <v>0</v>
      </c>
    </row>
    <row r="769" spans="1:10">
      <c r="A769" s="678" t="s">
        <v>821</v>
      </c>
      <c r="B769" s="679">
        <v>0</v>
      </c>
      <c r="C769" s="679">
        <v>0</v>
      </c>
      <c r="D769" s="679">
        <v>0</v>
      </c>
      <c r="E769" s="679">
        <v>0</v>
      </c>
      <c r="F769" s="679">
        <v>0</v>
      </c>
      <c r="G769" s="679">
        <v>0</v>
      </c>
      <c r="H769" s="679">
        <v>0</v>
      </c>
      <c r="I769" s="679">
        <v>0</v>
      </c>
      <c r="J769" s="679">
        <v>0</v>
      </c>
    </row>
    <row r="770" spans="1:10">
      <c r="A770" s="678" t="s">
        <v>822</v>
      </c>
      <c r="B770" s="679">
        <v>0</v>
      </c>
      <c r="C770" s="679">
        <v>0</v>
      </c>
      <c r="D770" s="679">
        <v>0</v>
      </c>
      <c r="E770" s="679">
        <v>0</v>
      </c>
      <c r="F770" s="679">
        <v>0</v>
      </c>
      <c r="G770" s="679">
        <v>0</v>
      </c>
      <c r="H770" s="679">
        <v>0</v>
      </c>
      <c r="I770" s="679">
        <v>0</v>
      </c>
      <c r="J770" s="679">
        <v>0</v>
      </c>
    </row>
    <row r="771" spans="1:10">
      <c r="A771" s="680" t="s">
        <v>1437</v>
      </c>
      <c r="B771" s="681">
        <v>4423143554.6099997</v>
      </c>
      <c r="C771" s="681">
        <v>0</v>
      </c>
      <c r="D771" s="681">
        <v>0</v>
      </c>
      <c r="E771" s="681">
        <v>0</v>
      </c>
      <c r="F771" s="681">
        <v>0</v>
      </c>
      <c r="G771" s="681">
        <v>0</v>
      </c>
      <c r="H771" s="681">
        <v>4423143554.6099997</v>
      </c>
      <c r="I771" s="681">
        <v>748578081.74000001</v>
      </c>
      <c r="J771" s="681">
        <v>5171721636.3500004</v>
      </c>
    </row>
    <row r="774" spans="1:10" s="693" customFormat="1" ht="15.05" customHeight="1">
      <c r="A774" s="691" t="s">
        <v>1438</v>
      </c>
      <c r="B774" s="692">
        <v>12247921174.290001</v>
      </c>
      <c r="C774" s="692">
        <v>0</v>
      </c>
      <c r="D774" s="692">
        <v>144429000</v>
      </c>
      <c r="E774" s="692">
        <v>200576359.52000001</v>
      </c>
      <c r="F774" s="692">
        <v>0</v>
      </c>
      <c r="G774" s="692">
        <v>0</v>
      </c>
      <c r="H774" s="692">
        <v>11902915814.77</v>
      </c>
      <c r="I774" s="692">
        <v>1915343367.73</v>
      </c>
      <c r="J774" s="692">
        <v>13818259182.5</v>
      </c>
    </row>
    <row r="775" spans="1:10" s="693" customFormat="1" ht="15.05" customHeight="1">
      <c r="A775" s="694" t="s">
        <v>1439</v>
      </c>
      <c r="B775" s="695">
        <v>644924006.51999998</v>
      </c>
      <c r="C775" s="695">
        <v>0</v>
      </c>
      <c r="D775" s="695">
        <v>0</v>
      </c>
      <c r="E775" s="695">
        <v>142974000</v>
      </c>
      <c r="F775" s="695">
        <v>0</v>
      </c>
      <c r="G775" s="695">
        <v>0</v>
      </c>
      <c r="H775" s="695">
        <v>501950006.51999998</v>
      </c>
      <c r="I775" s="695">
        <v>150109.03</v>
      </c>
      <c r="J775" s="695">
        <v>502100115.55000001</v>
      </c>
    </row>
    <row r="776" spans="1:10" s="693" customFormat="1" ht="15.05" customHeight="1">
      <c r="A776" s="694" t="s">
        <v>1440</v>
      </c>
      <c r="B776" s="695">
        <v>171412012.19</v>
      </c>
      <c r="C776" s="695">
        <v>0</v>
      </c>
      <c r="D776" s="695">
        <v>0</v>
      </c>
      <c r="E776" s="695">
        <v>3261959.59</v>
      </c>
      <c r="F776" s="695">
        <v>69934802.680000007</v>
      </c>
      <c r="G776" s="695">
        <v>0</v>
      </c>
      <c r="H776" s="695">
        <v>98215249.920000002</v>
      </c>
      <c r="I776" s="695">
        <v>2329789.64</v>
      </c>
      <c r="J776" s="695">
        <v>100545039.56</v>
      </c>
    </row>
    <row r="777" spans="1:10" s="693" customFormat="1" ht="15.05" customHeight="1">
      <c r="A777" s="694" t="s">
        <v>1441</v>
      </c>
      <c r="B777" s="695">
        <v>2353932063.8699999</v>
      </c>
      <c r="C777" s="695">
        <v>0</v>
      </c>
      <c r="D777" s="695">
        <v>20000000</v>
      </c>
      <c r="E777" s="695">
        <v>17235457.41</v>
      </c>
      <c r="F777" s="695">
        <v>80337.460000000006</v>
      </c>
      <c r="G777" s="695">
        <v>0</v>
      </c>
      <c r="H777" s="695">
        <v>2316616269</v>
      </c>
      <c r="I777" s="695">
        <v>97628402.829999998</v>
      </c>
      <c r="J777" s="695">
        <v>2414244671.8299999</v>
      </c>
    </row>
    <row r="778" spans="1:10" s="693" customFormat="1" ht="15.05" customHeight="1">
      <c r="A778" s="696" t="s">
        <v>1442</v>
      </c>
      <c r="B778" s="697">
        <v>15418189256.870001</v>
      </c>
      <c r="C778" s="697">
        <v>0</v>
      </c>
      <c r="D778" s="697">
        <v>164429000</v>
      </c>
      <c r="E778" s="697">
        <v>364047776.51999998</v>
      </c>
      <c r="F778" s="697">
        <v>70015140.140000001</v>
      </c>
      <c r="G778" s="697">
        <v>0</v>
      </c>
      <c r="H778" s="697">
        <v>14819697340.209999</v>
      </c>
      <c r="I778" s="697">
        <v>2015451669.23</v>
      </c>
      <c r="J778" s="697">
        <v>16835149009.440001</v>
      </c>
    </row>
  </sheetData>
  <mergeCells count="41">
    <mergeCell ref="B134:J134"/>
    <mergeCell ref="B4:J4"/>
    <mergeCell ref="A5:J5"/>
    <mergeCell ref="B6:J6"/>
    <mergeCell ref="B13:J13"/>
    <mergeCell ref="B25:J25"/>
    <mergeCell ref="B32:J32"/>
    <mergeCell ref="B39:J39"/>
    <mergeCell ref="B46:J46"/>
    <mergeCell ref="B53:J53"/>
    <mergeCell ref="B73:J73"/>
    <mergeCell ref="B115:J115"/>
    <mergeCell ref="B438:J438"/>
    <mergeCell ref="B184:J184"/>
    <mergeCell ref="B215:J215"/>
    <mergeCell ref="B310:J310"/>
    <mergeCell ref="B322:J322"/>
    <mergeCell ref="B336:J336"/>
    <mergeCell ref="A352:J352"/>
    <mergeCell ref="B353:J353"/>
    <mergeCell ref="B370:J370"/>
    <mergeCell ref="B390:J390"/>
    <mergeCell ref="B408:J408"/>
    <mergeCell ref="B422:J422"/>
    <mergeCell ref="B684:J684"/>
    <mergeCell ref="A455:J455"/>
    <mergeCell ref="B456:J456"/>
    <mergeCell ref="B488:J488"/>
    <mergeCell ref="B507:J507"/>
    <mergeCell ref="B523:J523"/>
    <mergeCell ref="B532:J532"/>
    <mergeCell ref="A541:J541"/>
    <mergeCell ref="B542:J542"/>
    <mergeCell ref="B561:J561"/>
    <mergeCell ref="B593:J593"/>
    <mergeCell ref="B653:J653"/>
    <mergeCell ref="B699:J699"/>
    <mergeCell ref="B727:J727"/>
    <mergeCell ref="A741:J741"/>
    <mergeCell ref="B742:J742"/>
    <mergeCell ref="B764:J764"/>
  </mergeCells>
  <pageMargins left="0.70866141732283472" right="0.70866141732283472" top="0.78740157480314965" bottom="0.78740157480314965" header="0.31496062992125984" footer="0.31496062992125984"/>
  <pageSetup paperSize="8" scale="77" fitToHeight="0" orientation="portrait" r:id="rId1"/>
  <rowBreaks count="4" manualBreakCount="4">
    <brk id="72" max="9" man="1"/>
    <brk id="540" max="9" man="1"/>
    <brk id="626" max="9" man="1"/>
    <brk id="698"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showGridLines="0" workbookViewId="0">
      <selection sqref="A1:G1"/>
    </sheetView>
  </sheetViews>
  <sheetFormatPr baseColWidth="10" defaultColWidth="11.44140625" defaultRowHeight="13.1"/>
  <cols>
    <col min="1" max="1" width="38.33203125" style="64" customWidth="1"/>
    <col min="2" max="4" width="15.5546875" style="64" customWidth="1"/>
    <col min="5" max="5" width="16.88671875" style="64" customWidth="1"/>
    <col min="6" max="7" width="15.5546875" style="64" customWidth="1"/>
    <col min="8" max="14" width="11.44140625" style="64"/>
    <col min="15" max="15" width="11.6640625" style="64" bestFit="1" customWidth="1"/>
    <col min="16" max="16384" width="11.44140625" style="64"/>
  </cols>
  <sheetData>
    <row r="1" spans="1:13">
      <c r="A1" s="1037" t="s">
        <v>1527</v>
      </c>
      <c r="B1" s="1037"/>
      <c r="C1" s="1037"/>
      <c r="D1" s="1037"/>
      <c r="E1" s="1037"/>
      <c r="F1" s="1037"/>
      <c r="G1" s="1037"/>
    </row>
    <row r="2" spans="1:13">
      <c r="A2" s="1038"/>
      <c r="B2" s="1038"/>
      <c r="C2" s="1038"/>
      <c r="D2" s="1038"/>
      <c r="E2" s="1038"/>
      <c r="F2" s="1038"/>
      <c r="G2" s="1038"/>
    </row>
    <row r="3" spans="1:13" ht="52.4">
      <c r="A3" s="778" t="s">
        <v>1468</v>
      </c>
      <c r="B3" s="725" t="s">
        <v>1467</v>
      </c>
      <c r="C3" s="725" t="s">
        <v>1465</v>
      </c>
      <c r="D3" s="725" t="s">
        <v>1463</v>
      </c>
      <c r="E3" s="725" t="s">
        <v>1526</v>
      </c>
      <c r="F3" s="725" t="s">
        <v>1524</v>
      </c>
      <c r="G3" s="725" t="s">
        <v>1523</v>
      </c>
    </row>
    <row r="4" spans="1:13" s="65" customFormat="1" ht="15.05" customHeight="1">
      <c r="A4" s="369" t="s">
        <v>1457</v>
      </c>
      <c r="B4" s="355">
        <v>3.1830000000000003</v>
      </c>
      <c r="C4" s="355">
        <v>0.318</v>
      </c>
      <c r="D4" s="355">
        <v>0.28599999999999998</v>
      </c>
      <c r="E4" s="355">
        <v>0</v>
      </c>
      <c r="F4" s="355">
        <v>2.141</v>
      </c>
      <c r="G4" s="355">
        <v>0.438</v>
      </c>
      <c r="I4" s="776"/>
    </row>
    <row r="5" spans="1:13" s="65" customFormat="1" ht="15.05" customHeight="1">
      <c r="A5" s="369" t="s">
        <v>1456</v>
      </c>
      <c r="B5" s="355">
        <v>2.4510000000000001</v>
      </c>
      <c r="C5" s="355">
        <v>0</v>
      </c>
      <c r="D5" s="355">
        <v>2.4510000000000001</v>
      </c>
      <c r="E5" s="355">
        <v>0</v>
      </c>
      <c r="F5" s="355">
        <v>0</v>
      </c>
      <c r="G5" s="355">
        <v>0</v>
      </c>
      <c r="I5" s="776"/>
    </row>
    <row r="6" spans="1:13" s="65" customFormat="1" ht="15.05" customHeight="1">
      <c r="A6" s="369" t="s">
        <v>1455</v>
      </c>
      <c r="B6" s="355">
        <v>71.58</v>
      </c>
      <c r="C6" s="355">
        <v>5.7497999999999996</v>
      </c>
      <c r="D6" s="355">
        <v>54.170999999999999</v>
      </c>
      <c r="E6" s="355">
        <v>1.5</v>
      </c>
      <c r="F6" s="355">
        <v>6.7550000000000008</v>
      </c>
      <c r="G6" s="355">
        <v>4.9039999999999999</v>
      </c>
      <c r="I6" s="776"/>
      <c r="M6" s="777"/>
    </row>
    <row r="7" spans="1:13" s="65" customFormat="1" ht="15.05" customHeight="1">
      <c r="A7" s="369" t="s">
        <v>1454</v>
      </c>
      <c r="B7" s="355">
        <v>0.13100000000000001</v>
      </c>
      <c r="C7" s="355">
        <v>0</v>
      </c>
      <c r="D7" s="355">
        <v>0</v>
      </c>
      <c r="E7" s="355">
        <v>0</v>
      </c>
      <c r="F7" s="355">
        <v>0</v>
      </c>
      <c r="G7" s="355">
        <v>0.13100000000000001</v>
      </c>
      <c r="I7" s="776"/>
    </row>
    <row r="8" spans="1:13" s="65" customFormat="1" ht="15.05" customHeight="1">
      <c r="A8" s="721" t="s">
        <v>151</v>
      </c>
      <c r="B8" s="360">
        <v>11.399999999999999</v>
      </c>
      <c r="C8" s="360">
        <v>0.19700000000000001</v>
      </c>
      <c r="D8" s="360">
        <v>5.1099999999999994</v>
      </c>
      <c r="E8" s="772">
        <v>4</v>
      </c>
      <c r="F8" s="360">
        <v>0.129</v>
      </c>
      <c r="G8" s="360">
        <v>5.9639999999999986</v>
      </c>
      <c r="I8" s="776"/>
    </row>
    <row r="9" spans="1:13" s="65" customFormat="1" ht="15.05" customHeight="1">
      <c r="A9" s="771" t="s">
        <v>38</v>
      </c>
      <c r="B9" s="366">
        <v>88.745000000000005</v>
      </c>
      <c r="C9" s="366">
        <v>6.2647999999999993</v>
      </c>
      <c r="D9" s="366">
        <v>62.018000000000001</v>
      </c>
      <c r="E9" s="366"/>
      <c r="F9" s="366">
        <v>9.0250000000000004</v>
      </c>
      <c r="G9" s="366">
        <v>11.436999999999998</v>
      </c>
      <c r="I9" s="776"/>
    </row>
    <row r="10" spans="1:13" ht="15.05" customHeight="1">
      <c r="A10" s="717"/>
      <c r="B10" s="770"/>
      <c r="C10" s="770"/>
      <c r="D10" s="770"/>
      <c r="E10" s="770"/>
      <c r="F10" s="770"/>
      <c r="G10" s="770"/>
    </row>
    <row r="11" spans="1:13" ht="15.05" customHeight="1">
      <c r="A11" s="367" t="s">
        <v>1443</v>
      </c>
      <c r="B11" s="770"/>
      <c r="C11" s="770"/>
      <c r="D11" s="770"/>
      <c r="E11" s="770"/>
      <c r="F11" s="770"/>
      <c r="G11" s="770"/>
    </row>
    <row r="12" spans="1:13" ht="15.05" customHeight="1">
      <c r="A12" s="1038"/>
      <c r="B12" s="1038"/>
      <c r="C12" s="1038"/>
      <c r="D12" s="1038"/>
      <c r="E12" s="1038"/>
      <c r="F12" s="1038"/>
      <c r="G12" s="1038"/>
    </row>
    <row r="13" spans="1:13" ht="59.25" customHeight="1">
      <c r="A13" s="726" t="s">
        <v>62</v>
      </c>
      <c r="B13" s="725" t="s">
        <v>1467</v>
      </c>
      <c r="C13" s="725" t="s">
        <v>1465</v>
      </c>
      <c r="D13" s="725" t="s">
        <v>1463</v>
      </c>
      <c r="E13" s="725" t="s">
        <v>1525</v>
      </c>
      <c r="F13" s="725" t="s">
        <v>1524</v>
      </c>
      <c r="G13" s="725" t="s">
        <v>1523</v>
      </c>
    </row>
    <row r="14" spans="1:13" ht="15.05" customHeight="1">
      <c r="A14" s="369" t="s">
        <v>107</v>
      </c>
      <c r="B14" s="355">
        <v>0.48199999999999998</v>
      </c>
      <c r="C14" s="355">
        <v>1.38E-2</v>
      </c>
      <c r="D14" s="355"/>
      <c r="E14" s="355"/>
      <c r="F14" s="355">
        <v>0.46800000000000003</v>
      </c>
      <c r="G14" s="355"/>
    </row>
    <row r="15" spans="1:13" ht="15.05" customHeight="1">
      <c r="A15" s="369" t="s">
        <v>108</v>
      </c>
      <c r="B15" s="355">
        <v>3.3450000000000002</v>
      </c>
      <c r="C15" s="355">
        <v>0.318</v>
      </c>
      <c r="D15" s="355">
        <v>0.29899999999999999</v>
      </c>
      <c r="E15" s="355"/>
      <c r="F15" s="355">
        <v>2.141</v>
      </c>
      <c r="G15" s="355">
        <v>0.58699999999999997</v>
      </c>
    </row>
    <row r="16" spans="1:13" ht="15.05" customHeight="1">
      <c r="A16" s="369" t="s">
        <v>109</v>
      </c>
      <c r="B16" s="355">
        <v>4.7010000000000005</v>
      </c>
      <c r="C16" s="355"/>
      <c r="D16" s="355">
        <v>3.8090000000000002</v>
      </c>
      <c r="E16" s="355">
        <v>1.5</v>
      </c>
      <c r="F16" s="355">
        <v>0.70599999999999996</v>
      </c>
      <c r="G16" s="355">
        <v>0.186</v>
      </c>
    </row>
    <row r="17" spans="1:15" ht="15.05" customHeight="1">
      <c r="A17" s="369" t="s">
        <v>187</v>
      </c>
      <c r="B17" s="355">
        <v>4.8000000000000001E-2</v>
      </c>
      <c r="C17" s="355">
        <v>4.8000000000000001E-2</v>
      </c>
      <c r="D17" s="355"/>
      <c r="E17" s="355"/>
      <c r="F17" s="355"/>
      <c r="G17" s="355"/>
      <c r="O17" s="773"/>
    </row>
    <row r="18" spans="1:15" ht="15.05" customHeight="1">
      <c r="A18" s="369" t="s">
        <v>1522</v>
      </c>
      <c r="B18" s="355">
        <v>0.13300000000000001</v>
      </c>
      <c r="C18" s="355"/>
      <c r="D18" s="355"/>
      <c r="E18" s="355"/>
      <c r="F18" s="355"/>
      <c r="G18" s="355">
        <v>0.13300000000000001</v>
      </c>
      <c r="O18" s="773"/>
    </row>
    <row r="19" spans="1:15" ht="15.05" customHeight="1">
      <c r="A19" s="369" t="s">
        <v>112</v>
      </c>
      <c r="B19" s="355">
        <v>1.0999999999999999E-2</v>
      </c>
      <c r="C19" s="355"/>
      <c r="D19" s="355"/>
      <c r="E19" s="355"/>
      <c r="F19" s="355"/>
      <c r="G19" s="355">
        <v>1.0999999999999999E-2</v>
      </c>
      <c r="M19" s="775"/>
      <c r="O19" s="773"/>
    </row>
    <row r="20" spans="1:15" ht="15.05" customHeight="1">
      <c r="A20" s="369" t="s">
        <v>114</v>
      </c>
      <c r="B20" s="355">
        <v>0.28199999999999997</v>
      </c>
      <c r="C20" s="355">
        <v>0.28199999999999997</v>
      </c>
      <c r="D20" s="355"/>
      <c r="E20" s="355"/>
      <c r="F20" s="355"/>
      <c r="G20" s="355"/>
      <c r="O20" s="773"/>
    </row>
    <row r="21" spans="1:15" ht="15.05" customHeight="1">
      <c r="A21" s="369" t="s">
        <v>188</v>
      </c>
      <c r="B21" s="355">
        <v>1.907</v>
      </c>
      <c r="C21" s="355">
        <v>0.06</v>
      </c>
      <c r="D21" s="355">
        <v>6.4000000000000001E-2</v>
      </c>
      <c r="E21" s="355"/>
      <c r="F21" s="355"/>
      <c r="G21" s="355">
        <v>1.7829999999999999</v>
      </c>
      <c r="O21" s="773"/>
    </row>
    <row r="22" spans="1:15" ht="15.05" customHeight="1">
      <c r="A22" s="369" t="s">
        <v>116</v>
      </c>
      <c r="B22" s="355">
        <v>10.545</v>
      </c>
      <c r="C22" s="355">
        <v>5.4539999999999997</v>
      </c>
      <c r="D22" s="355">
        <v>0.61499999999999999</v>
      </c>
      <c r="E22" s="355"/>
      <c r="F22" s="355"/>
      <c r="G22" s="355">
        <v>4.476</v>
      </c>
      <c r="O22" s="773"/>
    </row>
    <row r="23" spans="1:15" ht="15.05" customHeight="1">
      <c r="A23" s="369" t="s">
        <v>117</v>
      </c>
      <c r="B23" s="355">
        <v>2.2189999999999999</v>
      </c>
      <c r="C23" s="355"/>
      <c r="D23" s="355"/>
      <c r="E23" s="355"/>
      <c r="F23" s="355"/>
      <c r="G23" s="355">
        <v>2.2189999999999999</v>
      </c>
      <c r="O23" s="773"/>
    </row>
    <row r="24" spans="1:15" ht="15.05" customHeight="1">
      <c r="A24" s="369" t="s">
        <v>1521</v>
      </c>
      <c r="B24" s="355">
        <v>0.11899999999999999</v>
      </c>
      <c r="C24" s="355"/>
      <c r="D24" s="355"/>
      <c r="E24" s="355"/>
      <c r="F24" s="355"/>
      <c r="G24" s="355">
        <v>0.11899999999999999</v>
      </c>
      <c r="O24" s="773"/>
    </row>
    <row r="25" spans="1:15" ht="15.05" customHeight="1">
      <c r="A25" s="369" t="s">
        <v>122</v>
      </c>
      <c r="B25" s="355">
        <v>0.85</v>
      </c>
      <c r="C25" s="355"/>
      <c r="D25" s="355"/>
      <c r="E25" s="355"/>
      <c r="F25" s="355"/>
      <c r="G25" s="355">
        <v>0.85</v>
      </c>
    </row>
    <row r="26" spans="1:15" ht="15.05" customHeight="1">
      <c r="A26" s="369" t="s">
        <v>190</v>
      </c>
      <c r="B26" s="355">
        <v>5.944</v>
      </c>
      <c r="C26" s="355"/>
      <c r="D26" s="355"/>
      <c r="E26" s="355"/>
      <c r="F26" s="355">
        <v>5.5810000000000004</v>
      </c>
      <c r="G26" s="355">
        <v>0.36299999999999999</v>
      </c>
    </row>
    <row r="27" spans="1:15" ht="15.05" customHeight="1">
      <c r="A27" s="369" t="s">
        <v>127</v>
      </c>
      <c r="B27" s="355">
        <v>2.4649999999999999</v>
      </c>
      <c r="C27" s="355">
        <v>1E-3</v>
      </c>
      <c r="D27" s="355">
        <v>2.464</v>
      </c>
      <c r="E27" s="774">
        <v>4</v>
      </c>
      <c r="F27" s="355"/>
      <c r="G27" s="355"/>
      <c r="O27" s="775"/>
    </row>
    <row r="28" spans="1:15" ht="15.05" customHeight="1">
      <c r="A28" s="369" t="s">
        <v>192</v>
      </c>
      <c r="B28" s="355">
        <v>50.673999999999999</v>
      </c>
      <c r="C28" s="355">
        <v>8.7999999999999995E-2</v>
      </c>
      <c r="D28" s="355">
        <v>49.747</v>
      </c>
      <c r="E28" s="774">
        <v>0.38</v>
      </c>
      <c r="F28" s="355">
        <v>0.129</v>
      </c>
      <c r="G28" s="355">
        <v>0.71</v>
      </c>
      <c r="O28" s="773"/>
    </row>
    <row r="29" spans="1:15" ht="15.05" customHeight="1">
      <c r="A29" s="721" t="s">
        <v>132</v>
      </c>
      <c r="B29" s="360">
        <v>5.0199999999999996</v>
      </c>
      <c r="C29" s="360"/>
      <c r="D29" s="360">
        <v>5.0199999999999996</v>
      </c>
      <c r="E29" s="772"/>
      <c r="F29" s="360"/>
      <c r="G29" s="360"/>
    </row>
    <row r="30" spans="1:15" ht="15.05" customHeight="1">
      <c r="A30" s="771" t="s">
        <v>38</v>
      </c>
      <c r="B30" s="366">
        <v>88.74499999999999</v>
      </c>
      <c r="C30" s="366">
        <v>6.2648000000000001</v>
      </c>
      <c r="D30" s="366">
        <v>62.018000000000001</v>
      </c>
      <c r="E30" s="366"/>
      <c r="F30" s="366">
        <v>9.0250000000000004</v>
      </c>
      <c r="G30" s="366">
        <v>11.436999999999998</v>
      </c>
    </row>
    <row r="31" spans="1:15" ht="15.05" customHeight="1">
      <c r="A31" s="717"/>
      <c r="B31" s="770"/>
      <c r="C31" s="770"/>
      <c r="D31" s="770"/>
      <c r="E31" s="770"/>
      <c r="F31" s="770"/>
      <c r="G31" s="770"/>
    </row>
  </sheetData>
  <mergeCells count="3">
    <mergeCell ref="A1:G1"/>
    <mergeCell ref="A2:G2"/>
    <mergeCell ref="A12:G12"/>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14"/>
  <sheetViews>
    <sheetView showGridLines="0" zoomScaleNormal="100" workbookViewId="0">
      <selection sqref="A1:K1"/>
    </sheetView>
  </sheetViews>
  <sheetFormatPr baseColWidth="10" defaultColWidth="11.44140625" defaultRowHeight="13.1"/>
  <cols>
    <col min="1" max="1" width="37.44140625" style="717" customWidth="1"/>
    <col min="2" max="8" width="11.44140625" style="717" customWidth="1"/>
    <col min="9" max="9" width="12.88671875" style="717" customWidth="1"/>
    <col min="10" max="10" width="11.44140625" style="717" customWidth="1"/>
    <col min="11" max="11" width="12.88671875" style="717" customWidth="1"/>
    <col min="12" max="15" width="11.44140625" style="717"/>
    <col min="16" max="16" width="11.6640625" style="717" bestFit="1" customWidth="1"/>
    <col min="17" max="17" width="11.44140625" style="717"/>
    <col min="18" max="18" width="11.6640625" style="717" bestFit="1" customWidth="1"/>
    <col min="19" max="16384" width="11.44140625" style="717"/>
  </cols>
  <sheetData>
    <row r="1" spans="1:11">
      <c r="A1" s="1068" t="s">
        <v>1520</v>
      </c>
      <c r="B1" s="1068"/>
      <c r="C1" s="1068"/>
      <c r="D1" s="1068"/>
      <c r="E1" s="1068"/>
      <c r="F1" s="1068"/>
      <c r="G1" s="1068"/>
      <c r="H1" s="1068"/>
      <c r="I1" s="1068"/>
      <c r="J1" s="1068"/>
      <c r="K1" s="1068"/>
    </row>
    <row r="2" spans="1:11">
      <c r="A2" s="729" t="s">
        <v>1519</v>
      </c>
    </row>
    <row r="3" spans="1:11" ht="52.4">
      <c r="A3" s="726" t="s">
        <v>1468</v>
      </c>
      <c r="B3" s="725" t="s">
        <v>1467</v>
      </c>
      <c r="C3" s="725" t="s">
        <v>1466</v>
      </c>
      <c r="D3" s="725" t="s">
        <v>1465</v>
      </c>
      <c r="E3" s="725" t="s">
        <v>1464</v>
      </c>
      <c r="F3" s="725" t="s">
        <v>1463</v>
      </c>
      <c r="G3" s="725" t="s">
        <v>1462</v>
      </c>
      <c r="H3" s="725" t="s">
        <v>1461</v>
      </c>
      <c r="I3" s="725" t="s">
        <v>1460</v>
      </c>
      <c r="J3" s="725" t="s">
        <v>1459</v>
      </c>
      <c r="K3" s="725" t="s">
        <v>1458</v>
      </c>
    </row>
    <row r="4" spans="1:11" ht="15.05" customHeight="1">
      <c r="A4" s="369" t="s">
        <v>1457</v>
      </c>
      <c r="B4" s="369"/>
      <c r="C4" s="369"/>
      <c r="D4" s="369"/>
      <c r="E4" s="369"/>
      <c r="F4" s="369"/>
      <c r="G4" s="369"/>
      <c r="H4" s="369"/>
      <c r="I4" s="369"/>
      <c r="J4" s="369"/>
      <c r="K4" s="369"/>
    </row>
    <row r="5" spans="1:11" ht="15.05" customHeight="1">
      <c r="A5" s="369" t="s">
        <v>1456</v>
      </c>
      <c r="B5" s="369"/>
      <c r="C5" s="369"/>
      <c r="D5" s="369"/>
      <c r="E5" s="369"/>
      <c r="F5" s="369"/>
      <c r="G5" s="369"/>
      <c r="H5" s="369"/>
      <c r="I5" s="369"/>
      <c r="J5" s="369"/>
      <c r="K5" s="369"/>
    </row>
    <row r="6" spans="1:11" ht="15.05" customHeight="1">
      <c r="A6" s="369" t="s">
        <v>1455</v>
      </c>
      <c r="B6" s="369">
        <v>0.48199999999999998</v>
      </c>
      <c r="C6" s="369"/>
      <c r="D6" s="723">
        <v>1.38E-2</v>
      </c>
      <c r="E6" s="724">
        <v>45231</v>
      </c>
      <c r="F6" s="369"/>
      <c r="G6" s="369"/>
      <c r="H6" s="369"/>
      <c r="I6" s="369">
        <v>0.46800000000000003</v>
      </c>
      <c r="J6" s="724">
        <v>44227</v>
      </c>
      <c r="K6" s="369"/>
    </row>
    <row r="7" spans="1:11" ht="15.05" customHeight="1">
      <c r="A7" s="369" t="s">
        <v>1454</v>
      </c>
      <c r="B7" s="764"/>
      <c r="C7" s="369"/>
      <c r="D7" s="369"/>
      <c r="E7" s="369"/>
      <c r="F7" s="369"/>
      <c r="G7" s="369"/>
      <c r="H7" s="369"/>
      <c r="I7" s="369"/>
      <c r="J7" s="763"/>
      <c r="K7" s="369"/>
    </row>
    <row r="8" spans="1:11" ht="15.05" customHeight="1">
      <c r="A8" s="721" t="s">
        <v>151</v>
      </c>
      <c r="B8" s="720"/>
      <c r="C8" s="721"/>
      <c r="D8" s="721"/>
      <c r="E8" s="721"/>
      <c r="F8" s="721"/>
      <c r="G8" s="721"/>
      <c r="H8" s="721"/>
      <c r="I8" s="721"/>
      <c r="J8" s="721"/>
      <c r="K8" s="720"/>
    </row>
    <row r="9" spans="1:11" s="331" customFormat="1">
      <c r="A9" s="1065"/>
      <c r="B9" s="1066"/>
      <c r="C9" s="1066"/>
      <c r="D9" s="1066"/>
      <c r="E9" s="1066"/>
      <c r="F9" s="1066"/>
      <c r="G9" s="1066"/>
      <c r="H9" s="1066"/>
      <c r="I9" s="1066"/>
      <c r="J9" s="1066"/>
      <c r="K9" s="1066"/>
    </row>
    <row r="10" spans="1:11" s="331" customFormat="1">
      <c r="A10" s="1046"/>
      <c r="B10" s="1047"/>
      <c r="C10" s="1047"/>
      <c r="D10" s="1047"/>
      <c r="E10" s="1047"/>
      <c r="F10" s="1041"/>
      <c r="G10" s="1041"/>
      <c r="H10" s="1041"/>
      <c r="I10" s="1042"/>
      <c r="J10" s="1042"/>
      <c r="K10" s="1042"/>
    </row>
    <row r="11" spans="1:11" ht="15.05" customHeight="1">
      <c r="A11" s="1043"/>
      <c r="B11" s="1044"/>
      <c r="C11" s="1044"/>
      <c r="D11" s="1044"/>
      <c r="E11" s="1044"/>
      <c r="F11" s="1045"/>
      <c r="G11" s="1045"/>
      <c r="H11" s="1045"/>
      <c r="I11" s="1039"/>
      <c r="J11" s="1039"/>
      <c r="K11" s="1039"/>
    </row>
    <row r="12" spans="1:11" ht="15.05" customHeight="1">
      <c r="A12" s="729" t="s">
        <v>1518</v>
      </c>
      <c r="B12" s="729"/>
    </row>
    <row r="13" spans="1:11" ht="52.55" customHeight="1">
      <c r="A13" s="726" t="s">
        <v>1468</v>
      </c>
      <c r="B13" s="725" t="s">
        <v>1467</v>
      </c>
      <c r="C13" s="725" t="s">
        <v>1466</v>
      </c>
      <c r="D13" s="725" t="s">
        <v>1465</v>
      </c>
      <c r="E13" s="725" t="s">
        <v>1464</v>
      </c>
      <c r="F13" s="725" t="s">
        <v>1463</v>
      </c>
      <c r="G13" s="725" t="s">
        <v>1462</v>
      </c>
      <c r="H13" s="725" t="s">
        <v>1461</v>
      </c>
      <c r="I13" s="725" t="s">
        <v>1460</v>
      </c>
      <c r="J13" s="725" t="s">
        <v>1459</v>
      </c>
      <c r="K13" s="725" t="s">
        <v>1458</v>
      </c>
    </row>
    <row r="14" spans="1:11" ht="15.05" customHeight="1">
      <c r="A14" s="737" t="s">
        <v>1457</v>
      </c>
      <c r="B14" s="369">
        <v>3.1830000000000003</v>
      </c>
      <c r="C14" s="369">
        <v>2020</v>
      </c>
      <c r="D14" s="369">
        <v>0.318</v>
      </c>
      <c r="E14" s="369">
        <v>2020</v>
      </c>
      <c r="F14" s="369">
        <v>0.28599999999999998</v>
      </c>
      <c r="G14" s="369"/>
      <c r="H14" s="769"/>
      <c r="I14" s="369">
        <v>2.141</v>
      </c>
      <c r="J14" s="369">
        <v>2020</v>
      </c>
      <c r="K14" s="723">
        <v>0.438</v>
      </c>
    </row>
    <row r="15" spans="1:11" ht="15.05" customHeight="1">
      <c r="A15" s="737" t="s">
        <v>1456</v>
      </c>
      <c r="B15" s="369">
        <v>0</v>
      </c>
      <c r="C15" s="369"/>
      <c r="D15" s="369"/>
      <c r="E15" s="369"/>
      <c r="F15" s="369"/>
      <c r="G15" s="369"/>
      <c r="H15" s="369"/>
      <c r="I15" s="369"/>
      <c r="J15" s="369"/>
      <c r="K15" s="723"/>
    </row>
    <row r="16" spans="1:11" ht="15.05" customHeight="1">
      <c r="A16" s="737" t="s">
        <v>1455</v>
      </c>
      <c r="B16" s="369">
        <v>0</v>
      </c>
      <c r="C16" s="369"/>
      <c r="D16" s="369"/>
      <c r="E16" s="369"/>
      <c r="F16" s="369"/>
      <c r="G16" s="369"/>
      <c r="H16" s="369"/>
      <c r="I16" s="369"/>
      <c r="J16" s="369"/>
      <c r="K16" s="723"/>
    </row>
    <row r="17" spans="1:11" ht="15.05" customHeight="1">
      <c r="A17" s="737" t="s">
        <v>1454</v>
      </c>
      <c r="B17" s="723">
        <v>0.01</v>
      </c>
      <c r="C17" s="369">
        <v>2020</v>
      </c>
      <c r="D17" s="369"/>
      <c r="E17" s="369"/>
      <c r="F17" s="369"/>
      <c r="G17" s="369"/>
      <c r="H17" s="369"/>
      <c r="I17" s="369"/>
      <c r="J17" s="369"/>
      <c r="K17" s="723">
        <v>0.01</v>
      </c>
    </row>
    <row r="18" spans="1:11" ht="15.05" customHeight="1">
      <c r="A18" s="738" t="s">
        <v>151</v>
      </c>
      <c r="B18" s="721">
        <v>0.15200000000000002</v>
      </c>
      <c r="C18" s="721">
        <v>2020</v>
      </c>
      <c r="D18" s="721"/>
      <c r="E18" s="721"/>
      <c r="F18" s="721">
        <v>1.2999999999999999E-2</v>
      </c>
      <c r="G18" s="721">
        <v>2020</v>
      </c>
      <c r="H18" s="768">
        <v>0</v>
      </c>
      <c r="I18" s="721"/>
      <c r="J18" s="721"/>
      <c r="K18" s="720">
        <v>0.13900000000000001</v>
      </c>
    </row>
    <row r="19" spans="1:11">
      <c r="A19" s="761"/>
      <c r="H19" s="767"/>
    </row>
    <row r="20" spans="1:11">
      <c r="A20" s="1061" t="s">
        <v>1452</v>
      </c>
      <c r="B20" s="1061"/>
      <c r="C20" s="1061"/>
      <c r="D20" s="1061"/>
      <c r="E20" s="1061"/>
      <c r="F20" s="1062"/>
      <c r="G20" s="1062"/>
      <c r="H20" s="1062"/>
      <c r="I20" s="1063" t="s">
        <v>1451</v>
      </c>
      <c r="J20" s="1063"/>
      <c r="K20" s="1064"/>
    </row>
    <row r="21" spans="1:11">
      <c r="A21" s="1071" t="s">
        <v>1517</v>
      </c>
      <c r="B21" s="1072"/>
      <c r="C21" s="1072"/>
      <c r="D21" s="1072"/>
      <c r="E21" s="1072"/>
      <c r="F21" s="1072"/>
      <c r="G21" s="1072"/>
      <c r="H21" s="1073"/>
      <c r="I21" s="1074"/>
      <c r="J21" s="1072"/>
      <c r="K21" s="1073"/>
    </row>
    <row r="22" spans="1:11">
      <c r="A22" s="1046" t="s">
        <v>1473</v>
      </c>
      <c r="B22" s="1047"/>
      <c r="C22" s="1047"/>
      <c r="D22" s="1047"/>
      <c r="E22" s="1047"/>
      <c r="F22" s="1041"/>
      <c r="G22" s="1041"/>
      <c r="H22" s="1041"/>
      <c r="I22" s="1042" t="s">
        <v>1516</v>
      </c>
      <c r="J22" s="1042"/>
      <c r="K22" s="1042"/>
    </row>
    <row r="23" spans="1:11">
      <c r="A23" s="1040" t="s">
        <v>1508</v>
      </c>
      <c r="B23" s="1041"/>
      <c r="C23" s="1041"/>
      <c r="D23" s="1041"/>
      <c r="E23" s="1041"/>
      <c r="F23" s="1041"/>
      <c r="G23" s="1041"/>
      <c r="H23" s="1041"/>
      <c r="I23" s="1042"/>
      <c r="J23" s="1042"/>
      <c r="K23" s="1042"/>
    </row>
    <row r="24" spans="1:11">
      <c r="A24" s="1046" t="s">
        <v>1449</v>
      </c>
      <c r="B24" s="1046"/>
      <c r="C24" s="1047"/>
      <c r="D24" s="1047"/>
      <c r="E24" s="1047"/>
      <c r="F24" s="1041"/>
      <c r="G24" s="1041"/>
      <c r="H24" s="1041"/>
      <c r="I24" s="1042" t="s">
        <v>1515</v>
      </c>
      <c r="J24" s="1042"/>
      <c r="K24" s="1042"/>
    </row>
    <row r="25" spans="1:11">
      <c r="A25" s="1040" t="s">
        <v>1450</v>
      </c>
      <c r="B25" s="1041"/>
      <c r="C25" s="1041"/>
      <c r="D25" s="1041"/>
      <c r="E25" s="1041"/>
      <c r="F25" s="1041"/>
      <c r="G25" s="1041"/>
      <c r="H25" s="1041"/>
      <c r="I25" s="1042"/>
      <c r="J25" s="1042"/>
      <c r="K25" s="1042"/>
    </row>
    <row r="26" spans="1:11">
      <c r="A26" s="1043" t="s">
        <v>1473</v>
      </c>
      <c r="B26" s="1044"/>
      <c r="C26" s="1044"/>
      <c r="D26" s="1044"/>
      <c r="E26" s="1044"/>
      <c r="F26" s="1045"/>
      <c r="G26" s="1045"/>
      <c r="H26" s="1045"/>
      <c r="I26" s="1039" t="s">
        <v>1514</v>
      </c>
      <c r="J26" s="1039"/>
      <c r="K26" s="1039"/>
    </row>
    <row r="27" spans="1:11">
      <c r="A27" s="740"/>
      <c r="B27" s="743"/>
      <c r="C27" s="743"/>
      <c r="D27" s="743"/>
      <c r="E27" s="743"/>
      <c r="F27" s="719"/>
      <c r="G27" s="719"/>
      <c r="H27" s="719"/>
      <c r="I27" s="719"/>
      <c r="J27" s="719"/>
      <c r="K27" s="719"/>
    </row>
    <row r="28" spans="1:11">
      <c r="A28" s="729" t="s">
        <v>1513</v>
      </c>
    </row>
    <row r="29" spans="1:11" ht="52.55" customHeight="1">
      <c r="A29" s="726" t="s">
        <v>1468</v>
      </c>
      <c r="B29" s="725" t="s">
        <v>1467</v>
      </c>
      <c r="C29" s="725" t="s">
        <v>1466</v>
      </c>
      <c r="D29" s="725" t="s">
        <v>1465</v>
      </c>
      <c r="E29" s="725" t="s">
        <v>1464</v>
      </c>
      <c r="F29" s="725" t="s">
        <v>1463</v>
      </c>
      <c r="G29" s="725" t="s">
        <v>1462</v>
      </c>
      <c r="H29" s="725" t="s">
        <v>1461</v>
      </c>
      <c r="I29" s="725" t="s">
        <v>1460</v>
      </c>
      <c r="J29" s="725" t="s">
        <v>1459</v>
      </c>
      <c r="K29" s="725" t="s">
        <v>1458</v>
      </c>
    </row>
    <row r="30" spans="1:11" ht="15.05" customHeight="1">
      <c r="A30" s="369" t="s">
        <v>1457</v>
      </c>
      <c r="B30" s="369"/>
      <c r="C30" s="369"/>
      <c r="D30" s="369"/>
      <c r="E30" s="369"/>
      <c r="F30" s="369"/>
      <c r="G30" s="369"/>
      <c r="H30" s="369"/>
      <c r="I30" s="369"/>
      <c r="J30" s="369"/>
      <c r="K30" s="369"/>
    </row>
    <row r="31" spans="1:11" ht="15.05" customHeight="1">
      <c r="A31" s="369" t="s">
        <v>1456</v>
      </c>
      <c r="B31" s="369"/>
      <c r="C31" s="369"/>
      <c r="D31" s="369"/>
      <c r="E31" s="369"/>
      <c r="F31" s="369"/>
      <c r="G31" s="369"/>
      <c r="H31" s="369"/>
      <c r="I31" s="369"/>
      <c r="J31" s="369"/>
      <c r="K31" s="369"/>
    </row>
    <row r="32" spans="1:11" ht="15.05" customHeight="1">
      <c r="A32" s="369" t="s">
        <v>1455</v>
      </c>
      <c r="B32" s="723">
        <v>4.58</v>
      </c>
      <c r="C32" s="369">
        <v>2033</v>
      </c>
      <c r="D32" s="369"/>
      <c r="E32" s="369">
        <v>2033</v>
      </c>
      <c r="F32" s="369">
        <v>3.8090000000000002</v>
      </c>
      <c r="G32" s="1057" t="s">
        <v>1512</v>
      </c>
      <c r="H32" s="766">
        <v>1.4999999999999999E-2</v>
      </c>
      <c r="I32" s="369">
        <v>0.70599999999999996</v>
      </c>
      <c r="J32" s="765" t="s">
        <v>1511</v>
      </c>
      <c r="K32" s="369">
        <v>6.5000000000000002E-2</v>
      </c>
    </row>
    <row r="33" spans="1:11" ht="15.05" customHeight="1">
      <c r="A33" s="369" t="s">
        <v>1454</v>
      </c>
      <c r="B33" s="764">
        <v>0.121</v>
      </c>
      <c r="C33" s="369"/>
      <c r="D33" s="369"/>
      <c r="E33" s="369"/>
      <c r="F33" s="369"/>
      <c r="G33" s="1057"/>
      <c r="H33" s="369"/>
      <c r="I33" s="369"/>
      <c r="J33" s="763"/>
      <c r="K33" s="369">
        <v>0.121</v>
      </c>
    </row>
    <row r="34" spans="1:11" s="331" customFormat="1" ht="15.05" customHeight="1">
      <c r="A34" s="721" t="s">
        <v>151</v>
      </c>
      <c r="B34" s="721"/>
      <c r="C34" s="721"/>
      <c r="D34" s="721"/>
      <c r="E34" s="721"/>
      <c r="F34" s="721"/>
      <c r="G34" s="721"/>
      <c r="H34" s="721"/>
      <c r="I34" s="721"/>
      <c r="J34" s="721"/>
      <c r="K34" s="721"/>
    </row>
    <row r="35" spans="1:11" s="331" customFormat="1" ht="15.05" customHeight="1">
      <c r="A35" s="369" t="s">
        <v>1510</v>
      </c>
      <c r="B35" s="369"/>
      <c r="C35" s="369"/>
      <c r="D35" s="369"/>
      <c r="E35" s="369"/>
      <c r="F35" s="369"/>
      <c r="G35" s="369"/>
      <c r="H35" s="369"/>
      <c r="I35" s="369"/>
      <c r="J35" s="369"/>
      <c r="K35" s="369"/>
    </row>
    <row r="36" spans="1:11" ht="15.05" customHeight="1">
      <c r="A36" s="369"/>
      <c r="B36" s="369"/>
      <c r="C36" s="369"/>
      <c r="D36" s="369"/>
      <c r="E36" s="369"/>
      <c r="F36" s="369"/>
      <c r="G36" s="369"/>
      <c r="H36" s="369"/>
      <c r="I36" s="369"/>
      <c r="J36" s="369"/>
      <c r="K36" s="369"/>
    </row>
    <row r="37" spans="1:11" ht="15.05" customHeight="1">
      <c r="A37" s="1058" t="s">
        <v>1452</v>
      </c>
      <c r="B37" s="1058"/>
      <c r="C37" s="1058"/>
      <c r="D37" s="1058"/>
      <c r="E37" s="1058"/>
      <c r="F37" s="1059"/>
      <c r="G37" s="1059"/>
      <c r="H37" s="1059"/>
      <c r="I37" s="1055" t="s">
        <v>1451</v>
      </c>
      <c r="J37" s="1055"/>
      <c r="K37" s="1056"/>
    </row>
    <row r="38" spans="1:11" ht="15.05" customHeight="1">
      <c r="A38" s="1050" t="s">
        <v>1474</v>
      </c>
      <c r="B38" s="1049"/>
      <c r="C38" s="1049"/>
      <c r="D38" s="1049"/>
      <c r="E38" s="1049"/>
      <c r="F38" s="1049"/>
      <c r="G38" s="1049"/>
      <c r="H38" s="1049"/>
      <c r="I38" s="1049"/>
      <c r="J38" s="1049"/>
      <c r="K38" s="1049"/>
    </row>
    <row r="39" spans="1:11" ht="15.05" customHeight="1">
      <c r="A39" s="1048" t="s">
        <v>1509</v>
      </c>
      <c r="B39" s="1048"/>
      <c r="C39" s="1048"/>
      <c r="D39" s="1048"/>
      <c r="E39" s="1048"/>
      <c r="F39" s="1049"/>
      <c r="G39" s="1049"/>
      <c r="H39" s="1049"/>
      <c r="I39" s="1054">
        <v>6.5000000000000002E-2</v>
      </c>
      <c r="J39" s="1054"/>
      <c r="K39" s="1054"/>
    </row>
    <row r="40" spans="1:11" ht="15.05" customHeight="1">
      <c r="A40" s="1050" t="s">
        <v>1508</v>
      </c>
      <c r="B40" s="1049"/>
      <c r="C40" s="1049"/>
      <c r="D40" s="1049"/>
      <c r="E40" s="1049"/>
      <c r="F40" s="1049"/>
      <c r="G40" s="1049"/>
      <c r="H40" s="1049"/>
      <c r="I40" s="1049"/>
      <c r="J40" s="1049"/>
      <c r="K40" s="1049"/>
    </row>
    <row r="41" spans="1:11" ht="15.05" customHeight="1">
      <c r="A41" s="1060" t="s">
        <v>1470</v>
      </c>
      <c r="B41" s="1060"/>
      <c r="C41" s="1060"/>
      <c r="D41" s="1060"/>
      <c r="E41" s="1060"/>
      <c r="F41" s="1059"/>
      <c r="G41" s="1059"/>
      <c r="H41" s="1059"/>
      <c r="I41" s="1059">
        <v>0.121</v>
      </c>
      <c r="J41" s="1059"/>
      <c r="K41" s="1059"/>
    </row>
    <row r="43" spans="1:11">
      <c r="A43" s="759" t="s">
        <v>1507</v>
      </c>
      <c r="B43" s="758"/>
      <c r="C43" s="758"/>
      <c r="D43" s="758"/>
      <c r="E43" s="758"/>
      <c r="F43" s="758"/>
      <c r="G43" s="758"/>
      <c r="H43" s="758"/>
      <c r="I43" s="758"/>
      <c r="J43" s="758"/>
      <c r="K43" s="758"/>
    </row>
    <row r="44" spans="1:11" ht="52.55" customHeight="1">
      <c r="A44" s="726" t="s">
        <v>1468</v>
      </c>
      <c r="B44" s="725" t="s">
        <v>1467</v>
      </c>
      <c r="C44" s="725" t="s">
        <v>1466</v>
      </c>
      <c r="D44" s="725" t="s">
        <v>1465</v>
      </c>
      <c r="E44" s="725" t="s">
        <v>1464</v>
      </c>
      <c r="F44" s="725" t="s">
        <v>1463</v>
      </c>
      <c r="G44" s="725" t="s">
        <v>1462</v>
      </c>
      <c r="H44" s="725" t="s">
        <v>1461</v>
      </c>
      <c r="I44" s="725" t="s">
        <v>1460</v>
      </c>
      <c r="J44" s="725" t="s">
        <v>1459</v>
      </c>
      <c r="K44" s="725" t="s">
        <v>1458</v>
      </c>
    </row>
    <row r="45" spans="1:11" s="369" customFormat="1" ht="15.05" customHeight="1">
      <c r="A45" s="749" t="s">
        <v>1457</v>
      </c>
      <c r="B45" s="749"/>
      <c r="C45" s="749"/>
      <c r="D45" s="749"/>
      <c r="E45" s="749"/>
      <c r="F45" s="749"/>
      <c r="G45" s="749"/>
      <c r="H45" s="749"/>
      <c r="I45" s="749"/>
      <c r="J45" s="749"/>
      <c r="K45" s="749"/>
    </row>
    <row r="46" spans="1:11" s="369" customFormat="1" ht="15.05" customHeight="1">
      <c r="A46" s="749" t="s">
        <v>1456</v>
      </c>
      <c r="B46" s="749"/>
      <c r="C46" s="749"/>
      <c r="D46" s="749"/>
      <c r="E46" s="749"/>
      <c r="F46" s="749"/>
      <c r="G46" s="749"/>
      <c r="H46" s="749"/>
      <c r="I46" s="749"/>
      <c r="J46" s="749"/>
      <c r="K46" s="749"/>
    </row>
    <row r="47" spans="1:11" s="369" customFormat="1" ht="15.05" customHeight="1">
      <c r="A47" s="749" t="s">
        <v>1455</v>
      </c>
      <c r="B47" s="749"/>
      <c r="C47" s="749"/>
      <c r="D47" s="749"/>
      <c r="E47" s="749"/>
      <c r="F47" s="749"/>
      <c r="G47" s="749"/>
      <c r="H47" s="749"/>
      <c r="I47" s="749"/>
      <c r="J47" s="749"/>
      <c r="K47" s="749"/>
    </row>
    <row r="48" spans="1:11" s="369" customFormat="1" ht="15.05" customHeight="1">
      <c r="A48" s="749" t="s">
        <v>1454</v>
      </c>
      <c r="B48" s="756"/>
      <c r="C48" s="757"/>
      <c r="D48" s="749"/>
      <c r="E48" s="749"/>
      <c r="F48" s="756"/>
      <c r="G48" s="755"/>
      <c r="H48" s="754"/>
      <c r="I48" s="749"/>
      <c r="J48" s="749"/>
      <c r="K48" s="749"/>
    </row>
    <row r="49" spans="1:11" s="369" customFormat="1" ht="15.05" customHeight="1">
      <c r="A49" s="753" t="s">
        <v>151</v>
      </c>
      <c r="B49" s="738">
        <v>4.8000000000000001E-2</v>
      </c>
      <c r="C49" s="751"/>
      <c r="D49" s="752">
        <v>4.8000000000000001E-2</v>
      </c>
      <c r="E49" s="751">
        <v>45688</v>
      </c>
      <c r="F49" s="738"/>
      <c r="G49" s="738"/>
      <c r="H49" s="738"/>
      <c r="I49" s="738"/>
      <c r="J49" s="738"/>
      <c r="K49" s="738"/>
    </row>
    <row r="50" spans="1:11" ht="15.05" customHeight="1">
      <c r="A50" s="758"/>
      <c r="B50" s="761"/>
      <c r="C50" s="762"/>
      <c r="D50" s="761"/>
      <c r="E50" s="761"/>
      <c r="F50" s="761"/>
      <c r="G50" s="761"/>
      <c r="H50" s="761"/>
      <c r="I50" s="761"/>
      <c r="J50" s="761"/>
      <c r="K50" s="761"/>
    </row>
    <row r="51" spans="1:11">
      <c r="A51" s="1061" t="s">
        <v>1452</v>
      </c>
      <c r="B51" s="1061"/>
      <c r="C51" s="1061"/>
      <c r="D51" s="1061"/>
      <c r="E51" s="1061"/>
      <c r="F51" s="1062"/>
      <c r="G51" s="1062"/>
      <c r="H51" s="1062"/>
      <c r="I51" s="1063" t="s">
        <v>1451</v>
      </c>
      <c r="J51" s="1063"/>
      <c r="K51" s="1064"/>
    </row>
    <row r="52" spans="1:11">
      <c r="A52" s="1051" t="s">
        <v>1474</v>
      </c>
      <c r="B52" s="1041"/>
      <c r="C52" s="1041"/>
      <c r="D52" s="1041"/>
      <c r="E52" s="1041"/>
      <c r="F52" s="1041"/>
      <c r="G52" s="1041"/>
      <c r="H52" s="1041"/>
      <c r="I52" s="1052"/>
      <c r="J52" s="1041"/>
      <c r="K52" s="1041"/>
    </row>
    <row r="53" spans="1:11">
      <c r="A53" s="1053"/>
      <c r="B53" s="1044"/>
      <c r="C53" s="1044"/>
      <c r="D53" s="1044"/>
      <c r="E53" s="1044"/>
      <c r="F53" s="1045"/>
      <c r="G53" s="1045"/>
      <c r="H53" s="1045"/>
      <c r="I53" s="1080"/>
      <c r="J53" s="1080"/>
      <c r="K53" s="1080"/>
    </row>
    <row r="54" spans="1:11">
      <c r="K54" s="760"/>
    </row>
    <row r="55" spans="1:11">
      <c r="A55" s="759" t="s">
        <v>1506</v>
      </c>
      <c r="B55" s="758"/>
      <c r="C55" s="758"/>
      <c r="D55" s="758"/>
      <c r="E55" s="758"/>
      <c r="F55" s="758"/>
      <c r="G55" s="758"/>
      <c r="H55" s="758"/>
      <c r="I55" s="758"/>
      <c r="J55" s="758"/>
      <c r="K55" s="758"/>
    </row>
    <row r="56" spans="1:11" ht="52.55" customHeight="1">
      <c r="A56" s="726" t="s">
        <v>1468</v>
      </c>
      <c r="B56" s="725" t="s">
        <v>1467</v>
      </c>
      <c r="C56" s="725" t="s">
        <v>1466</v>
      </c>
      <c r="D56" s="725" t="s">
        <v>1465</v>
      </c>
      <c r="E56" s="725" t="s">
        <v>1464</v>
      </c>
      <c r="F56" s="725" t="s">
        <v>1463</v>
      </c>
      <c r="G56" s="725" t="s">
        <v>1462</v>
      </c>
      <c r="H56" s="725" t="s">
        <v>1461</v>
      </c>
      <c r="I56" s="725" t="s">
        <v>1460</v>
      </c>
      <c r="J56" s="725" t="s">
        <v>1459</v>
      </c>
      <c r="K56" s="725" t="s">
        <v>1458</v>
      </c>
    </row>
    <row r="57" spans="1:11" s="369" customFormat="1" ht="15.05" customHeight="1">
      <c r="A57" s="749" t="s">
        <v>1457</v>
      </c>
      <c r="B57" s="749"/>
      <c r="C57" s="749"/>
      <c r="D57" s="749"/>
      <c r="E57" s="749"/>
      <c r="F57" s="749"/>
      <c r="G57" s="749"/>
      <c r="H57" s="749"/>
      <c r="I57" s="749"/>
      <c r="J57" s="749"/>
      <c r="K57" s="749"/>
    </row>
    <row r="58" spans="1:11" s="369" customFormat="1" ht="15.05" customHeight="1">
      <c r="A58" s="749" t="s">
        <v>1456</v>
      </c>
      <c r="B58" s="749"/>
      <c r="C58" s="749"/>
      <c r="D58" s="749"/>
      <c r="E58" s="749"/>
      <c r="F58" s="749"/>
      <c r="G58" s="749"/>
      <c r="H58" s="749"/>
      <c r="I58" s="749"/>
      <c r="J58" s="749"/>
      <c r="K58" s="749"/>
    </row>
    <row r="59" spans="1:11" s="369" customFormat="1" ht="15.05" customHeight="1">
      <c r="A59" s="749" t="s">
        <v>1455</v>
      </c>
      <c r="B59" s="749"/>
      <c r="C59" s="749"/>
      <c r="D59" s="749"/>
      <c r="E59" s="749"/>
      <c r="F59" s="749"/>
      <c r="G59" s="749"/>
      <c r="H59" s="749"/>
      <c r="I59" s="749"/>
      <c r="J59" s="749"/>
      <c r="K59" s="749"/>
    </row>
    <row r="60" spans="1:11" s="369" customFormat="1" ht="15.05" customHeight="1">
      <c r="A60" s="749" t="s">
        <v>1454</v>
      </c>
      <c r="B60" s="756"/>
      <c r="C60" s="757"/>
      <c r="D60" s="749"/>
      <c r="E60" s="749"/>
      <c r="F60" s="756"/>
      <c r="G60" s="755"/>
      <c r="H60" s="754"/>
      <c r="I60" s="749"/>
      <c r="J60" s="749"/>
      <c r="K60" s="749"/>
    </row>
    <row r="61" spans="1:11" s="369" customFormat="1" ht="15.05" customHeight="1">
      <c r="A61" s="749" t="s">
        <v>1505</v>
      </c>
      <c r="B61" s="756">
        <v>1.9E-2</v>
      </c>
      <c r="C61" s="757"/>
      <c r="D61" s="749"/>
      <c r="E61" s="749"/>
      <c r="F61" s="756"/>
      <c r="G61" s="755"/>
      <c r="H61" s="754"/>
      <c r="I61" s="749"/>
      <c r="J61" s="749"/>
      <c r="K61" s="749">
        <v>1.9E-2</v>
      </c>
    </row>
    <row r="62" spans="1:11" s="369" customFormat="1" ht="15.05" customHeight="1">
      <c r="A62" s="749" t="s">
        <v>1505</v>
      </c>
      <c r="B62" s="756">
        <v>5.8000000000000003E-2</v>
      </c>
      <c r="C62" s="757"/>
      <c r="D62" s="749"/>
      <c r="E62" s="749"/>
      <c r="F62" s="756"/>
      <c r="G62" s="755"/>
      <c r="H62" s="754"/>
      <c r="I62" s="749"/>
      <c r="J62" s="749"/>
      <c r="K62" s="749">
        <v>5.8000000000000003E-2</v>
      </c>
    </row>
    <row r="63" spans="1:11" s="369" customFormat="1" ht="15.05" customHeight="1">
      <c r="A63" s="749" t="s">
        <v>1504</v>
      </c>
      <c r="B63" s="756">
        <v>4.4999999999999998E-2</v>
      </c>
      <c r="C63" s="757"/>
      <c r="D63" s="749"/>
      <c r="E63" s="749"/>
      <c r="F63" s="756"/>
      <c r="G63" s="755"/>
      <c r="H63" s="754"/>
      <c r="I63" s="749"/>
      <c r="J63" s="749"/>
      <c r="K63" s="749">
        <v>4.4999999999999998E-2</v>
      </c>
    </row>
    <row r="64" spans="1:11" s="369" customFormat="1" ht="15.05" customHeight="1">
      <c r="A64" s="753" t="s">
        <v>1504</v>
      </c>
      <c r="B64" s="738">
        <v>1.0999999999999999E-2</v>
      </c>
      <c r="C64" s="751"/>
      <c r="D64" s="752"/>
      <c r="E64" s="751"/>
      <c r="F64" s="738"/>
      <c r="G64" s="738"/>
      <c r="H64" s="738"/>
      <c r="I64" s="738"/>
      <c r="J64" s="738"/>
      <c r="K64" s="738">
        <v>1.0999999999999999E-2</v>
      </c>
    </row>
    <row r="65" spans="1:17" s="369" customFormat="1" ht="15.05" customHeight="1">
      <c r="A65" s="749"/>
      <c r="B65" s="737"/>
      <c r="C65" s="750"/>
      <c r="D65" s="737"/>
      <c r="E65" s="737"/>
      <c r="F65" s="737"/>
      <c r="G65" s="737"/>
      <c r="H65" s="737"/>
      <c r="I65" s="737"/>
      <c r="J65" s="737"/>
      <c r="K65" s="737"/>
    </row>
    <row r="66" spans="1:17" s="369" customFormat="1" ht="15.05" customHeight="1">
      <c r="A66" s="1058" t="s">
        <v>1452</v>
      </c>
      <c r="B66" s="1058"/>
      <c r="C66" s="1058"/>
      <c r="D66" s="1058"/>
      <c r="E66" s="1058"/>
      <c r="F66" s="1059"/>
      <c r="G66" s="1059"/>
      <c r="H66" s="1059"/>
      <c r="I66" s="1055" t="s">
        <v>1451</v>
      </c>
      <c r="J66" s="1055"/>
      <c r="K66" s="1056"/>
    </row>
    <row r="67" spans="1:17" s="369" customFormat="1" ht="15.05" customHeight="1">
      <c r="A67" s="1079" t="s">
        <v>1450</v>
      </c>
      <c r="B67" s="1049"/>
      <c r="C67" s="1049"/>
      <c r="D67" s="1049"/>
      <c r="E67" s="1049"/>
      <c r="F67" s="1049"/>
      <c r="G67" s="1049"/>
      <c r="H67" s="1049"/>
      <c r="I67" s="1081"/>
      <c r="J67" s="1049"/>
      <c r="K67" s="1049"/>
    </row>
    <row r="68" spans="1:17" s="369" customFormat="1" ht="15.05" customHeight="1">
      <c r="A68" s="1048" t="s">
        <v>1470</v>
      </c>
      <c r="B68" s="1076"/>
      <c r="C68" s="1076"/>
      <c r="D68" s="1076"/>
      <c r="E68" s="1076"/>
      <c r="F68" s="1075"/>
      <c r="G68" s="1075"/>
      <c r="H68" s="1075"/>
      <c r="I68" s="749"/>
      <c r="J68" s="1049" t="s">
        <v>1503</v>
      </c>
      <c r="K68" s="1082"/>
    </row>
    <row r="69" spans="1:17" s="737" customFormat="1" ht="15.05" customHeight="1">
      <c r="A69" s="748" t="s">
        <v>1501</v>
      </c>
      <c r="B69" s="748" t="s">
        <v>1502</v>
      </c>
      <c r="C69" s="748"/>
      <c r="D69" s="748"/>
      <c r="E69" s="748"/>
      <c r="F69" s="748"/>
      <c r="G69" s="748"/>
      <c r="H69" s="748"/>
      <c r="I69" s="748"/>
      <c r="J69" s="748"/>
      <c r="K69" s="748"/>
      <c r="L69" s="747"/>
      <c r="M69" s="747"/>
    </row>
    <row r="70" spans="1:17" s="737" customFormat="1" ht="15.05" customHeight="1">
      <c r="A70" s="748" t="s">
        <v>1501</v>
      </c>
      <c r="B70" s="748" t="s">
        <v>1500</v>
      </c>
      <c r="C70" s="748"/>
      <c r="D70" s="748"/>
      <c r="E70" s="748"/>
      <c r="F70" s="748"/>
      <c r="G70" s="748"/>
      <c r="H70" s="748"/>
      <c r="I70" s="748"/>
      <c r="J70" s="748"/>
      <c r="K70" s="748"/>
      <c r="L70" s="747"/>
      <c r="M70" s="747"/>
    </row>
    <row r="71" spans="1:17" s="737" customFormat="1" ht="15.05" customHeight="1">
      <c r="A71" s="748" t="s">
        <v>1498</v>
      </c>
      <c r="B71" s="748" t="s">
        <v>1499</v>
      </c>
      <c r="C71" s="748"/>
      <c r="D71" s="748"/>
      <c r="E71" s="748"/>
      <c r="F71" s="748"/>
      <c r="G71" s="748"/>
      <c r="H71" s="748"/>
      <c r="I71" s="748"/>
      <c r="J71" s="748"/>
      <c r="K71" s="748"/>
      <c r="L71" s="747"/>
      <c r="M71" s="747"/>
    </row>
    <row r="72" spans="1:17" s="737" customFormat="1" ht="15.05" customHeight="1">
      <c r="A72" s="738" t="s">
        <v>1498</v>
      </c>
      <c r="B72" s="738" t="s">
        <v>1497</v>
      </c>
      <c r="C72" s="738"/>
      <c r="D72" s="738"/>
      <c r="E72" s="738"/>
      <c r="F72" s="738"/>
      <c r="G72" s="738"/>
      <c r="H72" s="738"/>
      <c r="I72" s="738"/>
      <c r="J72" s="738"/>
      <c r="K72" s="738"/>
      <c r="L72" s="747"/>
      <c r="M72" s="747"/>
    </row>
    <row r="73" spans="1:17">
      <c r="A73" s="729" t="s">
        <v>1496</v>
      </c>
    </row>
    <row r="74" spans="1:17" ht="52.55" customHeight="1">
      <c r="A74" s="726" t="s">
        <v>1468</v>
      </c>
      <c r="B74" s="725" t="s">
        <v>1467</v>
      </c>
      <c r="C74" s="725" t="s">
        <v>1466</v>
      </c>
      <c r="D74" s="725" t="s">
        <v>1465</v>
      </c>
      <c r="E74" s="725" t="s">
        <v>1464</v>
      </c>
      <c r="F74" s="725" t="s">
        <v>1463</v>
      </c>
      <c r="G74" s="725" t="s">
        <v>1462</v>
      </c>
      <c r="H74" s="725" t="s">
        <v>1461</v>
      </c>
      <c r="I74" s="725" t="s">
        <v>1460</v>
      </c>
      <c r="J74" s="725" t="s">
        <v>1459</v>
      </c>
      <c r="K74" s="725" t="s">
        <v>1458</v>
      </c>
    </row>
    <row r="75" spans="1:17" s="369" customFormat="1" ht="15.05" customHeight="1">
      <c r="A75" s="369" t="s">
        <v>1457</v>
      </c>
      <c r="B75" s="723"/>
    </row>
    <row r="76" spans="1:17" s="369" customFormat="1" ht="15.05" customHeight="1">
      <c r="A76" s="369" t="s">
        <v>1456</v>
      </c>
      <c r="B76" s="723"/>
    </row>
    <row r="77" spans="1:17" s="369" customFormat="1" ht="15.05" customHeight="1">
      <c r="A77" s="369" t="s">
        <v>1455</v>
      </c>
      <c r="B77" s="723"/>
      <c r="C77" s="744"/>
      <c r="E77" s="744"/>
    </row>
    <row r="78" spans="1:17" s="369" customFormat="1" ht="15.05" customHeight="1">
      <c r="A78" s="369" t="s">
        <v>1454</v>
      </c>
      <c r="B78" s="723"/>
      <c r="Q78" s="746"/>
    </row>
    <row r="79" spans="1:17" s="369" customFormat="1" ht="15.05" customHeight="1">
      <c r="A79" s="721" t="s">
        <v>151</v>
      </c>
      <c r="B79" s="720">
        <v>1.0999999999999999E-2</v>
      </c>
      <c r="C79" s="721"/>
      <c r="D79" s="721"/>
      <c r="E79" s="721"/>
      <c r="F79" s="721"/>
      <c r="G79" s="721"/>
      <c r="H79" s="721"/>
      <c r="I79" s="721"/>
      <c r="J79" s="721"/>
      <c r="K79" s="720">
        <v>1.0999999999999999E-2</v>
      </c>
      <c r="Q79" s="746"/>
    </row>
    <row r="80" spans="1:17" s="369" customFormat="1" ht="15.05" customHeight="1">
      <c r="B80" s="723"/>
      <c r="K80" s="723"/>
    </row>
    <row r="81" spans="1:11" s="369" customFormat="1" ht="15.05" customHeight="1">
      <c r="A81" s="1058" t="s">
        <v>1452</v>
      </c>
      <c r="B81" s="1058"/>
      <c r="C81" s="1058"/>
      <c r="D81" s="1058"/>
      <c r="E81" s="1058"/>
      <c r="F81" s="1059"/>
      <c r="G81" s="1059"/>
      <c r="H81" s="1059"/>
      <c r="I81" s="1055" t="s">
        <v>1451</v>
      </c>
      <c r="J81" s="1055"/>
      <c r="K81" s="1056"/>
    </row>
    <row r="82" spans="1:11" s="369" customFormat="1" ht="15.05" customHeight="1">
      <c r="A82" s="1050" t="s">
        <v>1450</v>
      </c>
      <c r="B82" s="1049"/>
      <c r="C82" s="1049"/>
      <c r="D82" s="1049"/>
      <c r="E82" s="1049"/>
      <c r="F82" s="1049"/>
      <c r="G82" s="1049"/>
      <c r="H82" s="1049"/>
      <c r="I82" s="1049"/>
      <c r="J82" s="1049"/>
      <c r="K82" s="1049"/>
    </row>
    <row r="83" spans="1:11" s="369" customFormat="1" ht="15.05" customHeight="1">
      <c r="A83" s="1048" t="s">
        <v>1470</v>
      </c>
      <c r="B83" s="1048"/>
      <c r="C83" s="1048"/>
      <c r="D83" s="1048"/>
      <c r="E83" s="1048"/>
      <c r="F83" s="1048"/>
      <c r="G83" s="1048"/>
      <c r="H83" s="1048"/>
      <c r="I83" s="1054" t="s">
        <v>1495</v>
      </c>
      <c r="J83" s="1054"/>
      <c r="K83" s="1054"/>
    </row>
    <row r="84" spans="1:11">
      <c r="A84" s="740"/>
      <c r="B84" s="743"/>
      <c r="C84" s="743"/>
      <c r="D84" s="743"/>
      <c r="E84" s="743"/>
      <c r="F84" s="719"/>
      <c r="G84" s="719"/>
      <c r="H84" s="719"/>
      <c r="I84" s="719"/>
      <c r="J84" s="719"/>
      <c r="K84" s="719"/>
    </row>
    <row r="85" spans="1:11">
      <c r="A85" s="729" t="s">
        <v>1494</v>
      </c>
    </row>
    <row r="86" spans="1:11" ht="52.4">
      <c r="A86" s="726" t="s">
        <v>1468</v>
      </c>
      <c r="B86" s="725" t="s">
        <v>1467</v>
      </c>
      <c r="C86" s="725" t="s">
        <v>1466</v>
      </c>
      <c r="D86" s="725" t="s">
        <v>1465</v>
      </c>
      <c r="E86" s="725" t="s">
        <v>1464</v>
      </c>
      <c r="F86" s="725" t="s">
        <v>1463</v>
      </c>
      <c r="G86" s="725" t="s">
        <v>1462</v>
      </c>
      <c r="H86" s="725" t="s">
        <v>1461</v>
      </c>
      <c r="I86" s="725" t="s">
        <v>1460</v>
      </c>
      <c r="J86" s="725" t="s">
        <v>1459</v>
      </c>
      <c r="K86" s="725" t="s">
        <v>1458</v>
      </c>
    </row>
    <row r="87" spans="1:11" s="369" customFormat="1" ht="15.05" customHeight="1">
      <c r="A87" s="369" t="s">
        <v>1457</v>
      </c>
      <c r="B87" s="723"/>
    </row>
    <row r="88" spans="1:11" s="369" customFormat="1" ht="15.05" customHeight="1">
      <c r="A88" s="369" t="s">
        <v>1456</v>
      </c>
      <c r="B88" s="723"/>
    </row>
    <row r="89" spans="1:11" s="369" customFormat="1" ht="15.05" customHeight="1">
      <c r="A89" s="369" t="s">
        <v>1455</v>
      </c>
      <c r="B89" s="723">
        <v>0.28199999999999997</v>
      </c>
      <c r="C89" s="745" t="s">
        <v>1493</v>
      </c>
      <c r="D89" s="369">
        <v>0.28199999999999997</v>
      </c>
      <c r="E89" s="724">
        <v>45026</v>
      </c>
      <c r="H89" s="369" t="s">
        <v>1492</v>
      </c>
    </row>
    <row r="90" spans="1:11" s="369" customFormat="1" ht="15.05" customHeight="1">
      <c r="A90" s="369" t="s">
        <v>1454</v>
      </c>
      <c r="B90" s="723"/>
    </row>
    <row r="91" spans="1:11" s="369" customFormat="1" ht="15.05" customHeight="1">
      <c r="A91" s="721" t="s">
        <v>151</v>
      </c>
      <c r="B91" s="720"/>
      <c r="C91" s="721"/>
      <c r="D91" s="721"/>
      <c r="E91" s="721"/>
      <c r="F91" s="721"/>
      <c r="G91" s="721"/>
      <c r="H91" s="721"/>
      <c r="I91" s="721"/>
      <c r="J91" s="721"/>
      <c r="K91" s="720"/>
    </row>
    <row r="92" spans="1:11" s="369" customFormat="1" ht="15.05" customHeight="1">
      <c r="A92" s="369" t="s">
        <v>1491</v>
      </c>
      <c r="B92" s="723"/>
      <c r="K92" s="723"/>
    </row>
    <row r="93" spans="1:11">
      <c r="B93" s="735"/>
      <c r="K93" s="735"/>
    </row>
    <row r="94" spans="1:11">
      <c r="A94" s="729" t="s">
        <v>1490</v>
      </c>
    </row>
    <row r="95" spans="1:11" ht="52.4">
      <c r="A95" s="726" t="s">
        <v>1468</v>
      </c>
      <c r="B95" s="725" t="s">
        <v>1467</v>
      </c>
      <c r="C95" s="725" t="s">
        <v>1466</v>
      </c>
      <c r="D95" s="725" t="s">
        <v>1465</v>
      </c>
      <c r="E95" s="725" t="s">
        <v>1464</v>
      </c>
      <c r="F95" s="725" t="s">
        <v>1463</v>
      </c>
      <c r="G95" s="725" t="s">
        <v>1462</v>
      </c>
      <c r="H95" s="725" t="s">
        <v>1461</v>
      </c>
      <c r="I95" s="725" t="s">
        <v>1460</v>
      </c>
      <c r="J95" s="725" t="s">
        <v>1459</v>
      </c>
      <c r="K95" s="725" t="s">
        <v>1458</v>
      </c>
    </row>
    <row r="96" spans="1:11" ht="15.05" customHeight="1">
      <c r="A96" s="369" t="s">
        <v>1457</v>
      </c>
      <c r="B96" s="723"/>
      <c r="C96" s="369"/>
      <c r="D96" s="369"/>
      <c r="E96" s="369"/>
      <c r="F96" s="369"/>
      <c r="G96" s="369"/>
      <c r="H96" s="369"/>
      <c r="I96" s="369"/>
      <c r="J96" s="369"/>
      <c r="K96" s="369"/>
    </row>
    <row r="97" spans="1:18" ht="15.05" customHeight="1">
      <c r="A97" s="369" t="s">
        <v>1456</v>
      </c>
      <c r="B97" s="723"/>
      <c r="C97" s="369"/>
      <c r="D97" s="369"/>
      <c r="E97" s="369"/>
      <c r="F97" s="369"/>
      <c r="G97" s="369"/>
      <c r="H97" s="369"/>
      <c r="I97" s="369"/>
      <c r="J97" s="369"/>
      <c r="K97" s="369"/>
    </row>
    <row r="98" spans="1:18" ht="15.05" customHeight="1">
      <c r="A98" s="369" t="s">
        <v>1455</v>
      </c>
      <c r="B98" s="723"/>
      <c r="C98" s="744"/>
      <c r="D98" s="369"/>
      <c r="E98" s="744"/>
      <c r="F98" s="369"/>
      <c r="G98" s="369"/>
      <c r="H98" s="369"/>
      <c r="I98" s="369"/>
      <c r="J98" s="369"/>
      <c r="K98" s="369"/>
      <c r="L98" s="735"/>
      <c r="N98" s="735"/>
    </row>
    <row r="99" spans="1:18" ht="15.05" customHeight="1">
      <c r="A99" s="369" t="s">
        <v>1454</v>
      </c>
      <c r="B99" s="723"/>
      <c r="C99" s="369"/>
      <c r="D99" s="369"/>
      <c r="E99" s="369"/>
      <c r="F99" s="369"/>
      <c r="G99" s="369"/>
      <c r="H99" s="369"/>
      <c r="I99" s="369"/>
      <c r="J99" s="369"/>
      <c r="K99" s="369"/>
      <c r="R99" s="718"/>
    </row>
    <row r="100" spans="1:18" ht="15.05" customHeight="1">
      <c r="A100" s="721" t="s">
        <v>151</v>
      </c>
      <c r="B100" s="720">
        <f>SUM(D100,F100,K100)</f>
        <v>1.907</v>
      </c>
      <c r="C100" s="721"/>
      <c r="D100" s="721">
        <v>0.06</v>
      </c>
      <c r="E100" s="721"/>
      <c r="F100" s="721">
        <v>6.4000000000000001E-2</v>
      </c>
      <c r="G100" s="721"/>
      <c r="H100" s="721"/>
      <c r="I100" s="721"/>
      <c r="J100" s="721"/>
      <c r="K100" s="720">
        <v>1.7829999999999999</v>
      </c>
      <c r="R100" s="718"/>
    </row>
    <row r="101" spans="1:18" ht="15.05" customHeight="1">
      <c r="A101" s="334"/>
      <c r="B101" s="727"/>
      <c r="C101" s="334"/>
      <c r="D101" s="334"/>
      <c r="E101" s="334"/>
      <c r="F101" s="334"/>
      <c r="G101" s="334"/>
      <c r="H101" s="334"/>
      <c r="I101" s="334"/>
      <c r="J101" s="334"/>
      <c r="K101" s="727"/>
      <c r="R101" s="718"/>
    </row>
    <row r="102" spans="1:18" ht="15.05" customHeight="1">
      <c r="A102" s="1058" t="s">
        <v>1452</v>
      </c>
      <c r="B102" s="1058"/>
      <c r="C102" s="1058"/>
      <c r="D102" s="1058"/>
      <c r="E102" s="1058"/>
      <c r="F102" s="1059"/>
      <c r="G102" s="1059"/>
      <c r="H102" s="1059"/>
      <c r="I102" s="1055" t="s">
        <v>1451</v>
      </c>
      <c r="J102" s="1055"/>
      <c r="K102" s="1056"/>
      <c r="R102" s="718"/>
    </row>
    <row r="103" spans="1:18" ht="15.05" customHeight="1">
      <c r="A103" s="1050" t="s">
        <v>1450</v>
      </c>
      <c r="B103" s="1049"/>
      <c r="C103" s="1049"/>
      <c r="D103" s="1049"/>
      <c r="E103" s="1049"/>
      <c r="F103" s="1049"/>
      <c r="G103" s="1049"/>
      <c r="H103" s="1049"/>
      <c r="I103" s="1049"/>
      <c r="J103" s="1049"/>
      <c r="K103" s="1049"/>
    </row>
    <row r="104" spans="1:18" ht="15.05" customHeight="1">
      <c r="A104" s="1048" t="s">
        <v>1449</v>
      </c>
      <c r="B104" s="1048"/>
      <c r="C104" s="1048"/>
      <c r="D104" s="1048"/>
      <c r="E104" s="1048"/>
      <c r="F104" s="1048"/>
      <c r="G104" s="1048"/>
      <c r="H104" s="1048"/>
      <c r="I104" s="1054" t="s">
        <v>1489</v>
      </c>
      <c r="J104" s="1054"/>
      <c r="K104" s="1054"/>
    </row>
    <row r="105" spans="1:18">
      <c r="B105" s="735"/>
      <c r="K105" s="735"/>
    </row>
    <row r="106" spans="1:18">
      <c r="A106" s="740"/>
      <c r="B106" s="743"/>
      <c r="C106" s="743"/>
      <c r="D106" s="743"/>
      <c r="E106" s="743"/>
      <c r="F106" s="719"/>
      <c r="G106" s="719"/>
      <c r="H106" s="719"/>
      <c r="I106" s="719"/>
      <c r="J106" s="719"/>
      <c r="K106" s="719"/>
    </row>
    <row r="107" spans="1:18">
      <c r="A107" s="729" t="s">
        <v>1488</v>
      </c>
    </row>
    <row r="108" spans="1:18" ht="52.4">
      <c r="A108" s="726" t="s">
        <v>1468</v>
      </c>
      <c r="B108" s="725" t="s">
        <v>1467</v>
      </c>
      <c r="C108" s="725" t="s">
        <v>1466</v>
      </c>
      <c r="D108" s="725" t="s">
        <v>1465</v>
      </c>
      <c r="E108" s="725" t="s">
        <v>1464</v>
      </c>
      <c r="F108" s="725" t="s">
        <v>1463</v>
      </c>
      <c r="G108" s="725" t="s">
        <v>1462</v>
      </c>
      <c r="H108" s="725" t="s">
        <v>1461</v>
      </c>
      <c r="I108" s="725" t="s">
        <v>1460</v>
      </c>
      <c r="J108" s="725" t="s">
        <v>1459</v>
      </c>
      <c r="K108" s="725" t="s">
        <v>1458</v>
      </c>
    </row>
    <row r="109" spans="1:18" s="369" customFormat="1" ht="15.05" customHeight="1">
      <c r="A109" s="369" t="s">
        <v>1457</v>
      </c>
      <c r="B109" s="741"/>
    </row>
    <row r="110" spans="1:18" s="369" customFormat="1" ht="15.05" customHeight="1">
      <c r="A110" s="369" t="s">
        <v>1456</v>
      </c>
      <c r="B110" s="741"/>
    </row>
    <row r="111" spans="1:18" s="369" customFormat="1" ht="15.05" customHeight="1">
      <c r="A111" s="369" t="s">
        <v>1485</v>
      </c>
      <c r="B111" s="737">
        <v>10.545</v>
      </c>
      <c r="C111" s="369">
        <v>2020</v>
      </c>
      <c r="D111" s="369">
        <v>5.4539999999999997</v>
      </c>
      <c r="E111" s="369">
        <v>2024</v>
      </c>
      <c r="F111" s="723">
        <v>0.61499999999999999</v>
      </c>
      <c r="K111" s="369">
        <v>4.476</v>
      </c>
    </row>
    <row r="112" spans="1:18" s="369" customFormat="1" ht="15.05" customHeight="1">
      <c r="A112" s="369" t="s">
        <v>1454</v>
      </c>
      <c r="B112" s="741"/>
    </row>
    <row r="113" spans="1:11" s="369" customFormat="1" ht="15.05" customHeight="1">
      <c r="A113" s="721" t="s">
        <v>151</v>
      </c>
      <c r="B113" s="742"/>
      <c r="C113" s="721"/>
      <c r="D113" s="721"/>
      <c r="E113" s="721"/>
      <c r="F113" s="721"/>
      <c r="G113" s="721"/>
      <c r="H113" s="721"/>
      <c r="I113" s="721"/>
      <c r="J113" s="721"/>
      <c r="K113" s="721"/>
    </row>
    <row r="114" spans="1:11" s="369" customFormat="1" ht="15.05" customHeight="1"/>
    <row r="115" spans="1:11" s="369" customFormat="1" ht="15.05" customHeight="1">
      <c r="A115" s="1058" t="s">
        <v>1452</v>
      </c>
      <c r="B115" s="1058"/>
      <c r="C115" s="1058"/>
      <c r="D115" s="1058"/>
      <c r="E115" s="1058"/>
      <c r="F115" s="1059"/>
      <c r="G115" s="1059"/>
      <c r="H115" s="1059"/>
      <c r="I115" s="1055" t="s">
        <v>1451</v>
      </c>
      <c r="J115" s="1055"/>
      <c r="K115" s="1056"/>
    </row>
    <row r="116" spans="1:11" s="369" customFormat="1" ht="15.05" customHeight="1">
      <c r="A116" s="1050" t="s">
        <v>1474</v>
      </c>
      <c r="B116" s="1050"/>
      <c r="C116" s="1050"/>
      <c r="D116" s="1050"/>
      <c r="E116" s="1050"/>
      <c r="F116" s="1050"/>
      <c r="G116" s="1050"/>
      <c r="H116" s="1050"/>
      <c r="I116" s="1049"/>
      <c r="J116" s="1049"/>
      <c r="K116" s="1049"/>
    </row>
    <row r="117" spans="1:11" s="369" customFormat="1" ht="15.05" customHeight="1">
      <c r="A117" s="1048" t="s">
        <v>1449</v>
      </c>
      <c r="B117" s="1048"/>
      <c r="C117" s="1048"/>
      <c r="D117" s="1048"/>
      <c r="E117" s="1048"/>
      <c r="F117" s="1048"/>
      <c r="G117" s="1048"/>
      <c r="H117" s="1048"/>
      <c r="I117" s="1054" t="s">
        <v>1487</v>
      </c>
      <c r="J117" s="1054"/>
      <c r="K117" s="1054"/>
    </row>
    <row r="118" spans="1:11" s="369" customFormat="1" ht="15.05" customHeight="1">
      <c r="A118" s="1048" t="s">
        <v>1470</v>
      </c>
      <c r="B118" s="1048"/>
      <c r="C118" s="1048"/>
      <c r="D118" s="1048"/>
      <c r="E118" s="1048"/>
      <c r="F118" s="1048"/>
      <c r="G118" s="1048"/>
      <c r="H118" s="1048"/>
      <c r="I118" s="1054" t="s">
        <v>1487</v>
      </c>
      <c r="J118" s="1054"/>
      <c r="K118" s="1054"/>
    </row>
    <row r="119" spans="1:11" s="369" customFormat="1" ht="15.05" customHeight="1">
      <c r="A119" s="1060" t="s">
        <v>1473</v>
      </c>
      <c r="B119" s="1060"/>
      <c r="C119" s="1060"/>
      <c r="D119" s="1060"/>
      <c r="E119" s="1060"/>
      <c r="F119" s="1060"/>
      <c r="G119" s="1060"/>
      <c r="H119" s="1060"/>
      <c r="I119" s="1056" t="s">
        <v>1487</v>
      </c>
      <c r="J119" s="1056"/>
      <c r="K119" s="1056"/>
    </row>
    <row r="121" spans="1:11">
      <c r="A121" s="729" t="s">
        <v>1486</v>
      </c>
    </row>
    <row r="122" spans="1:11" ht="52.4">
      <c r="A122" s="726" t="s">
        <v>1468</v>
      </c>
      <c r="B122" s="725" t="s">
        <v>1467</v>
      </c>
      <c r="C122" s="725" t="s">
        <v>1466</v>
      </c>
      <c r="D122" s="725" t="s">
        <v>1465</v>
      </c>
      <c r="E122" s="725" t="s">
        <v>1464</v>
      </c>
      <c r="F122" s="725" t="s">
        <v>1463</v>
      </c>
      <c r="G122" s="725" t="s">
        <v>1462</v>
      </c>
      <c r="H122" s="725" t="s">
        <v>1461</v>
      </c>
      <c r="I122" s="725" t="s">
        <v>1460</v>
      </c>
      <c r="J122" s="725" t="s">
        <v>1459</v>
      </c>
      <c r="K122" s="725" t="s">
        <v>1458</v>
      </c>
    </row>
    <row r="123" spans="1:11" s="369" customFormat="1" ht="15.05" customHeight="1">
      <c r="A123" s="369" t="s">
        <v>1457</v>
      </c>
      <c r="B123" s="741"/>
    </row>
    <row r="124" spans="1:11" s="369" customFormat="1" ht="15.05" customHeight="1">
      <c r="A124" s="369" t="s">
        <v>1456</v>
      </c>
      <c r="B124" s="741"/>
    </row>
    <row r="125" spans="1:11" s="369" customFormat="1" ht="15.05" customHeight="1">
      <c r="A125" s="369" t="s">
        <v>1485</v>
      </c>
      <c r="B125" s="737"/>
      <c r="F125" s="723"/>
    </row>
    <row r="126" spans="1:11" s="369" customFormat="1" ht="15.05" customHeight="1">
      <c r="A126" s="369" t="s">
        <v>1454</v>
      </c>
      <c r="B126" s="741"/>
    </row>
    <row r="127" spans="1:11" s="369" customFormat="1" ht="15.05" customHeight="1">
      <c r="A127" s="721" t="s">
        <v>151</v>
      </c>
      <c r="B127" s="738">
        <v>2.2189999999999999</v>
      </c>
      <c r="C127" s="721"/>
      <c r="D127" s="721"/>
      <c r="E127" s="721"/>
      <c r="F127" s="721"/>
      <c r="G127" s="721"/>
      <c r="H127" s="721"/>
      <c r="I127" s="721"/>
      <c r="J127" s="721"/>
      <c r="K127" s="721">
        <v>2.2189999999999999</v>
      </c>
    </row>
    <row r="128" spans="1:11" s="369" customFormat="1" ht="15.05" customHeight="1"/>
    <row r="129" spans="1:11" s="369" customFormat="1" ht="15.05" customHeight="1">
      <c r="A129" s="1058" t="s">
        <v>1452</v>
      </c>
      <c r="B129" s="1058"/>
      <c r="C129" s="1058"/>
      <c r="D129" s="1058"/>
      <c r="E129" s="1058"/>
      <c r="F129" s="1059"/>
      <c r="G129" s="1059"/>
      <c r="H129" s="1059"/>
      <c r="I129" s="1055" t="s">
        <v>1451</v>
      </c>
      <c r="J129" s="1055"/>
      <c r="K129" s="1056"/>
    </row>
    <row r="130" spans="1:11" s="369" customFormat="1" ht="15.05" customHeight="1">
      <c r="A130" s="1050" t="s">
        <v>1450</v>
      </c>
      <c r="B130" s="1050"/>
      <c r="C130" s="1050"/>
      <c r="D130" s="1050"/>
      <c r="E130" s="1050"/>
      <c r="F130" s="1050"/>
      <c r="G130" s="1050"/>
      <c r="H130" s="1050"/>
      <c r="I130" s="1049"/>
      <c r="J130" s="1049"/>
      <c r="K130" s="1049"/>
    </row>
    <row r="131" spans="1:11" s="369" customFormat="1" ht="15.05" customHeight="1">
      <c r="A131" s="1048" t="s">
        <v>1449</v>
      </c>
      <c r="B131" s="1048"/>
      <c r="C131" s="1048"/>
      <c r="D131" s="1048"/>
      <c r="E131" s="1048"/>
      <c r="F131" s="1048"/>
      <c r="G131" s="1048"/>
      <c r="H131" s="1048"/>
      <c r="I131" s="1054" t="s">
        <v>1484</v>
      </c>
      <c r="J131" s="1054"/>
      <c r="K131" s="1054"/>
    </row>
    <row r="132" spans="1:11" s="369" customFormat="1" ht="15.05" customHeight="1">
      <c r="A132" s="1048" t="s">
        <v>1470</v>
      </c>
      <c r="B132" s="1048"/>
      <c r="C132" s="1048"/>
      <c r="D132" s="1048"/>
      <c r="E132" s="1048"/>
      <c r="F132" s="1048"/>
      <c r="G132" s="1048"/>
      <c r="H132" s="1048"/>
      <c r="I132" s="1054" t="s">
        <v>1483</v>
      </c>
      <c r="J132" s="1054"/>
      <c r="K132" s="1054"/>
    </row>
    <row r="133" spans="1:11" s="369" customFormat="1" ht="15.05" customHeight="1">
      <c r="A133" s="1048" t="s">
        <v>1473</v>
      </c>
      <c r="B133" s="1048"/>
      <c r="C133" s="1048"/>
      <c r="D133" s="1048"/>
      <c r="E133" s="1048"/>
      <c r="F133" s="1048"/>
      <c r="G133" s="1048"/>
      <c r="H133" s="1048"/>
      <c r="I133" s="1054" t="s">
        <v>1482</v>
      </c>
      <c r="J133" s="1054"/>
      <c r="K133" s="1054"/>
    </row>
    <row r="134" spans="1:11">
      <c r="A134" s="740"/>
      <c r="B134" s="740"/>
      <c r="C134" s="740"/>
      <c r="D134" s="740"/>
      <c r="E134" s="740"/>
      <c r="F134" s="740"/>
      <c r="G134" s="740"/>
      <c r="H134" s="740"/>
      <c r="I134" s="739"/>
      <c r="J134" s="739"/>
      <c r="K134" s="739"/>
    </row>
    <row r="135" spans="1:11">
      <c r="A135" s="729" t="s">
        <v>1481</v>
      </c>
    </row>
    <row r="136" spans="1:11" ht="52.4">
      <c r="A136" s="726" t="s">
        <v>1468</v>
      </c>
      <c r="B136" s="725" t="s">
        <v>1467</v>
      </c>
      <c r="C136" s="725" t="s">
        <v>1466</v>
      </c>
      <c r="D136" s="725" t="s">
        <v>1465</v>
      </c>
      <c r="E136" s="725" t="s">
        <v>1464</v>
      </c>
      <c r="F136" s="725" t="s">
        <v>1463</v>
      </c>
      <c r="G136" s="725" t="s">
        <v>1462</v>
      </c>
      <c r="H136" s="725" t="s">
        <v>1461</v>
      </c>
      <c r="I136" s="725" t="s">
        <v>1460</v>
      </c>
      <c r="J136" s="725" t="s">
        <v>1459</v>
      </c>
      <c r="K136" s="725" t="s">
        <v>1458</v>
      </c>
    </row>
    <row r="137" spans="1:11" s="369" customFormat="1" ht="15.05" customHeight="1">
      <c r="A137" s="369" t="s">
        <v>1457</v>
      </c>
    </row>
    <row r="138" spans="1:11" s="369" customFormat="1" ht="15.05" customHeight="1">
      <c r="A138" s="369" t="s">
        <v>1456</v>
      </c>
    </row>
    <row r="139" spans="1:11" s="369" customFormat="1" ht="15.05" customHeight="1">
      <c r="A139" s="369" t="s">
        <v>1455</v>
      </c>
    </row>
    <row r="140" spans="1:11" s="369" customFormat="1" ht="15.05" customHeight="1">
      <c r="A140" s="369" t="s">
        <v>1454</v>
      </c>
    </row>
    <row r="141" spans="1:11" s="369" customFormat="1" ht="15.05" customHeight="1">
      <c r="A141" s="738" t="s">
        <v>151</v>
      </c>
      <c r="B141" s="720">
        <v>0.11899999999999999</v>
      </c>
      <c r="C141" s="721"/>
      <c r="D141" s="721"/>
      <c r="E141" s="721"/>
      <c r="F141" s="721"/>
      <c r="G141" s="721"/>
      <c r="H141" s="721"/>
      <c r="I141" s="721"/>
      <c r="J141" s="721"/>
      <c r="K141" s="720">
        <v>0.11899999999999999</v>
      </c>
    </row>
    <row r="142" spans="1:11" s="369" customFormat="1" ht="15.05" customHeight="1">
      <c r="A142" s="737"/>
    </row>
    <row r="143" spans="1:11" s="369" customFormat="1" ht="15.05" customHeight="1">
      <c r="A143" s="1058" t="s">
        <v>1452</v>
      </c>
      <c r="B143" s="1058"/>
      <c r="C143" s="1058"/>
      <c r="D143" s="1058"/>
      <c r="E143" s="1058"/>
      <c r="F143" s="1059"/>
      <c r="G143" s="1059"/>
      <c r="H143" s="1059"/>
      <c r="I143" s="1055" t="s">
        <v>1451</v>
      </c>
      <c r="J143" s="1055"/>
      <c r="K143" s="1056"/>
    </row>
    <row r="144" spans="1:11" s="369" customFormat="1" ht="15.05" customHeight="1">
      <c r="A144" s="1050" t="s">
        <v>1450</v>
      </c>
      <c r="B144" s="1049"/>
      <c r="C144" s="1049"/>
      <c r="D144" s="1049"/>
      <c r="E144" s="1049"/>
      <c r="F144" s="1049"/>
      <c r="G144" s="1049"/>
      <c r="H144" s="1049"/>
      <c r="I144" s="1049"/>
      <c r="J144" s="1049"/>
      <c r="K144" s="1049"/>
    </row>
    <row r="145" spans="1:11" s="369" customFormat="1" ht="15.05" customHeight="1">
      <c r="A145" s="1048" t="s">
        <v>1449</v>
      </c>
      <c r="B145" s="1048"/>
      <c r="C145" s="1048"/>
      <c r="D145" s="1048"/>
      <c r="E145" s="1048"/>
      <c r="F145" s="1049"/>
      <c r="G145" s="1049"/>
      <c r="H145" s="1049"/>
      <c r="I145" s="1077">
        <v>0.05</v>
      </c>
      <c r="J145" s="1077"/>
      <c r="K145" s="1077"/>
    </row>
    <row r="146" spans="1:11" s="369" customFormat="1" ht="15.05" customHeight="1">
      <c r="A146" s="1048" t="s">
        <v>1470</v>
      </c>
      <c r="B146" s="1048"/>
      <c r="C146" s="1048"/>
      <c r="D146" s="1048"/>
      <c r="E146" s="1048"/>
      <c r="F146" s="1049"/>
      <c r="G146" s="1049"/>
      <c r="H146" s="1049"/>
      <c r="I146" s="1083">
        <v>6.9000000000000006E-2</v>
      </c>
      <c r="J146" s="1083"/>
      <c r="K146" s="1083"/>
    </row>
    <row r="148" spans="1:11">
      <c r="A148" s="729" t="s">
        <v>1480</v>
      </c>
      <c r="B148" s="730"/>
    </row>
    <row r="149" spans="1:11" ht="52.4">
      <c r="A149" s="726" t="s">
        <v>1468</v>
      </c>
      <c r="B149" s="725" t="s">
        <v>1467</v>
      </c>
      <c r="C149" s="725" t="s">
        <v>1466</v>
      </c>
      <c r="D149" s="725" t="s">
        <v>1465</v>
      </c>
      <c r="E149" s="725" t="s">
        <v>1464</v>
      </c>
      <c r="F149" s="725" t="s">
        <v>1463</v>
      </c>
      <c r="G149" s="725" t="s">
        <v>1462</v>
      </c>
      <c r="H149" s="725" t="s">
        <v>1461</v>
      </c>
      <c r="I149" s="725" t="s">
        <v>1460</v>
      </c>
      <c r="J149" s="725" t="s">
        <v>1459</v>
      </c>
      <c r="K149" s="725" t="s">
        <v>1458</v>
      </c>
    </row>
    <row r="150" spans="1:11" ht="15.05" customHeight="1">
      <c r="A150" s="717" t="s">
        <v>1457</v>
      </c>
      <c r="B150" s="735"/>
      <c r="D150" s="735"/>
      <c r="F150" s="735"/>
      <c r="K150" s="735"/>
    </row>
    <row r="151" spans="1:11" ht="15.05" customHeight="1">
      <c r="A151" s="717" t="s">
        <v>1456</v>
      </c>
      <c r="B151" s="735"/>
      <c r="D151" s="735"/>
      <c r="F151" s="735"/>
      <c r="G151" s="736"/>
      <c r="K151" s="735"/>
    </row>
    <row r="152" spans="1:11" ht="15.05" customHeight="1">
      <c r="A152" s="717" t="s">
        <v>1455</v>
      </c>
      <c r="B152" s="735"/>
      <c r="D152" s="735"/>
      <c r="F152" s="735"/>
      <c r="K152" s="735"/>
    </row>
    <row r="153" spans="1:11" ht="15.05" customHeight="1">
      <c r="A153" s="717" t="s">
        <v>1454</v>
      </c>
      <c r="B153" s="735"/>
      <c r="C153" s="736"/>
      <c r="D153" s="735"/>
      <c r="E153" s="736"/>
      <c r="F153" s="735"/>
      <c r="K153" s="735"/>
    </row>
    <row r="154" spans="1:11" ht="15.05" customHeight="1">
      <c r="A154" s="732" t="s">
        <v>151</v>
      </c>
      <c r="B154" s="731">
        <v>0.85</v>
      </c>
      <c r="C154" s="734"/>
      <c r="D154" s="731"/>
      <c r="E154" s="734"/>
      <c r="F154" s="731"/>
      <c r="G154" s="734"/>
      <c r="H154" s="733"/>
      <c r="I154" s="732"/>
      <c r="J154" s="732"/>
      <c r="K154" s="731">
        <v>0.85</v>
      </c>
    </row>
    <row r="155" spans="1:11" ht="15.05" customHeight="1"/>
    <row r="156" spans="1:11" ht="15.05" customHeight="1">
      <c r="A156" s="1061" t="s">
        <v>1452</v>
      </c>
      <c r="B156" s="1061"/>
      <c r="C156" s="1061"/>
      <c r="D156" s="1061"/>
      <c r="E156" s="1061"/>
      <c r="F156" s="1062"/>
      <c r="G156" s="1062"/>
      <c r="H156" s="1062"/>
      <c r="I156" s="1063" t="s">
        <v>1451</v>
      </c>
      <c r="J156" s="1063"/>
      <c r="K156" s="1064"/>
    </row>
    <row r="157" spans="1:11" ht="15.05" customHeight="1">
      <c r="A157" s="1040" t="s">
        <v>1450</v>
      </c>
      <c r="B157" s="1041"/>
      <c r="C157" s="1041"/>
      <c r="D157" s="1041"/>
      <c r="E157" s="1041"/>
      <c r="F157" s="1041"/>
      <c r="G157" s="1041"/>
      <c r="H157" s="1041"/>
      <c r="I157" s="1069"/>
      <c r="J157" s="1069"/>
      <c r="K157" s="1069"/>
    </row>
    <row r="158" spans="1:11" ht="15.05" customHeight="1">
      <c r="A158" s="719" t="s">
        <v>1473</v>
      </c>
      <c r="B158" s="719"/>
      <c r="C158" s="719"/>
      <c r="D158" s="719"/>
      <c r="E158" s="719"/>
      <c r="F158" s="719"/>
      <c r="G158" s="719"/>
      <c r="H158" s="719"/>
      <c r="I158" s="1042" t="s">
        <v>1479</v>
      </c>
      <c r="J158" s="1042"/>
      <c r="K158" s="1042"/>
    </row>
    <row r="160" spans="1:11">
      <c r="A160" s="729" t="s">
        <v>1478</v>
      </c>
      <c r="B160" s="730"/>
    </row>
    <row r="161" spans="1:14" ht="52.4">
      <c r="A161" s="726" t="s">
        <v>1468</v>
      </c>
      <c r="B161" s="725" t="s">
        <v>1467</v>
      </c>
      <c r="C161" s="725" t="s">
        <v>1466</v>
      </c>
      <c r="D161" s="725" t="s">
        <v>1465</v>
      </c>
      <c r="E161" s="725" t="s">
        <v>1464</v>
      </c>
      <c r="F161" s="725" t="s">
        <v>1463</v>
      </c>
      <c r="G161" s="725" t="s">
        <v>1462</v>
      </c>
      <c r="H161" s="725" t="s">
        <v>1461</v>
      </c>
      <c r="I161" s="725" t="s">
        <v>1460</v>
      </c>
      <c r="J161" s="725" t="s">
        <v>1459</v>
      </c>
      <c r="K161" s="725" t="s">
        <v>1458</v>
      </c>
    </row>
    <row r="162" spans="1:14" s="369" customFormat="1" ht="15.05" customHeight="1">
      <c r="A162" s="369" t="s">
        <v>1457</v>
      </c>
      <c r="B162" s="723"/>
      <c r="D162" s="723"/>
      <c r="F162" s="723"/>
      <c r="K162" s="723"/>
    </row>
    <row r="163" spans="1:14" s="369" customFormat="1" ht="15.05" customHeight="1">
      <c r="A163" s="369" t="s">
        <v>1456</v>
      </c>
      <c r="B163" s="723"/>
      <c r="D163" s="723"/>
      <c r="F163" s="723"/>
      <c r="G163" s="724"/>
      <c r="K163" s="723"/>
    </row>
    <row r="164" spans="1:14" s="369" customFormat="1" ht="15.05" customHeight="1">
      <c r="A164" s="369" t="s">
        <v>1455</v>
      </c>
      <c r="B164" s="723">
        <v>5.944</v>
      </c>
      <c r="D164" s="723"/>
      <c r="F164" s="723"/>
      <c r="I164" s="369">
        <v>5.5810000000000004</v>
      </c>
      <c r="K164" s="723">
        <v>0.36299999999999999</v>
      </c>
      <c r="N164" s="723"/>
    </row>
    <row r="165" spans="1:14" s="369" customFormat="1" ht="15.05" customHeight="1">
      <c r="A165" s="369" t="s">
        <v>1454</v>
      </c>
      <c r="B165" s="723"/>
      <c r="C165" s="724"/>
      <c r="D165" s="723"/>
      <c r="E165" s="724"/>
      <c r="F165" s="723"/>
      <c r="K165" s="723"/>
    </row>
    <row r="166" spans="1:14" s="369" customFormat="1" ht="15.05" customHeight="1">
      <c r="A166" s="721" t="s">
        <v>151</v>
      </c>
      <c r="B166" s="720"/>
      <c r="C166" s="722"/>
      <c r="D166" s="720"/>
      <c r="E166" s="722"/>
      <c r="F166" s="720"/>
      <c r="G166" s="722"/>
      <c r="H166" s="360"/>
      <c r="I166" s="721"/>
      <c r="J166" s="721"/>
      <c r="K166" s="720"/>
    </row>
    <row r="167" spans="1:14" ht="15.05" customHeight="1"/>
    <row r="168" spans="1:14" ht="15.05" customHeight="1">
      <c r="A168" s="1061" t="s">
        <v>1452</v>
      </c>
      <c r="B168" s="1061"/>
      <c r="C168" s="1061"/>
      <c r="D168" s="1061"/>
      <c r="E168" s="1061"/>
      <c r="F168" s="1062"/>
      <c r="G168" s="1062"/>
      <c r="H168" s="1062"/>
      <c r="I168" s="1063" t="s">
        <v>1451</v>
      </c>
      <c r="J168" s="1063"/>
      <c r="K168" s="1064"/>
    </row>
    <row r="169" spans="1:14" ht="15.05" customHeight="1">
      <c r="A169" s="1040" t="s">
        <v>1474</v>
      </c>
      <c r="B169" s="1041"/>
      <c r="C169" s="1041"/>
      <c r="D169" s="1041"/>
      <c r="E169" s="1041"/>
      <c r="F169" s="1041"/>
      <c r="G169" s="1041"/>
      <c r="H169" s="1041"/>
      <c r="I169" s="1069"/>
      <c r="J169" s="1069"/>
      <c r="K169" s="1069"/>
    </row>
    <row r="170" spans="1:14" ht="15.05" customHeight="1">
      <c r="A170" s="719" t="s">
        <v>1470</v>
      </c>
      <c r="B170" s="719"/>
      <c r="C170" s="719"/>
      <c r="D170" s="719"/>
      <c r="E170" s="719"/>
      <c r="F170" s="719"/>
      <c r="G170" s="719"/>
      <c r="H170" s="719"/>
      <c r="I170" s="1042" t="s">
        <v>1477</v>
      </c>
      <c r="J170" s="1042"/>
      <c r="K170" s="1042"/>
    </row>
    <row r="171" spans="1:14" ht="14.25" customHeight="1"/>
    <row r="172" spans="1:14">
      <c r="A172" s="729" t="s">
        <v>1476</v>
      </c>
      <c r="B172" s="730"/>
    </row>
    <row r="173" spans="1:14" ht="52.4">
      <c r="A173" s="726" t="s">
        <v>1468</v>
      </c>
      <c r="B173" s="725" t="s">
        <v>1467</v>
      </c>
      <c r="C173" s="725" t="s">
        <v>1466</v>
      </c>
      <c r="D173" s="725" t="s">
        <v>1465</v>
      </c>
      <c r="E173" s="725" t="s">
        <v>1464</v>
      </c>
      <c r="F173" s="725" t="s">
        <v>1463</v>
      </c>
      <c r="G173" s="725" t="s">
        <v>1462</v>
      </c>
      <c r="H173" s="725" t="s">
        <v>1461</v>
      </c>
      <c r="I173" s="725" t="s">
        <v>1460</v>
      </c>
      <c r="J173" s="725" t="s">
        <v>1459</v>
      </c>
      <c r="K173" s="725" t="s">
        <v>1458</v>
      </c>
    </row>
    <row r="174" spans="1:14" s="369" customFormat="1" ht="15.05" customHeight="1">
      <c r="A174" s="369" t="s">
        <v>1457</v>
      </c>
      <c r="B174" s="723"/>
      <c r="D174" s="723"/>
      <c r="F174" s="723"/>
      <c r="K174" s="723"/>
    </row>
    <row r="175" spans="1:14" s="369" customFormat="1" ht="15.05" customHeight="1">
      <c r="A175" s="369" t="s">
        <v>1475</v>
      </c>
      <c r="B175" s="723">
        <v>1.26</v>
      </c>
      <c r="D175" s="723"/>
      <c r="F175" s="723">
        <v>1.26</v>
      </c>
      <c r="G175" s="724">
        <v>44377</v>
      </c>
      <c r="K175" s="723"/>
    </row>
    <row r="176" spans="1:14" s="369" customFormat="1" ht="15.05" customHeight="1">
      <c r="A176" s="369" t="s">
        <v>1456</v>
      </c>
      <c r="B176" s="723">
        <v>1.1910000000000001</v>
      </c>
      <c r="D176" s="723"/>
      <c r="F176" s="723">
        <v>1.1910000000000001</v>
      </c>
      <c r="G176" s="724">
        <v>44196</v>
      </c>
      <c r="K176" s="723"/>
    </row>
    <row r="177" spans="1:11" s="369" customFormat="1" ht="15.05" customHeight="1">
      <c r="A177" s="369" t="s">
        <v>1455</v>
      </c>
      <c r="B177" s="723"/>
      <c r="C177" s="724"/>
      <c r="D177" s="723"/>
      <c r="E177" s="724"/>
      <c r="F177" s="723"/>
      <c r="K177" s="723"/>
    </row>
    <row r="178" spans="1:11" s="369" customFormat="1" ht="15.05" customHeight="1">
      <c r="A178" s="369" t="s">
        <v>1454</v>
      </c>
      <c r="B178" s="723"/>
      <c r="C178" s="724"/>
      <c r="D178" s="723"/>
      <c r="E178" s="724"/>
      <c r="F178" s="723"/>
      <c r="G178" s="724"/>
      <c r="H178" s="355"/>
      <c r="K178" s="723"/>
    </row>
    <row r="179" spans="1:11" s="369" customFormat="1" ht="15.05" customHeight="1">
      <c r="A179" s="721" t="s">
        <v>151</v>
      </c>
      <c r="B179" s="720">
        <v>1.4E-2</v>
      </c>
      <c r="C179" s="722">
        <v>44545</v>
      </c>
      <c r="D179" s="720">
        <v>1E-3</v>
      </c>
      <c r="E179" s="722">
        <v>44545</v>
      </c>
      <c r="F179" s="720">
        <v>1.2999999999999999E-2</v>
      </c>
      <c r="G179" s="722">
        <v>44545</v>
      </c>
      <c r="H179" s="360">
        <v>4</v>
      </c>
      <c r="I179" s="721"/>
      <c r="J179" s="721"/>
      <c r="K179" s="720"/>
    </row>
    <row r="180" spans="1:11" s="369" customFormat="1" ht="15.05" customHeight="1"/>
    <row r="181" spans="1:11" s="369" customFormat="1" ht="15.05" customHeight="1">
      <c r="A181" s="1058" t="s">
        <v>1452</v>
      </c>
      <c r="B181" s="1058"/>
      <c r="C181" s="1058"/>
      <c r="D181" s="1058"/>
      <c r="E181" s="1058"/>
      <c r="F181" s="1059"/>
      <c r="G181" s="1059"/>
      <c r="H181" s="1059"/>
      <c r="I181" s="1055" t="s">
        <v>1451</v>
      </c>
      <c r="J181" s="1055"/>
      <c r="K181" s="1056"/>
    </row>
    <row r="182" spans="1:11" s="369" customFormat="1" ht="15.05" customHeight="1">
      <c r="A182" s="1050" t="s">
        <v>1474</v>
      </c>
      <c r="B182" s="1049"/>
      <c r="C182" s="1049"/>
      <c r="D182" s="1049"/>
      <c r="E182" s="1049"/>
      <c r="F182" s="1049"/>
      <c r="G182" s="1049"/>
      <c r="H182" s="1049"/>
      <c r="I182" s="1070"/>
      <c r="J182" s="1070"/>
      <c r="K182" s="1070"/>
    </row>
    <row r="183" spans="1:11" s="369" customFormat="1" ht="15.05" customHeight="1">
      <c r="A183" s="1048" t="s">
        <v>1473</v>
      </c>
      <c r="B183" s="1048"/>
      <c r="C183" s="1048"/>
      <c r="D183" s="1048"/>
      <c r="E183" s="1048"/>
      <c r="F183" s="1049"/>
      <c r="G183" s="1049"/>
      <c r="H183" s="1049"/>
      <c r="I183" s="1054"/>
      <c r="J183" s="1054"/>
      <c r="K183" s="1054"/>
    </row>
    <row r="185" spans="1:11">
      <c r="A185" s="729" t="s">
        <v>1472</v>
      </c>
    </row>
    <row r="186" spans="1:11" ht="52.4">
      <c r="A186" s="726" t="s">
        <v>1468</v>
      </c>
      <c r="B186" s="725" t="s">
        <v>1467</v>
      </c>
      <c r="C186" s="725" t="s">
        <v>1466</v>
      </c>
      <c r="D186" s="725" t="s">
        <v>1465</v>
      </c>
      <c r="E186" s="725" t="s">
        <v>1464</v>
      </c>
      <c r="F186" s="725" t="s">
        <v>1463</v>
      </c>
      <c r="G186" s="725" t="s">
        <v>1462</v>
      </c>
      <c r="H186" s="725" t="s">
        <v>1461</v>
      </c>
      <c r="I186" s="725" t="s">
        <v>1460</v>
      </c>
      <c r="J186" s="725" t="s">
        <v>1459</v>
      </c>
      <c r="K186" s="725" t="s">
        <v>1458</v>
      </c>
    </row>
    <row r="187" spans="1:11" s="369" customFormat="1" ht="15.05" customHeight="1">
      <c r="A187" s="369" t="s">
        <v>1457</v>
      </c>
      <c r="B187" s="723"/>
      <c r="D187" s="723"/>
      <c r="F187" s="723"/>
      <c r="G187" s="724"/>
      <c r="K187" s="723"/>
    </row>
    <row r="188" spans="1:11" s="369" customFormat="1" ht="15.05" customHeight="1">
      <c r="A188" s="369" t="s">
        <v>1456</v>
      </c>
      <c r="B188" s="723"/>
      <c r="D188" s="723"/>
      <c r="F188" s="723"/>
      <c r="G188" s="724"/>
      <c r="K188" s="723"/>
    </row>
    <row r="189" spans="1:11" s="369" customFormat="1" ht="15.05" customHeight="1">
      <c r="A189" s="369" t="s">
        <v>1455</v>
      </c>
      <c r="B189" s="723">
        <v>49.747</v>
      </c>
      <c r="D189" s="723"/>
      <c r="F189" s="723">
        <v>49.747</v>
      </c>
      <c r="G189" s="724">
        <v>44546</v>
      </c>
      <c r="H189" s="369">
        <v>0.38</v>
      </c>
      <c r="K189" s="723"/>
    </row>
    <row r="190" spans="1:11" s="369" customFormat="1" ht="15.05" customHeight="1">
      <c r="A190" s="369" t="s">
        <v>1454</v>
      </c>
      <c r="B190" s="723"/>
      <c r="D190" s="723"/>
      <c r="F190" s="723"/>
      <c r="G190" s="724"/>
      <c r="K190" s="723"/>
    </row>
    <row r="191" spans="1:11" s="369" customFormat="1" ht="15.05" customHeight="1">
      <c r="A191" s="721" t="s">
        <v>151</v>
      </c>
      <c r="B191" s="720">
        <v>0.92700000000000005</v>
      </c>
      <c r="C191" s="721"/>
      <c r="D191" s="720">
        <v>8.7999999999999995E-2</v>
      </c>
      <c r="E191" s="721">
        <v>2030</v>
      </c>
      <c r="F191" s="720"/>
      <c r="G191" s="722"/>
      <c r="H191" s="721"/>
      <c r="I191" s="721">
        <v>0.129</v>
      </c>
      <c r="J191" s="721" t="s">
        <v>1471</v>
      </c>
      <c r="K191" s="720">
        <v>0.71</v>
      </c>
    </row>
    <row r="192" spans="1:11" s="369" customFormat="1" ht="15.05" customHeight="1">
      <c r="A192" s="334"/>
      <c r="B192" s="727"/>
      <c r="C192" s="334"/>
      <c r="D192" s="727"/>
      <c r="E192" s="334"/>
      <c r="F192" s="727"/>
      <c r="G192" s="728"/>
      <c r="H192" s="334"/>
      <c r="I192" s="334"/>
      <c r="J192" s="334"/>
      <c r="K192" s="727"/>
    </row>
    <row r="193" spans="1:11" s="369" customFormat="1" ht="15.05" customHeight="1">
      <c r="A193" s="1058" t="s">
        <v>1452</v>
      </c>
      <c r="B193" s="1058"/>
      <c r="C193" s="1058"/>
      <c r="D193" s="1058"/>
      <c r="E193" s="1058"/>
      <c r="F193" s="1059"/>
      <c r="G193" s="1059"/>
      <c r="H193" s="1059"/>
      <c r="I193" s="1055" t="s">
        <v>1451</v>
      </c>
      <c r="J193" s="1055"/>
      <c r="K193" s="1056"/>
    </row>
    <row r="194" spans="1:11" s="137" customFormat="1" ht="15.05" customHeight="1">
      <c r="A194" s="1050" t="s">
        <v>1450</v>
      </c>
      <c r="B194" s="1075"/>
      <c r="C194" s="1075"/>
      <c r="D194" s="1075"/>
      <c r="E194" s="1075"/>
      <c r="F194" s="1075"/>
      <c r="G194" s="1075"/>
      <c r="H194" s="1075"/>
      <c r="I194" s="1049"/>
      <c r="J194" s="1075"/>
      <c r="K194" s="1075"/>
    </row>
    <row r="195" spans="1:11" s="137" customFormat="1" ht="15.05" customHeight="1">
      <c r="A195" s="1048" t="s">
        <v>1470</v>
      </c>
      <c r="B195" s="1076"/>
      <c r="C195" s="1076"/>
      <c r="D195" s="1076"/>
      <c r="E195" s="1076"/>
      <c r="F195" s="1075"/>
      <c r="G195" s="1075"/>
      <c r="H195" s="1075"/>
      <c r="I195" s="1077">
        <v>0.71</v>
      </c>
      <c r="J195" s="1078"/>
      <c r="K195" s="1078"/>
    </row>
    <row r="196" spans="1:11" s="369" customFormat="1" ht="15.05" customHeight="1">
      <c r="A196" s="367" t="s">
        <v>1469</v>
      </c>
      <c r="B196" s="368"/>
    </row>
    <row r="197" spans="1:11" ht="52.4">
      <c r="A197" s="726" t="s">
        <v>1468</v>
      </c>
      <c r="B197" s="725" t="s">
        <v>1467</v>
      </c>
      <c r="C197" s="725" t="s">
        <v>1466</v>
      </c>
      <c r="D197" s="725" t="s">
        <v>1465</v>
      </c>
      <c r="E197" s="725" t="s">
        <v>1464</v>
      </c>
      <c r="F197" s="725" t="s">
        <v>1463</v>
      </c>
      <c r="G197" s="725" t="s">
        <v>1462</v>
      </c>
      <c r="H197" s="725" t="s">
        <v>1461</v>
      </c>
      <c r="I197" s="725" t="s">
        <v>1460</v>
      </c>
      <c r="J197" s="725" t="s">
        <v>1459</v>
      </c>
      <c r="K197" s="725" t="s">
        <v>1458</v>
      </c>
    </row>
    <row r="198" spans="1:11" s="369" customFormat="1" ht="15.05" customHeight="1">
      <c r="A198" s="369" t="s">
        <v>1457</v>
      </c>
      <c r="B198" s="723"/>
      <c r="D198" s="723"/>
      <c r="F198" s="723"/>
      <c r="G198" s="724"/>
      <c r="K198" s="723"/>
    </row>
    <row r="199" spans="1:11" s="369" customFormat="1" ht="15.05" customHeight="1">
      <c r="A199" s="369" t="s">
        <v>1456</v>
      </c>
      <c r="B199" s="723"/>
      <c r="D199" s="723"/>
      <c r="F199" s="723"/>
      <c r="G199" s="724"/>
      <c r="K199" s="723"/>
    </row>
    <row r="200" spans="1:11" s="369" customFormat="1" ht="15.05" customHeight="1">
      <c r="A200" s="369" t="s">
        <v>1455</v>
      </c>
      <c r="B200" s="723"/>
      <c r="D200" s="723"/>
      <c r="F200" s="723"/>
      <c r="G200" s="724"/>
      <c r="K200" s="723"/>
    </row>
    <row r="201" spans="1:11" s="369" customFormat="1" ht="15.05" customHeight="1">
      <c r="A201" s="369" t="s">
        <v>1454</v>
      </c>
      <c r="B201" s="723"/>
      <c r="D201" s="723"/>
      <c r="F201" s="723"/>
      <c r="G201" s="724"/>
      <c r="K201" s="723"/>
    </row>
    <row r="202" spans="1:11" s="369" customFormat="1" ht="15.05" customHeight="1">
      <c r="A202" s="721" t="s">
        <v>151</v>
      </c>
      <c r="B202" s="720">
        <v>5.0199999999999996</v>
      </c>
      <c r="C202" s="721"/>
      <c r="D202" s="720"/>
      <c r="E202" s="721"/>
      <c r="F202" s="720">
        <v>5.0199999999999996</v>
      </c>
      <c r="G202" s="722" t="s">
        <v>1453</v>
      </c>
      <c r="H202" s="721"/>
      <c r="I202" s="721"/>
      <c r="J202" s="721"/>
      <c r="K202" s="720"/>
    </row>
    <row r="204" spans="1:11">
      <c r="A204" s="1061" t="s">
        <v>1452</v>
      </c>
      <c r="B204" s="1061"/>
      <c r="C204" s="1061"/>
      <c r="D204" s="1061"/>
      <c r="E204" s="1061"/>
      <c r="F204" s="1062"/>
      <c r="G204" s="1062"/>
      <c r="H204" s="1062"/>
      <c r="I204" s="1063" t="s">
        <v>1451</v>
      </c>
      <c r="J204" s="1063"/>
      <c r="K204" s="1064"/>
    </row>
    <row r="205" spans="1:11">
      <c r="A205" s="1040" t="s">
        <v>1450</v>
      </c>
      <c r="B205" s="1041"/>
      <c r="C205" s="1041"/>
      <c r="D205" s="1041"/>
      <c r="E205" s="1041"/>
      <c r="F205" s="1041"/>
      <c r="G205" s="1041"/>
      <c r="H205" s="1041"/>
      <c r="I205" s="1069"/>
      <c r="J205" s="1069"/>
      <c r="K205" s="1069"/>
    </row>
    <row r="206" spans="1:11">
      <c r="A206" s="719" t="s">
        <v>1449</v>
      </c>
      <c r="B206" s="719"/>
      <c r="C206" s="719"/>
      <c r="D206" s="719"/>
      <c r="E206" s="719"/>
      <c r="F206" s="719"/>
      <c r="G206" s="719"/>
      <c r="H206" s="719"/>
      <c r="I206" s="1067" t="s">
        <v>1448</v>
      </c>
      <c r="J206" s="1067"/>
      <c r="K206" s="1067"/>
    </row>
    <row r="208" spans="1:11">
      <c r="A208" s="1046"/>
      <c r="B208" s="1047"/>
      <c r="C208" s="1047"/>
      <c r="D208" s="1047"/>
      <c r="E208" s="1047"/>
      <c r="F208" s="1041"/>
      <c r="G208" s="1041"/>
      <c r="H208" s="1041"/>
    </row>
    <row r="209" spans="1:16">
      <c r="A209" s="1046"/>
      <c r="B209" s="1047"/>
      <c r="C209" s="1047"/>
      <c r="D209" s="1047"/>
      <c r="E209" s="1047"/>
      <c r="F209" s="1041"/>
      <c r="G209" s="1041"/>
      <c r="H209" s="1041"/>
    </row>
    <row r="212" spans="1:16">
      <c r="P212" s="718"/>
    </row>
    <row r="213" spans="1:16">
      <c r="P213" s="718"/>
    </row>
    <row r="214" spans="1:16">
      <c r="P214" s="718"/>
    </row>
  </sheetData>
  <mergeCells count="113">
    <mergeCell ref="A157:H157"/>
    <mergeCell ref="I157:K157"/>
    <mergeCell ref="I158:K158"/>
    <mergeCell ref="A119:H119"/>
    <mergeCell ref="I131:K131"/>
    <mergeCell ref="A133:H133"/>
    <mergeCell ref="I133:K133"/>
    <mergeCell ref="A132:H132"/>
    <mergeCell ref="A146:H146"/>
    <mergeCell ref="I146:K146"/>
    <mergeCell ref="I37:K37"/>
    <mergeCell ref="A38:H38"/>
    <mergeCell ref="A66:H66"/>
    <mergeCell ref="I66:K66"/>
    <mergeCell ref="A67:H67"/>
    <mergeCell ref="A156:H156"/>
    <mergeCell ref="I156:K156"/>
    <mergeCell ref="A103:H103"/>
    <mergeCell ref="I103:K103"/>
    <mergeCell ref="A104:H104"/>
    <mergeCell ref="I104:K104"/>
    <mergeCell ref="A83:H83"/>
    <mergeCell ref="I83:K83"/>
    <mergeCell ref="I82:K82"/>
    <mergeCell ref="I53:K53"/>
    <mergeCell ref="I67:K67"/>
    <mergeCell ref="A68:H68"/>
    <mergeCell ref="A102:H102"/>
    <mergeCell ref="I102:K102"/>
    <mergeCell ref="J68:K68"/>
    <mergeCell ref="A81:H81"/>
    <mergeCell ref="I170:K170"/>
    <mergeCell ref="A204:H204"/>
    <mergeCell ref="I204:K204"/>
    <mergeCell ref="I129:K129"/>
    <mergeCell ref="A130:H130"/>
    <mergeCell ref="I130:K130"/>
    <mergeCell ref="A131:H131"/>
    <mergeCell ref="A118:H118"/>
    <mergeCell ref="I115:K115"/>
    <mergeCell ref="A116:H116"/>
    <mergeCell ref="I116:K116"/>
    <mergeCell ref="A115:H115"/>
    <mergeCell ref="I143:K143"/>
    <mergeCell ref="A144:H144"/>
    <mergeCell ref="I144:K144"/>
    <mergeCell ref="I118:K118"/>
    <mergeCell ref="A117:H117"/>
    <mergeCell ref="I117:K117"/>
    <mergeCell ref="I119:K119"/>
    <mergeCell ref="A143:H143"/>
    <mergeCell ref="A129:H129"/>
    <mergeCell ref="I132:K132"/>
    <mergeCell ref="I145:K145"/>
    <mergeCell ref="A145:H145"/>
    <mergeCell ref="A209:H209"/>
    <mergeCell ref="A208:H208"/>
    <mergeCell ref="A183:H183"/>
    <mergeCell ref="A182:H182"/>
    <mergeCell ref="A194:H194"/>
    <mergeCell ref="I194:K194"/>
    <mergeCell ref="A195:H195"/>
    <mergeCell ref="I195:K195"/>
    <mergeCell ref="A193:H193"/>
    <mergeCell ref="I193:K193"/>
    <mergeCell ref="A9:H9"/>
    <mergeCell ref="I9:K9"/>
    <mergeCell ref="I206:K206"/>
    <mergeCell ref="I25:K25"/>
    <mergeCell ref="A20:H20"/>
    <mergeCell ref="I20:K20"/>
    <mergeCell ref="A1:K1"/>
    <mergeCell ref="A10:H10"/>
    <mergeCell ref="I10:K10"/>
    <mergeCell ref="A205:H205"/>
    <mergeCell ref="I205:K205"/>
    <mergeCell ref="I183:K183"/>
    <mergeCell ref="I182:K182"/>
    <mergeCell ref="I181:K181"/>
    <mergeCell ref="A181:H181"/>
    <mergeCell ref="A168:H168"/>
    <mergeCell ref="I168:K168"/>
    <mergeCell ref="A169:H169"/>
    <mergeCell ref="I169:K169"/>
    <mergeCell ref="A21:H21"/>
    <mergeCell ref="I21:K21"/>
    <mergeCell ref="A22:H22"/>
    <mergeCell ref="I22:K22"/>
    <mergeCell ref="A26:H26"/>
    <mergeCell ref="I26:K26"/>
    <mergeCell ref="A23:H23"/>
    <mergeCell ref="I23:K23"/>
    <mergeCell ref="A11:H11"/>
    <mergeCell ref="I11:K11"/>
    <mergeCell ref="A24:H24"/>
    <mergeCell ref="I24:K24"/>
    <mergeCell ref="A39:H39"/>
    <mergeCell ref="A82:H82"/>
    <mergeCell ref="A52:H52"/>
    <mergeCell ref="I52:K52"/>
    <mergeCell ref="A53:H53"/>
    <mergeCell ref="I39:K39"/>
    <mergeCell ref="A40:H40"/>
    <mergeCell ref="I40:K40"/>
    <mergeCell ref="I81:K81"/>
    <mergeCell ref="A25:H25"/>
    <mergeCell ref="G32:G33"/>
    <mergeCell ref="I38:K38"/>
    <mergeCell ref="A37:H37"/>
    <mergeCell ref="A41:H41"/>
    <mergeCell ref="I41:K41"/>
    <mergeCell ref="A51:H51"/>
    <mergeCell ref="I51:K51"/>
  </mergeCells>
  <pageMargins left="0.70866141732283472" right="0.70866141732283472" top="0.35433070866141736" bottom="0.55118110236220474" header="0.31496062992125984" footer="0.31496062992125984"/>
  <pageSetup paperSize="9" scale="84" fitToHeight="0" orientation="landscape" r:id="rId1"/>
  <rowBreaks count="3" manualBreakCount="3">
    <brk id="1" max="16383" man="1"/>
    <brk id="23" max="16383" man="1"/>
    <brk id="5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showGridLines="0" workbookViewId="0"/>
  </sheetViews>
  <sheetFormatPr baseColWidth="10" defaultColWidth="11.44140625" defaultRowHeight="15.75"/>
  <cols>
    <col min="1" max="1" width="11.44140625" style="701"/>
    <col min="2" max="2" width="48" style="701" customWidth="1"/>
    <col min="3" max="16384" width="11.44140625" style="701"/>
  </cols>
  <sheetData>
    <row r="1" spans="1:5">
      <c r="A1" s="716" t="s">
        <v>1447</v>
      </c>
    </row>
    <row r="3" spans="1:5">
      <c r="A3" s="715" t="s">
        <v>1446</v>
      </c>
      <c r="B3" s="714"/>
      <c r="C3" s="713" t="s">
        <v>155</v>
      </c>
      <c r="D3" s="713" t="s">
        <v>156</v>
      </c>
      <c r="E3" s="713" t="s">
        <v>276</v>
      </c>
    </row>
    <row r="4" spans="1:5">
      <c r="A4" s="710" t="s">
        <v>23</v>
      </c>
      <c r="B4" s="709"/>
      <c r="C4" s="708">
        <v>923.73345115999985</v>
      </c>
      <c r="D4" s="708">
        <v>517.19358964999992</v>
      </c>
      <c r="E4" s="708">
        <v>-406.53986150999992</v>
      </c>
    </row>
    <row r="5" spans="1:5">
      <c r="A5" s="712" t="s">
        <v>6</v>
      </c>
      <c r="B5" s="711" t="s">
        <v>7</v>
      </c>
      <c r="C5" s="707">
        <v>2.3262500000000002E-3</v>
      </c>
      <c r="D5" s="707">
        <v>4.1828999999999998E-4</v>
      </c>
      <c r="E5" s="707">
        <v>-1.9079600000000002E-3</v>
      </c>
    </row>
    <row r="6" spans="1:5">
      <c r="A6" s="712" t="s">
        <v>8</v>
      </c>
      <c r="B6" s="711" t="s">
        <v>9</v>
      </c>
      <c r="C6" s="707">
        <v>1.3768599999999999E-3</v>
      </c>
      <c r="D6" s="707">
        <v>2.5444700000000001E-3</v>
      </c>
      <c r="E6" s="707">
        <v>1.1676100000000001E-3</v>
      </c>
    </row>
    <row r="7" spans="1:5">
      <c r="A7" s="712" t="s">
        <v>10</v>
      </c>
      <c r="B7" s="711" t="s">
        <v>11</v>
      </c>
      <c r="C7" s="707">
        <v>0</v>
      </c>
      <c r="D7" s="707">
        <v>0</v>
      </c>
      <c r="E7" s="707">
        <v>0</v>
      </c>
    </row>
    <row r="8" spans="1:5">
      <c r="A8" s="712" t="s">
        <v>12</v>
      </c>
      <c r="B8" s="711" t="s">
        <v>13</v>
      </c>
      <c r="C8" s="707">
        <v>0</v>
      </c>
      <c r="D8" s="707">
        <v>0</v>
      </c>
      <c r="E8" s="707">
        <v>0</v>
      </c>
    </row>
    <row r="9" spans="1:5">
      <c r="A9" s="712" t="s">
        <v>14</v>
      </c>
      <c r="B9" s="711" t="s">
        <v>15</v>
      </c>
      <c r="C9" s="707">
        <v>1E-8</v>
      </c>
      <c r="D9" s="707">
        <v>0</v>
      </c>
      <c r="E9" s="707">
        <v>-1E-8</v>
      </c>
    </row>
    <row r="10" spans="1:5">
      <c r="A10" s="712" t="s">
        <v>16</v>
      </c>
      <c r="B10" s="711" t="s">
        <v>17</v>
      </c>
      <c r="C10" s="707">
        <v>2.0800000000000001E-5</v>
      </c>
      <c r="D10" s="707">
        <v>0</v>
      </c>
      <c r="E10" s="707">
        <v>-2.0800000000000001E-5</v>
      </c>
    </row>
    <row r="11" spans="1:5">
      <c r="A11" s="706">
        <v>10</v>
      </c>
      <c r="B11" s="711" t="s">
        <v>18</v>
      </c>
      <c r="C11" s="707">
        <v>1.5313469999999999E-2</v>
      </c>
      <c r="D11" s="707">
        <v>2.919E-5</v>
      </c>
      <c r="E11" s="707">
        <v>-1.5284279999999999E-2</v>
      </c>
    </row>
    <row r="12" spans="1:5">
      <c r="A12" s="706">
        <v>11</v>
      </c>
      <c r="B12" s="711" t="s">
        <v>19</v>
      </c>
      <c r="C12" s="707">
        <v>1.33627428</v>
      </c>
      <c r="D12" s="707">
        <v>1.0118823699999999</v>
      </c>
      <c r="E12" s="707">
        <v>-0.32439191000000012</v>
      </c>
    </row>
    <row r="13" spans="1:5">
      <c r="A13" s="706">
        <v>12</v>
      </c>
      <c r="B13" s="711" t="s">
        <v>20</v>
      </c>
      <c r="C13" s="707">
        <v>0.12397676000000001</v>
      </c>
      <c r="D13" s="707">
        <v>1.201173E-2</v>
      </c>
      <c r="E13" s="707">
        <v>-0.11196503000000001</v>
      </c>
    </row>
    <row r="14" spans="1:5">
      <c r="A14" s="706">
        <v>13</v>
      </c>
      <c r="B14" s="705" t="s">
        <v>349</v>
      </c>
      <c r="C14" s="707">
        <v>0.13618242</v>
      </c>
      <c r="D14" s="707">
        <v>0.11778723000000001</v>
      </c>
      <c r="E14" s="707">
        <v>-1.8395189999999992E-2</v>
      </c>
    </row>
    <row r="15" spans="1:5">
      <c r="A15" s="706">
        <v>14</v>
      </c>
      <c r="B15" s="705" t="s">
        <v>68</v>
      </c>
      <c r="C15" s="707">
        <v>0.91344179000000003</v>
      </c>
      <c r="D15" s="707">
        <v>0.33846918999999998</v>
      </c>
      <c r="E15" s="707">
        <v>-0.57497260000000006</v>
      </c>
    </row>
    <row r="16" spans="1:5">
      <c r="A16" s="706">
        <v>15</v>
      </c>
      <c r="B16" s="705" t="s">
        <v>21</v>
      </c>
      <c r="C16" s="707">
        <v>0.29432881</v>
      </c>
      <c r="D16" s="707">
        <v>0.14448322</v>
      </c>
      <c r="E16" s="707">
        <v>-0.14984559</v>
      </c>
    </row>
    <row r="17" spans="1:5">
      <c r="A17" s="706">
        <v>16</v>
      </c>
      <c r="B17" s="705" t="s">
        <v>22</v>
      </c>
      <c r="C17" s="707">
        <v>917.84541897999998</v>
      </c>
      <c r="D17" s="707">
        <v>513.85643267</v>
      </c>
      <c r="E17" s="707">
        <v>-403.98898630999997</v>
      </c>
    </row>
    <row r="18" spans="1:5">
      <c r="A18" s="706">
        <v>17</v>
      </c>
      <c r="B18" s="705" t="s">
        <v>69</v>
      </c>
      <c r="C18" s="707">
        <v>3.0004000000000001E-4</v>
      </c>
      <c r="D18" s="707">
        <v>1E-8</v>
      </c>
      <c r="E18" s="707">
        <v>-3.0003000000000001E-4</v>
      </c>
    </row>
    <row r="19" spans="1:5">
      <c r="A19" s="706">
        <v>18</v>
      </c>
      <c r="B19" s="705" t="s">
        <v>348</v>
      </c>
      <c r="C19" s="707">
        <v>3.06449069</v>
      </c>
      <c r="D19" s="707">
        <v>1.70953128</v>
      </c>
      <c r="E19" s="707">
        <v>-1.35495941</v>
      </c>
    </row>
    <row r="20" spans="1:5">
      <c r="A20" s="710" t="s">
        <v>26</v>
      </c>
      <c r="B20" s="710"/>
      <c r="C20" s="708">
        <v>29.7684298</v>
      </c>
      <c r="D20" s="708">
        <v>27.15182291</v>
      </c>
      <c r="E20" s="708">
        <v>-2.6166068899999999</v>
      </c>
    </row>
    <row r="21" spans="1:5">
      <c r="A21" s="706">
        <v>20</v>
      </c>
      <c r="B21" s="705" t="s">
        <v>24</v>
      </c>
      <c r="C21" s="707">
        <v>8.6958407199999996</v>
      </c>
      <c r="D21" s="707">
        <v>6.93129346</v>
      </c>
      <c r="E21" s="707">
        <v>-1.7645472599999996</v>
      </c>
    </row>
    <row r="22" spans="1:5">
      <c r="A22" s="706">
        <v>21</v>
      </c>
      <c r="B22" s="705" t="s">
        <v>25</v>
      </c>
      <c r="C22" s="707">
        <v>3.09313014</v>
      </c>
      <c r="D22" s="707">
        <v>2.3429213299999998</v>
      </c>
      <c r="E22" s="707">
        <v>-0.75020881000000017</v>
      </c>
    </row>
    <row r="23" spans="1:5">
      <c r="A23" s="706">
        <v>22</v>
      </c>
      <c r="B23" s="711" t="s">
        <v>40</v>
      </c>
      <c r="C23" s="707">
        <v>0</v>
      </c>
      <c r="D23" s="707">
        <v>0</v>
      </c>
      <c r="E23" s="707">
        <v>0</v>
      </c>
    </row>
    <row r="24" spans="1:5">
      <c r="A24" s="706">
        <v>23</v>
      </c>
      <c r="B24" s="711" t="s">
        <v>41</v>
      </c>
      <c r="C24" s="707">
        <v>0.15780158</v>
      </c>
      <c r="D24" s="707">
        <v>0.12882737</v>
      </c>
      <c r="E24" s="707">
        <v>-2.897421E-2</v>
      </c>
    </row>
    <row r="25" spans="1:5">
      <c r="A25" s="706">
        <v>24</v>
      </c>
      <c r="B25" s="705" t="s">
        <v>70</v>
      </c>
      <c r="C25" s="707">
        <v>6.8726799999999999E-3</v>
      </c>
      <c r="D25" s="707">
        <v>0</v>
      </c>
      <c r="E25" s="707">
        <v>-6.8726799999999999E-3</v>
      </c>
    </row>
    <row r="26" spans="1:5">
      <c r="A26" s="706">
        <v>25</v>
      </c>
      <c r="B26" s="705" t="s">
        <v>347</v>
      </c>
      <c r="C26" s="707">
        <v>17.814784679999999</v>
      </c>
      <c r="D26" s="707">
        <v>17.748780750000002</v>
      </c>
      <c r="E26" s="707">
        <v>-6.6003929999997268E-2</v>
      </c>
    </row>
    <row r="27" spans="1:5">
      <c r="A27" s="710" t="s">
        <v>29</v>
      </c>
      <c r="B27" s="709"/>
      <c r="C27" s="708">
        <v>0.25072907999999999</v>
      </c>
      <c r="D27" s="708">
        <v>1.1726569000000002</v>
      </c>
      <c r="E27" s="708">
        <v>0.92192782000000029</v>
      </c>
    </row>
    <row r="28" spans="1:5">
      <c r="A28" s="706">
        <v>30</v>
      </c>
      <c r="B28" s="711" t="s">
        <v>63</v>
      </c>
      <c r="C28" s="707">
        <v>0.24591144000000001</v>
      </c>
      <c r="D28" s="707">
        <v>1.1693129900000001</v>
      </c>
      <c r="E28" s="707">
        <v>0.92340155000000013</v>
      </c>
    </row>
    <row r="29" spans="1:5">
      <c r="A29" s="706">
        <v>31</v>
      </c>
      <c r="B29" s="711" t="s">
        <v>27</v>
      </c>
      <c r="C29" s="707">
        <v>4.8176399999999998E-3</v>
      </c>
      <c r="D29" s="707">
        <v>1.0207E-4</v>
      </c>
      <c r="E29" s="707">
        <v>-4.7155699999999997E-3</v>
      </c>
    </row>
    <row r="30" spans="1:5">
      <c r="A30" s="706">
        <v>32</v>
      </c>
      <c r="B30" s="711" t="s">
        <v>42</v>
      </c>
      <c r="C30" s="707">
        <v>0</v>
      </c>
      <c r="D30" s="707">
        <v>0</v>
      </c>
      <c r="E30" s="707">
        <v>0</v>
      </c>
    </row>
    <row r="31" spans="1:5">
      <c r="A31" s="706">
        <v>33</v>
      </c>
      <c r="B31" s="705" t="s">
        <v>28</v>
      </c>
      <c r="C31" s="707">
        <v>0</v>
      </c>
      <c r="D31" s="707">
        <v>0</v>
      </c>
      <c r="E31" s="707">
        <v>0</v>
      </c>
    </row>
    <row r="32" spans="1:5">
      <c r="A32" s="706">
        <v>34</v>
      </c>
      <c r="B32" s="705" t="s">
        <v>423</v>
      </c>
      <c r="C32" s="707">
        <v>0</v>
      </c>
      <c r="D32" s="707">
        <v>3.2418400000000002E-3</v>
      </c>
      <c r="E32" s="707">
        <v>3.2418400000000002E-3</v>
      </c>
    </row>
    <row r="33" spans="1:5">
      <c r="A33" s="710" t="s">
        <v>34</v>
      </c>
      <c r="B33" s="710"/>
      <c r="C33" s="708">
        <v>153.72704444999999</v>
      </c>
      <c r="D33" s="708">
        <v>171.01390343999998</v>
      </c>
      <c r="E33" s="708">
        <v>17.286858989999985</v>
      </c>
    </row>
    <row r="34" spans="1:5">
      <c r="A34" s="706">
        <v>40</v>
      </c>
      <c r="B34" s="705" t="s">
        <v>30</v>
      </c>
      <c r="C34" s="707">
        <v>4.9144269999999997E-2</v>
      </c>
      <c r="D34" s="707">
        <v>1.44849E-3</v>
      </c>
      <c r="E34" s="707">
        <v>-4.769578E-2</v>
      </c>
    </row>
    <row r="35" spans="1:5">
      <c r="A35" s="706">
        <v>41</v>
      </c>
      <c r="B35" s="705" t="s">
        <v>345</v>
      </c>
      <c r="C35" s="707">
        <v>0.13934674</v>
      </c>
      <c r="D35" s="707">
        <v>1.8387200000000001E-3</v>
      </c>
      <c r="E35" s="707">
        <v>-0.13750802000000001</v>
      </c>
    </row>
    <row r="36" spans="1:5">
      <c r="A36" s="706">
        <v>42</v>
      </c>
      <c r="B36" s="705" t="s">
        <v>344</v>
      </c>
      <c r="C36" s="707">
        <v>0.14957820999999999</v>
      </c>
      <c r="D36" s="707">
        <v>0.90795895999999998</v>
      </c>
      <c r="E36" s="707">
        <v>0.75838074999999994</v>
      </c>
    </row>
    <row r="37" spans="1:5">
      <c r="A37" s="706">
        <v>43</v>
      </c>
      <c r="B37" s="705" t="s">
        <v>343</v>
      </c>
      <c r="C37" s="707">
        <v>2.0864049999999999E-2</v>
      </c>
      <c r="D37" s="707">
        <v>0.19559422000000001</v>
      </c>
      <c r="E37" s="707">
        <v>0.17473017000000002</v>
      </c>
    </row>
    <row r="38" spans="1:5">
      <c r="A38" s="706">
        <v>44</v>
      </c>
      <c r="B38" s="705" t="s">
        <v>31</v>
      </c>
      <c r="C38" s="707">
        <v>0</v>
      </c>
      <c r="D38" s="707">
        <v>0</v>
      </c>
      <c r="E38" s="707">
        <v>0</v>
      </c>
    </row>
    <row r="39" spans="1:5">
      <c r="A39" s="706">
        <v>45</v>
      </c>
      <c r="B39" s="705" t="s">
        <v>32</v>
      </c>
      <c r="C39" s="707">
        <v>14.78853788</v>
      </c>
      <c r="D39" s="707">
        <v>28.644275019999998</v>
      </c>
      <c r="E39" s="707">
        <v>13.855737139999999</v>
      </c>
    </row>
    <row r="40" spans="1:5">
      <c r="A40" s="706">
        <v>46</v>
      </c>
      <c r="B40" s="705" t="s">
        <v>33</v>
      </c>
      <c r="C40" s="707">
        <v>138.57957329999999</v>
      </c>
      <c r="D40" s="707">
        <v>141.26278803</v>
      </c>
      <c r="E40" s="707">
        <v>2.6832147300000031</v>
      </c>
    </row>
    <row r="41" spans="1:5">
      <c r="A41" s="710" t="s">
        <v>1445</v>
      </c>
      <c r="B41" s="709"/>
      <c r="C41" s="708">
        <v>0</v>
      </c>
      <c r="D41" s="708">
        <v>1.30983227</v>
      </c>
      <c r="E41" s="708">
        <v>1.30983227</v>
      </c>
    </row>
    <row r="42" spans="1:5">
      <c r="A42" s="706">
        <v>51</v>
      </c>
      <c r="B42" s="705" t="s">
        <v>35</v>
      </c>
      <c r="C42" s="707">
        <v>0</v>
      </c>
      <c r="D42" s="707">
        <v>1.30983227</v>
      </c>
      <c r="E42" s="707">
        <v>1.30983227</v>
      </c>
    </row>
    <row r="43" spans="1:5">
      <c r="A43" s="706">
        <v>58</v>
      </c>
      <c r="B43" s="705" t="s">
        <v>36</v>
      </c>
      <c r="C43" s="704">
        <v>0</v>
      </c>
      <c r="D43" s="704">
        <v>0</v>
      </c>
      <c r="E43" s="704">
        <v>0</v>
      </c>
    </row>
    <row r="44" spans="1:5">
      <c r="A44" s="703" t="s">
        <v>38</v>
      </c>
      <c r="B44" s="703"/>
      <c r="C44" s="702">
        <v>1107.47965449</v>
      </c>
      <c r="D44" s="702">
        <v>717.84180516999982</v>
      </c>
      <c r="E44" s="702">
        <v>-389.63784932000021</v>
      </c>
    </row>
  </sheetData>
  <pageMargins left="0.7" right="0.7" top="0.78740157499999996" bottom="0.78740157499999996" header="0.3" footer="0.3"/>
  <pageSetup paperSize="9" orientation="portrait" r:id="rId1"/>
  <ignoredErrors>
    <ignoredError sqref="A5:A10 C3:D3"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5"/>
  <sheetViews>
    <sheetView workbookViewId="0"/>
  </sheetViews>
  <sheetFormatPr baseColWidth="10" defaultColWidth="11.44140625" defaultRowHeight="13.1"/>
  <cols>
    <col min="1" max="1" width="64.33203125" style="63" customWidth="1"/>
    <col min="2" max="3" width="8.6640625" style="63" customWidth="1"/>
    <col min="4" max="5" width="8.33203125" style="63" customWidth="1"/>
    <col min="6" max="6" width="2.109375" style="63" customWidth="1"/>
    <col min="7" max="8" width="8.6640625" style="63" customWidth="1"/>
    <col min="9" max="10" width="8.33203125" style="63" customWidth="1"/>
    <col min="11" max="16384" width="11.44140625" style="63"/>
  </cols>
  <sheetData>
    <row r="1" spans="1:10">
      <c r="A1" s="929" t="s">
        <v>1628</v>
      </c>
    </row>
    <row r="3" spans="1:10" s="614" customFormat="1" ht="15.05" customHeight="1">
      <c r="A3" s="1084" t="s">
        <v>772</v>
      </c>
      <c r="B3" s="1086" t="s">
        <v>72</v>
      </c>
      <c r="C3" s="1086"/>
      <c r="D3" s="1086"/>
      <c r="E3" s="1086"/>
      <c r="F3" s="613"/>
      <c r="G3" s="1086" t="s">
        <v>73</v>
      </c>
      <c r="H3" s="1086"/>
      <c r="I3" s="1086"/>
      <c r="J3" s="1086"/>
    </row>
    <row r="4" spans="1:10" ht="15.05" customHeight="1">
      <c r="A4" s="1085"/>
      <c r="B4" s="615" t="s">
        <v>49</v>
      </c>
      <c r="C4" s="1087" t="s">
        <v>56</v>
      </c>
      <c r="D4" s="1087"/>
      <c r="E4" s="1087"/>
      <c r="F4" s="616"/>
      <c r="G4" s="615" t="s">
        <v>49</v>
      </c>
      <c r="H4" s="1087" t="s">
        <v>56</v>
      </c>
      <c r="I4" s="1087"/>
      <c r="J4" s="1087"/>
    </row>
    <row r="5" spans="1:10" ht="15.05" customHeight="1">
      <c r="A5" s="1085"/>
      <c r="B5" s="616" t="s">
        <v>157</v>
      </c>
      <c r="C5" s="616" t="s">
        <v>157</v>
      </c>
      <c r="D5" s="617" t="s">
        <v>771</v>
      </c>
      <c r="E5" s="617" t="s">
        <v>770</v>
      </c>
      <c r="F5" s="617"/>
      <c r="G5" s="616" t="s">
        <v>157</v>
      </c>
      <c r="H5" s="616" t="s">
        <v>157</v>
      </c>
      <c r="I5" s="617" t="s">
        <v>771</v>
      </c>
      <c r="J5" s="617" t="s">
        <v>770</v>
      </c>
    </row>
    <row r="6" spans="1:10">
      <c r="A6" s="618" t="s">
        <v>101</v>
      </c>
      <c r="B6" s="619">
        <v>11.500000000000005</v>
      </c>
      <c r="C6" s="619">
        <v>9.4100028700000014</v>
      </c>
      <c r="D6" s="619">
        <v>-2.089997130000004</v>
      </c>
      <c r="E6" s="620">
        <v>-0.18173888086956547</v>
      </c>
      <c r="F6" s="621"/>
      <c r="G6" s="619">
        <v>11.144000000000002</v>
      </c>
      <c r="H6" s="619">
        <v>9.5198458299999995</v>
      </c>
      <c r="I6" s="619">
        <v>-1.6241541700000024</v>
      </c>
      <c r="J6" s="620">
        <v>-0.14574247756640368</v>
      </c>
    </row>
    <row r="7" spans="1:10">
      <c r="A7" s="622" t="s">
        <v>769</v>
      </c>
      <c r="B7" s="623">
        <v>11.500000000000005</v>
      </c>
      <c r="C7" s="623">
        <v>9.4100028700000014</v>
      </c>
      <c r="D7" s="623">
        <v>-2.089997130000004</v>
      </c>
      <c r="E7" s="624">
        <v>-0.18173888086956547</v>
      </c>
      <c r="F7" s="625"/>
      <c r="G7" s="623">
        <v>11.144000000000002</v>
      </c>
      <c r="H7" s="623">
        <v>9.5198458299999995</v>
      </c>
      <c r="I7" s="623">
        <v>-1.6241541700000024</v>
      </c>
      <c r="J7" s="624">
        <v>-0.14574247756640368</v>
      </c>
    </row>
    <row r="8" spans="1:10">
      <c r="A8" s="626" t="s">
        <v>768</v>
      </c>
      <c r="B8" s="627">
        <v>11.500000000000005</v>
      </c>
      <c r="C8" s="627">
        <v>9.4100028700000014</v>
      </c>
      <c r="D8" s="627">
        <v>-2.089997130000004</v>
      </c>
      <c r="E8" s="628">
        <v>-0.18173888086956547</v>
      </c>
      <c r="F8" s="629"/>
      <c r="G8" s="627">
        <v>11.144000000000002</v>
      </c>
      <c r="H8" s="627">
        <v>9.5198458299999995</v>
      </c>
      <c r="I8" s="627">
        <v>-1.6241541700000024</v>
      </c>
      <c r="J8" s="628">
        <v>-0.14574247756640368</v>
      </c>
    </row>
    <row r="9" spans="1:10">
      <c r="A9" s="630" t="s">
        <v>102</v>
      </c>
      <c r="B9" s="631">
        <v>340.77800000000008</v>
      </c>
      <c r="C9" s="631">
        <v>252.21247651000004</v>
      </c>
      <c r="D9" s="631">
        <v>-88.565523490000032</v>
      </c>
      <c r="E9" s="632">
        <v>-0.2598921394280147</v>
      </c>
      <c r="F9" s="633"/>
      <c r="G9" s="631">
        <v>216.82600000000002</v>
      </c>
      <c r="H9" s="631">
        <v>186.99433635000005</v>
      </c>
      <c r="I9" s="631">
        <v>-29.831663649999967</v>
      </c>
      <c r="J9" s="632">
        <v>-0.13758342472766161</v>
      </c>
    </row>
    <row r="10" spans="1:10">
      <c r="A10" s="622" t="s">
        <v>767</v>
      </c>
      <c r="B10" s="623">
        <v>340.77800000000008</v>
      </c>
      <c r="C10" s="623">
        <v>252.21247651000004</v>
      </c>
      <c r="D10" s="623">
        <v>-88.565523490000032</v>
      </c>
      <c r="E10" s="624">
        <v>-0.2598921394280147</v>
      </c>
      <c r="F10" s="625"/>
      <c r="G10" s="623">
        <v>216.82600000000002</v>
      </c>
      <c r="H10" s="623">
        <v>186.99433635000005</v>
      </c>
      <c r="I10" s="623">
        <v>-29.831663649999967</v>
      </c>
      <c r="J10" s="624">
        <v>-0.13758342472766161</v>
      </c>
    </row>
    <row r="11" spans="1:10">
      <c r="A11" s="626" t="s">
        <v>766</v>
      </c>
      <c r="B11" s="627">
        <v>57.943000000000005</v>
      </c>
      <c r="C11" s="627">
        <v>53.477505899999997</v>
      </c>
      <c r="D11" s="627">
        <v>-4.4654941000000079</v>
      </c>
      <c r="E11" s="628">
        <v>-7.7067015860414645E-2</v>
      </c>
      <c r="F11" s="629"/>
      <c r="G11" s="627">
        <v>57.942999999999998</v>
      </c>
      <c r="H11" s="627">
        <v>53.417294929999997</v>
      </c>
      <c r="I11" s="627">
        <v>-4.5257050700000008</v>
      </c>
      <c r="J11" s="628">
        <v>-7.8106157257994968E-2</v>
      </c>
    </row>
    <row r="12" spans="1:10">
      <c r="A12" s="626" t="s">
        <v>765</v>
      </c>
      <c r="B12" s="627">
        <v>7.62</v>
      </c>
      <c r="C12" s="627">
        <v>7.3221821399999998</v>
      </c>
      <c r="D12" s="627">
        <v>-0.29781786000000032</v>
      </c>
      <c r="E12" s="628">
        <v>-3.9083708661417416E-2</v>
      </c>
      <c r="F12" s="629"/>
      <c r="G12" s="627">
        <v>7.6199999999999974</v>
      </c>
      <c r="H12" s="627">
        <v>7.3536422300000002</v>
      </c>
      <c r="I12" s="627">
        <v>-0.26635776999999727</v>
      </c>
      <c r="J12" s="628">
        <v>-3.495508792650881E-2</v>
      </c>
    </row>
    <row r="13" spans="1:10">
      <c r="A13" s="626" t="s">
        <v>764</v>
      </c>
      <c r="B13" s="627">
        <v>27.170999999999999</v>
      </c>
      <c r="C13" s="627">
        <v>24.437395299999995</v>
      </c>
      <c r="D13" s="627">
        <v>-2.7336047000000043</v>
      </c>
      <c r="E13" s="628">
        <v>-0.10060743807736205</v>
      </c>
      <c r="F13" s="629"/>
      <c r="G13" s="627">
        <v>27.071000000000002</v>
      </c>
      <c r="H13" s="627">
        <v>24.284365119999997</v>
      </c>
      <c r="I13" s="627">
        <v>-2.7866348800000011</v>
      </c>
      <c r="J13" s="628">
        <v>-0.10293801041705153</v>
      </c>
    </row>
    <row r="14" spans="1:10">
      <c r="A14" s="626" t="s">
        <v>763</v>
      </c>
      <c r="B14" s="627">
        <v>107.92600000000004</v>
      </c>
      <c r="C14" s="627">
        <v>89.956775930000035</v>
      </c>
      <c r="D14" s="627">
        <v>-17.96922407000001</v>
      </c>
      <c r="E14" s="628">
        <v>-0.16649578479699056</v>
      </c>
      <c r="F14" s="629"/>
      <c r="G14" s="627">
        <v>103.94000000000004</v>
      </c>
      <c r="H14" s="627">
        <v>86.637387030000042</v>
      </c>
      <c r="I14" s="627">
        <v>-17.302612969999998</v>
      </c>
      <c r="J14" s="628">
        <v>-0.1664673173946507</v>
      </c>
    </row>
    <row r="15" spans="1:10">
      <c r="A15" s="626" t="s">
        <v>762</v>
      </c>
      <c r="B15" s="627">
        <v>7.0380000000000003</v>
      </c>
      <c r="C15" s="627">
        <v>7.7127800000000004</v>
      </c>
      <c r="D15" s="627">
        <v>0.67478000000000016</v>
      </c>
      <c r="E15" s="628">
        <v>9.5876669508383028E-2</v>
      </c>
      <c r="F15" s="629"/>
      <c r="G15" s="627">
        <v>7.0379999999999994</v>
      </c>
      <c r="H15" s="627">
        <v>7.7127800000000004</v>
      </c>
      <c r="I15" s="627">
        <v>0.67478000000000105</v>
      </c>
      <c r="J15" s="628">
        <v>9.587666950838325E-2</v>
      </c>
    </row>
    <row r="16" spans="1:10">
      <c r="A16" s="626" t="s">
        <v>761</v>
      </c>
      <c r="B16" s="627">
        <v>133.08000000000001</v>
      </c>
      <c r="C16" s="627">
        <v>69.305837240000002</v>
      </c>
      <c r="D16" s="627">
        <v>-63.77416276000001</v>
      </c>
      <c r="E16" s="628">
        <v>-0.47921673249173435</v>
      </c>
      <c r="F16" s="629"/>
      <c r="G16" s="627">
        <v>13.213999999999999</v>
      </c>
      <c r="H16" s="627">
        <v>7.5888670399999993</v>
      </c>
      <c r="I16" s="627">
        <v>-5.6251329599999993</v>
      </c>
      <c r="J16" s="628">
        <v>-0.42569494172846978</v>
      </c>
    </row>
    <row r="17" spans="1:10">
      <c r="A17" s="630" t="s">
        <v>103</v>
      </c>
      <c r="B17" s="631">
        <v>17.258999999999997</v>
      </c>
      <c r="C17" s="631">
        <v>17.121964519999999</v>
      </c>
      <c r="D17" s="631">
        <v>-0.13703547999999799</v>
      </c>
      <c r="E17" s="632">
        <v>-7.9399432180310425E-3</v>
      </c>
      <c r="F17" s="633"/>
      <c r="G17" s="631">
        <v>17.441999999999997</v>
      </c>
      <c r="H17" s="631">
        <v>16.943275869999997</v>
      </c>
      <c r="I17" s="631">
        <v>-0.49872412999999938</v>
      </c>
      <c r="J17" s="632">
        <v>-2.8593288040362319E-2</v>
      </c>
    </row>
    <row r="18" spans="1:10">
      <c r="A18" s="622" t="s">
        <v>760</v>
      </c>
      <c r="B18" s="623">
        <v>17.258999999999997</v>
      </c>
      <c r="C18" s="623">
        <v>17.121964519999999</v>
      </c>
      <c r="D18" s="623">
        <v>-0.13703547999999799</v>
      </c>
      <c r="E18" s="624">
        <v>-7.9399432180310425E-3</v>
      </c>
      <c r="F18" s="625"/>
      <c r="G18" s="623">
        <v>17.441999999999997</v>
      </c>
      <c r="H18" s="623">
        <v>16.943275869999997</v>
      </c>
      <c r="I18" s="623">
        <v>-0.49872412999999938</v>
      </c>
      <c r="J18" s="624">
        <v>-2.8593288040362319E-2</v>
      </c>
    </row>
    <row r="19" spans="1:10">
      <c r="A19" s="626" t="s">
        <v>759</v>
      </c>
      <c r="B19" s="627">
        <v>17.258999999999997</v>
      </c>
      <c r="C19" s="627">
        <v>17.121964519999999</v>
      </c>
      <c r="D19" s="627">
        <v>-0.13703547999999799</v>
      </c>
      <c r="E19" s="628">
        <v>-7.9399432180310425E-3</v>
      </c>
      <c r="F19" s="629"/>
      <c r="G19" s="627">
        <v>17.441999999999997</v>
      </c>
      <c r="H19" s="627">
        <v>16.943275869999997</v>
      </c>
      <c r="I19" s="627">
        <v>-0.49872412999999938</v>
      </c>
      <c r="J19" s="628">
        <v>-2.8593288040362319E-2</v>
      </c>
    </row>
    <row r="20" spans="1:10">
      <c r="A20" s="630" t="s">
        <v>104</v>
      </c>
      <c r="B20" s="631">
        <v>21.661000000000016</v>
      </c>
      <c r="C20" s="631">
        <v>21.575303110000004</v>
      </c>
      <c r="D20" s="631">
        <v>-8.5696890000011905E-2</v>
      </c>
      <c r="E20" s="632">
        <v>-3.9562757952085192E-3</v>
      </c>
      <c r="F20" s="633"/>
      <c r="G20" s="631">
        <v>22.051000000000013</v>
      </c>
      <c r="H20" s="631">
        <v>21.657079530000004</v>
      </c>
      <c r="I20" s="631">
        <v>-0.39392047000000829</v>
      </c>
      <c r="J20" s="632">
        <v>-1.7864063761281024E-2</v>
      </c>
    </row>
    <row r="21" spans="1:10">
      <c r="A21" s="622" t="s">
        <v>758</v>
      </c>
      <c r="B21" s="623">
        <v>21.661000000000016</v>
      </c>
      <c r="C21" s="623">
        <v>21.575303110000004</v>
      </c>
      <c r="D21" s="623">
        <v>-8.5696890000011905E-2</v>
      </c>
      <c r="E21" s="624">
        <v>-3.9562757952085192E-3</v>
      </c>
      <c r="F21" s="625"/>
      <c r="G21" s="623">
        <v>22.051000000000013</v>
      </c>
      <c r="H21" s="623">
        <v>21.657079530000004</v>
      </c>
      <c r="I21" s="623">
        <v>-0.39392047000000829</v>
      </c>
      <c r="J21" s="624">
        <v>-1.7864063761281024E-2</v>
      </c>
    </row>
    <row r="22" spans="1:10">
      <c r="A22" s="626" t="s">
        <v>757</v>
      </c>
      <c r="B22" s="627">
        <v>21.661000000000016</v>
      </c>
      <c r="C22" s="627">
        <v>21.575303110000004</v>
      </c>
      <c r="D22" s="627">
        <v>-8.5696890000011905E-2</v>
      </c>
      <c r="E22" s="628">
        <v>-3.9562757952085192E-3</v>
      </c>
      <c r="F22" s="629"/>
      <c r="G22" s="627">
        <v>22.051000000000013</v>
      </c>
      <c r="H22" s="627">
        <v>21.657079530000004</v>
      </c>
      <c r="I22" s="627">
        <v>-0.39392047000000829</v>
      </c>
      <c r="J22" s="628">
        <v>-1.7864063761281024E-2</v>
      </c>
    </row>
    <row r="23" spans="1:10">
      <c r="A23" s="630" t="s">
        <v>105</v>
      </c>
      <c r="B23" s="631">
        <v>12.241999999999999</v>
      </c>
      <c r="C23" s="631">
        <v>12.331706029999999</v>
      </c>
      <c r="D23" s="631">
        <v>8.9706030000000325E-2</v>
      </c>
      <c r="E23" s="632">
        <v>7.3277266786473394E-3</v>
      </c>
      <c r="F23" s="633"/>
      <c r="G23" s="631">
        <v>12.335000000000001</v>
      </c>
      <c r="H23" s="631">
        <v>12.517228719999999</v>
      </c>
      <c r="I23" s="631">
        <v>0.18222871999999768</v>
      </c>
      <c r="J23" s="632">
        <v>1.4773305229022871E-2</v>
      </c>
    </row>
    <row r="24" spans="1:10">
      <c r="A24" s="622" t="s">
        <v>756</v>
      </c>
      <c r="B24" s="623">
        <v>12.241999999999999</v>
      </c>
      <c r="C24" s="623">
        <v>12.331706029999999</v>
      </c>
      <c r="D24" s="623">
        <v>8.9706030000000325E-2</v>
      </c>
      <c r="E24" s="624">
        <v>7.3277266786473394E-3</v>
      </c>
      <c r="F24" s="625"/>
      <c r="G24" s="623">
        <v>12.335000000000001</v>
      </c>
      <c r="H24" s="623">
        <v>12.517228719999999</v>
      </c>
      <c r="I24" s="623">
        <v>0.18222871999999768</v>
      </c>
      <c r="J24" s="624">
        <v>1.4773305229022871E-2</v>
      </c>
    </row>
    <row r="25" spans="1:10">
      <c r="A25" s="626" t="s">
        <v>755</v>
      </c>
      <c r="B25" s="627">
        <v>12.241999999999999</v>
      </c>
      <c r="C25" s="627">
        <v>12.331706029999999</v>
      </c>
      <c r="D25" s="627">
        <v>8.9706030000000325E-2</v>
      </c>
      <c r="E25" s="628">
        <v>7.3277266786473394E-3</v>
      </c>
      <c r="F25" s="629"/>
      <c r="G25" s="627">
        <v>12.335000000000001</v>
      </c>
      <c r="H25" s="627">
        <v>12.517228719999999</v>
      </c>
      <c r="I25" s="627">
        <v>0.18222871999999768</v>
      </c>
      <c r="J25" s="628">
        <v>1.4773305229022871E-2</v>
      </c>
    </row>
    <row r="26" spans="1:10">
      <c r="A26" s="630" t="s">
        <v>106</v>
      </c>
      <c r="B26" s="631">
        <v>35.999999999999993</v>
      </c>
      <c r="C26" s="631">
        <v>35.474698599999996</v>
      </c>
      <c r="D26" s="631">
        <v>-0.52530139999999648</v>
      </c>
      <c r="E26" s="632">
        <v>-1.4591705555555445E-2</v>
      </c>
      <c r="F26" s="633"/>
      <c r="G26" s="631">
        <v>36.356999999999992</v>
      </c>
      <c r="H26" s="631">
        <v>35.632504420000004</v>
      </c>
      <c r="I26" s="631">
        <v>-0.72449557999998859</v>
      </c>
      <c r="J26" s="632">
        <v>-1.9927265175894271E-2</v>
      </c>
    </row>
    <row r="27" spans="1:10">
      <c r="A27" s="622" t="s">
        <v>754</v>
      </c>
      <c r="B27" s="623">
        <v>35.999999999999993</v>
      </c>
      <c r="C27" s="623">
        <v>35.474698599999996</v>
      </c>
      <c r="D27" s="623">
        <v>-0.52530139999999648</v>
      </c>
      <c r="E27" s="624">
        <v>-1.4591705555555445E-2</v>
      </c>
      <c r="F27" s="625"/>
      <c r="G27" s="623">
        <v>36.356999999999992</v>
      </c>
      <c r="H27" s="623">
        <v>35.632504420000004</v>
      </c>
      <c r="I27" s="623">
        <v>-0.72449557999998859</v>
      </c>
      <c r="J27" s="624">
        <v>-1.9927265175894271E-2</v>
      </c>
    </row>
    <row r="28" spans="1:10">
      <c r="A28" s="626" t="s">
        <v>753</v>
      </c>
      <c r="B28" s="627">
        <v>35.999999999999993</v>
      </c>
      <c r="C28" s="627">
        <v>35.474698599999996</v>
      </c>
      <c r="D28" s="627">
        <v>-0.52530139999999648</v>
      </c>
      <c r="E28" s="628">
        <v>-1.4591705555555445E-2</v>
      </c>
      <c r="F28" s="629"/>
      <c r="G28" s="627">
        <v>36.356999999999992</v>
      </c>
      <c r="H28" s="627">
        <v>35.632504420000004</v>
      </c>
      <c r="I28" s="627">
        <v>-0.72449557999998859</v>
      </c>
      <c r="J28" s="628">
        <v>-1.9927265175894271E-2</v>
      </c>
    </row>
    <row r="29" spans="1:10">
      <c r="A29" s="630" t="s">
        <v>107</v>
      </c>
      <c r="B29" s="631">
        <v>413.54900000000009</v>
      </c>
      <c r="C29" s="631">
        <v>433.61719886000003</v>
      </c>
      <c r="D29" s="631">
        <v>20.068198859999939</v>
      </c>
      <c r="E29" s="632">
        <v>4.8526773997760619E-2</v>
      </c>
      <c r="F29" s="633"/>
      <c r="G29" s="631">
        <v>416.47400000000005</v>
      </c>
      <c r="H29" s="631">
        <v>436.17232939000007</v>
      </c>
      <c r="I29" s="631">
        <v>19.698329390000026</v>
      </c>
      <c r="J29" s="632">
        <v>4.7297861066957436E-2</v>
      </c>
    </row>
    <row r="30" spans="1:10">
      <c r="A30" s="622" t="s">
        <v>752</v>
      </c>
      <c r="B30" s="623">
        <v>401.39900000000011</v>
      </c>
      <c r="C30" s="623">
        <v>421.33806170000003</v>
      </c>
      <c r="D30" s="623">
        <v>19.939061699999911</v>
      </c>
      <c r="E30" s="624">
        <v>4.9673919715793824E-2</v>
      </c>
      <c r="F30" s="625"/>
      <c r="G30" s="623">
        <v>404.32400000000007</v>
      </c>
      <c r="H30" s="623">
        <v>423.92604044000007</v>
      </c>
      <c r="I30" s="623">
        <v>19.602040439999996</v>
      </c>
      <c r="J30" s="624">
        <v>4.8481021260177393E-2</v>
      </c>
    </row>
    <row r="31" spans="1:10">
      <c r="A31" s="626" t="s">
        <v>751</v>
      </c>
      <c r="B31" s="627">
        <v>99.314999999999998</v>
      </c>
      <c r="C31" s="627">
        <v>87.506559130000014</v>
      </c>
      <c r="D31" s="627">
        <v>-11.808440869999984</v>
      </c>
      <c r="E31" s="628">
        <v>-0.11889886593163157</v>
      </c>
      <c r="F31" s="629"/>
      <c r="G31" s="627">
        <v>99.314999999999984</v>
      </c>
      <c r="H31" s="627">
        <v>87.29557487000001</v>
      </c>
      <c r="I31" s="627">
        <v>-12.019425129999973</v>
      </c>
      <c r="J31" s="628">
        <v>-0.12102326063535196</v>
      </c>
    </row>
    <row r="32" spans="1:10">
      <c r="A32" s="626" t="s">
        <v>750</v>
      </c>
      <c r="B32" s="627">
        <v>89.163000000000039</v>
      </c>
      <c r="C32" s="627">
        <v>79.123253290000022</v>
      </c>
      <c r="D32" s="627">
        <v>-10.039746710000017</v>
      </c>
      <c r="E32" s="628">
        <v>-0.11259992048271161</v>
      </c>
      <c r="F32" s="629"/>
      <c r="G32" s="627">
        <v>91.759000000000043</v>
      </c>
      <c r="H32" s="627">
        <v>80.520016520000041</v>
      </c>
      <c r="I32" s="627">
        <v>-11.238983480000002</v>
      </c>
      <c r="J32" s="628">
        <v>-0.12248371800041413</v>
      </c>
    </row>
    <row r="33" spans="1:10">
      <c r="A33" s="626" t="s">
        <v>749</v>
      </c>
      <c r="B33" s="627">
        <v>2.44</v>
      </c>
      <c r="C33" s="627">
        <v>27.57488334</v>
      </c>
      <c r="D33" s="627">
        <v>25.134883339999998</v>
      </c>
      <c r="E33" s="628" t="s">
        <v>340</v>
      </c>
      <c r="F33" s="629"/>
      <c r="G33" s="627">
        <v>2.4400000000000004</v>
      </c>
      <c r="H33" s="627">
        <v>28.815978170000001</v>
      </c>
      <c r="I33" s="627">
        <v>26.37597817</v>
      </c>
      <c r="J33" s="628" t="s">
        <v>340</v>
      </c>
    </row>
    <row r="34" spans="1:10">
      <c r="A34" s="626" t="s">
        <v>748</v>
      </c>
      <c r="B34" s="627">
        <v>74.929000000000059</v>
      </c>
      <c r="C34" s="627">
        <v>92.885828649999993</v>
      </c>
      <c r="D34" s="627">
        <v>17.956828649999935</v>
      </c>
      <c r="E34" s="628">
        <v>0.23965125185175196</v>
      </c>
      <c r="F34" s="629"/>
      <c r="G34" s="627">
        <v>75.258000000000067</v>
      </c>
      <c r="H34" s="627">
        <v>93.593662519999995</v>
      </c>
      <c r="I34" s="627">
        <v>18.335662519999929</v>
      </c>
      <c r="J34" s="628">
        <v>0.2436373876531388</v>
      </c>
    </row>
    <row r="35" spans="1:10">
      <c r="A35" s="626" t="s">
        <v>747</v>
      </c>
      <c r="B35" s="627">
        <v>67.899000000000001</v>
      </c>
      <c r="C35" s="627">
        <v>67.325443410000005</v>
      </c>
      <c r="D35" s="627">
        <v>-0.57355658999999548</v>
      </c>
      <c r="E35" s="628">
        <v>-8.4472023152033504E-3</v>
      </c>
      <c r="F35" s="629"/>
      <c r="G35" s="627">
        <v>67.899000000000001</v>
      </c>
      <c r="H35" s="627">
        <v>66.844349960000002</v>
      </c>
      <c r="I35" s="627">
        <v>-1.0546500399999985</v>
      </c>
      <c r="J35" s="628">
        <v>-1.5532629935639641E-2</v>
      </c>
    </row>
    <row r="36" spans="1:10">
      <c r="A36" s="626" t="s">
        <v>746</v>
      </c>
      <c r="B36" s="627">
        <v>67.652999999999992</v>
      </c>
      <c r="C36" s="627">
        <v>66.922093879999991</v>
      </c>
      <c r="D36" s="627">
        <v>-0.73090612000000021</v>
      </c>
      <c r="E36" s="628">
        <v>-1.0803750314102856E-2</v>
      </c>
      <c r="F36" s="629"/>
      <c r="G36" s="627">
        <v>67.652999999999992</v>
      </c>
      <c r="H36" s="627">
        <v>66.856458399999994</v>
      </c>
      <c r="I36" s="627">
        <v>-0.79654159999999763</v>
      </c>
      <c r="J36" s="628">
        <v>-1.1773928724520655E-2</v>
      </c>
    </row>
    <row r="37" spans="1:10">
      <c r="A37" s="622" t="s">
        <v>745</v>
      </c>
      <c r="B37" s="623">
        <v>12.15</v>
      </c>
      <c r="C37" s="623">
        <v>12.279137159999999</v>
      </c>
      <c r="D37" s="623">
        <v>0.12913715999999908</v>
      </c>
      <c r="E37" s="624">
        <v>1.0628572839506134E-2</v>
      </c>
      <c r="F37" s="625"/>
      <c r="G37" s="623">
        <v>12.15</v>
      </c>
      <c r="H37" s="623">
        <v>12.246288949999999</v>
      </c>
      <c r="I37" s="623">
        <v>9.6288949999998152E-2</v>
      </c>
      <c r="J37" s="624">
        <v>7.9250164609052653E-3</v>
      </c>
    </row>
    <row r="38" spans="1:10">
      <c r="A38" s="626" t="s">
        <v>744</v>
      </c>
      <c r="B38" s="627">
        <v>12.15</v>
      </c>
      <c r="C38" s="627">
        <v>12.279137159999999</v>
      </c>
      <c r="D38" s="627">
        <v>0.12913715999999908</v>
      </c>
      <c r="E38" s="628">
        <v>1.0628572839506134E-2</v>
      </c>
      <c r="F38" s="629"/>
      <c r="G38" s="627">
        <v>12.15</v>
      </c>
      <c r="H38" s="627">
        <v>12.246288949999999</v>
      </c>
      <c r="I38" s="627">
        <v>9.6288949999998152E-2</v>
      </c>
      <c r="J38" s="628">
        <v>7.9250164609052653E-3</v>
      </c>
    </row>
    <row r="39" spans="1:10">
      <c r="A39" s="630" t="s">
        <v>108</v>
      </c>
      <c r="B39" s="631">
        <v>2956.9719999999975</v>
      </c>
      <c r="C39" s="631">
        <v>2955.5770938600008</v>
      </c>
      <c r="D39" s="631">
        <v>-1.3949061399966922</v>
      </c>
      <c r="E39" s="632">
        <v>-4.7173464611660609E-4</v>
      </c>
      <c r="F39" s="633"/>
      <c r="G39" s="631">
        <v>2993.2719999999995</v>
      </c>
      <c r="H39" s="631">
        <v>3009.8504979899999</v>
      </c>
      <c r="I39" s="631">
        <v>16.578497990000415</v>
      </c>
      <c r="J39" s="632">
        <v>5.5385872015640825E-3</v>
      </c>
    </row>
    <row r="40" spans="1:10">
      <c r="A40" s="622" t="s">
        <v>743</v>
      </c>
      <c r="B40" s="623">
        <v>102.97800000000001</v>
      </c>
      <c r="C40" s="623">
        <v>101.60939511000001</v>
      </c>
      <c r="D40" s="623">
        <v>-1.3686048900000003</v>
      </c>
      <c r="E40" s="624">
        <v>-1.3290264813843766E-2</v>
      </c>
      <c r="F40" s="625"/>
      <c r="G40" s="623">
        <v>104.05099999999999</v>
      </c>
      <c r="H40" s="623">
        <v>105.42761576000001</v>
      </c>
      <c r="I40" s="623">
        <v>1.3766157600000213</v>
      </c>
      <c r="J40" s="624">
        <v>1.323020211242576E-2</v>
      </c>
    </row>
    <row r="41" spans="1:10">
      <c r="A41" s="626" t="s">
        <v>742</v>
      </c>
      <c r="B41" s="627">
        <v>56.351999999999997</v>
      </c>
      <c r="C41" s="627">
        <v>54.604934489999991</v>
      </c>
      <c r="D41" s="627">
        <v>-1.7470655100000059</v>
      </c>
      <c r="E41" s="628">
        <v>-3.1002724126916625E-2</v>
      </c>
      <c r="F41" s="629"/>
      <c r="G41" s="627">
        <v>57.213999999999977</v>
      </c>
      <c r="H41" s="627">
        <v>55.595989719999999</v>
      </c>
      <c r="I41" s="627">
        <v>-1.6180102799999787</v>
      </c>
      <c r="J41" s="628">
        <v>-2.8279971335686716E-2</v>
      </c>
    </row>
    <row r="42" spans="1:10">
      <c r="A42" s="626" t="s">
        <v>741</v>
      </c>
      <c r="B42" s="627">
        <v>46.626000000000012</v>
      </c>
      <c r="C42" s="627">
        <v>47.00446062000001</v>
      </c>
      <c r="D42" s="627">
        <v>0.37846061999999847</v>
      </c>
      <c r="E42" s="628">
        <v>8.1169437652810483E-3</v>
      </c>
      <c r="F42" s="629"/>
      <c r="G42" s="627">
        <v>46.837000000000003</v>
      </c>
      <c r="H42" s="627">
        <v>49.831626040000017</v>
      </c>
      <c r="I42" s="627">
        <v>2.9946260400000142</v>
      </c>
      <c r="J42" s="628">
        <v>6.3937187266477569E-2</v>
      </c>
    </row>
    <row r="43" spans="1:10">
      <c r="A43" s="622" t="s">
        <v>740</v>
      </c>
      <c r="B43" s="623">
        <v>2532.9779999999973</v>
      </c>
      <c r="C43" s="623">
        <v>2534.4049817600003</v>
      </c>
      <c r="D43" s="623">
        <v>1.4269817600029455</v>
      </c>
      <c r="E43" s="624">
        <v>5.6336129251932654E-4</v>
      </c>
      <c r="F43" s="625"/>
      <c r="G43" s="623">
        <v>2564.1899999999996</v>
      </c>
      <c r="H43" s="623">
        <v>2587.5124159700003</v>
      </c>
      <c r="I43" s="623">
        <v>23.322415970000748</v>
      </c>
      <c r="J43" s="624">
        <v>9.0954320740666006E-3</v>
      </c>
    </row>
    <row r="44" spans="1:10">
      <c r="A44" s="626" t="s">
        <v>739</v>
      </c>
      <c r="B44" s="627">
        <v>2261.1519999999973</v>
      </c>
      <c r="C44" s="627">
        <v>2248.7901352399999</v>
      </c>
      <c r="D44" s="627">
        <v>-12.361864759997388</v>
      </c>
      <c r="E44" s="628">
        <v>-5.4670649120437398E-3</v>
      </c>
      <c r="F44" s="629"/>
      <c r="G44" s="627">
        <v>2280.596</v>
      </c>
      <c r="H44" s="627">
        <v>2293.7292425299997</v>
      </c>
      <c r="I44" s="627">
        <v>13.133242529999734</v>
      </c>
      <c r="J44" s="628">
        <v>5.7586887506597684E-3</v>
      </c>
    </row>
    <row r="45" spans="1:10">
      <c r="A45" s="626" t="s">
        <v>738</v>
      </c>
      <c r="B45" s="627">
        <v>16.2</v>
      </c>
      <c r="C45" s="627">
        <v>10.809095580000003</v>
      </c>
      <c r="D45" s="627">
        <v>-5.3909044199999965</v>
      </c>
      <c r="E45" s="628">
        <v>-0.33277187777777761</v>
      </c>
      <c r="F45" s="629"/>
      <c r="G45" s="627">
        <v>16.408000000000001</v>
      </c>
      <c r="H45" s="627">
        <v>11.219683610000002</v>
      </c>
      <c r="I45" s="627">
        <v>-5.1883163899999989</v>
      </c>
      <c r="J45" s="628">
        <v>-0.31620650841053133</v>
      </c>
    </row>
    <row r="46" spans="1:10">
      <c r="A46" s="626" t="s">
        <v>737</v>
      </c>
      <c r="B46" s="627">
        <v>80.603999999999999</v>
      </c>
      <c r="C46" s="627">
        <v>83.230148740000033</v>
      </c>
      <c r="D46" s="627">
        <v>2.6261487400000334</v>
      </c>
      <c r="E46" s="628">
        <v>3.2580873653913267E-2</v>
      </c>
      <c r="F46" s="629"/>
      <c r="G46" s="627">
        <v>83.499999999999986</v>
      </c>
      <c r="H46" s="627">
        <v>84.168165890000012</v>
      </c>
      <c r="I46" s="627">
        <v>0.6681658900000258</v>
      </c>
      <c r="J46" s="628">
        <v>8.0019867065870276E-3</v>
      </c>
    </row>
    <row r="47" spans="1:10">
      <c r="A47" s="626" t="s">
        <v>736</v>
      </c>
      <c r="B47" s="627">
        <v>8.7959999999999976</v>
      </c>
      <c r="C47" s="627">
        <v>12.991742479999997</v>
      </c>
      <c r="D47" s="627">
        <v>4.1957424799999998</v>
      </c>
      <c r="E47" s="628">
        <v>0.47700573897226017</v>
      </c>
      <c r="F47" s="629"/>
      <c r="G47" s="627">
        <v>8.8899999999999988</v>
      </c>
      <c r="H47" s="627">
        <v>9.0626283099999991</v>
      </c>
      <c r="I47" s="627">
        <v>0.17262831000000034</v>
      </c>
      <c r="J47" s="628">
        <v>1.9418257592801025E-2</v>
      </c>
    </row>
    <row r="48" spans="1:10">
      <c r="A48" s="626" t="s">
        <v>735</v>
      </c>
      <c r="B48" s="627">
        <v>78.077000000000012</v>
      </c>
      <c r="C48" s="627">
        <v>76.590714369999986</v>
      </c>
      <c r="D48" s="627">
        <v>-1.486285630000026</v>
      </c>
      <c r="E48" s="628">
        <v>-1.9036151875712726E-2</v>
      </c>
      <c r="F48" s="629"/>
      <c r="G48" s="627">
        <v>79.060000000000031</v>
      </c>
      <c r="H48" s="627">
        <v>84.902860259999997</v>
      </c>
      <c r="I48" s="627">
        <v>5.8428602599999664</v>
      </c>
      <c r="J48" s="628">
        <v>7.3904126739184894E-2</v>
      </c>
    </row>
    <row r="49" spans="1:10">
      <c r="A49" s="626" t="s">
        <v>734</v>
      </c>
      <c r="B49" s="627">
        <v>14.878000000000005</v>
      </c>
      <c r="C49" s="627">
        <v>15.729928990000003</v>
      </c>
      <c r="D49" s="627">
        <v>0.85192898999999755</v>
      </c>
      <c r="E49" s="628">
        <v>5.7260988708159433E-2</v>
      </c>
      <c r="F49" s="629"/>
      <c r="G49" s="627">
        <v>20.410000000000011</v>
      </c>
      <c r="H49" s="627">
        <v>19.685760739999992</v>
      </c>
      <c r="I49" s="627">
        <v>-0.7242392600000187</v>
      </c>
      <c r="J49" s="628">
        <v>-3.5484530132289027E-2</v>
      </c>
    </row>
    <row r="50" spans="1:10">
      <c r="A50" s="626" t="s">
        <v>733</v>
      </c>
      <c r="B50" s="627">
        <v>73.271000000000001</v>
      </c>
      <c r="C50" s="627">
        <v>86.263216360000044</v>
      </c>
      <c r="D50" s="627">
        <v>12.992216360000043</v>
      </c>
      <c r="E50" s="628">
        <v>0.17731730643774535</v>
      </c>
      <c r="F50" s="629"/>
      <c r="G50" s="627">
        <v>75.326000000000008</v>
      </c>
      <c r="H50" s="627">
        <v>84.744074630000014</v>
      </c>
      <c r="I50" s="627">
        <v>9.4180746300000067</v>
      </c>
      <c r="J50" s="628">
        <v>0.12503086092451476</v>
      </c>
    </row>
    <row r="51" spans="1:10">
      <c r="A51" s="622" t="s">
        <v>732</v>
      </c>
      <c r="B51" s="623">
        <v>37.734000000000002</v>
      </c>
      <c r="C51" s="623">
        <v>34.555536780000004</v>
      </c>
      <c r="D51" s="623">
        <v>-3.1784632199999976</v>
      </c>
      <c r="E51" s="624">
        <v>-8.4233402766735521E-2</v>
      </c>
      <c r="F51" s="625"/>
      <c r="G51" s="623">
        <v>38.147999999999996</v>
      </c>
      <c r="H51" s="623">
        <v>29.658526150000007</v>
      </c>
      <c r="I51" s="623">
        <v>-8.4894738499999889</v>
      </c>
      <c r="J51" s="624">
        <v>-0.22254047001153376</v>
      </c>
    </row>
    <row r="52" spans="1:10">
      <c r="A52" s="626" t="s">
        <v>731</v>
      </c>
      <c r="B52" s="627">
        <v>10.513</v>
      </c>
      <c r="C52" s="627">
        <v>10.284243049999995</v>
      </c>
      <c r="D52" s="627">
        <v>-0.22875695000000462</v>
      </c>
      <c r="E52" s="628">
        <v>-2.1759435936460014E-2</v>
      </c>
      <c r="F52" s="629"/>
      <c r="G52" s="627">
        <v>10.513000000000002</v>
      </c>
      <c r="H52" s="627">
        <v>5.195157540000003</v>
      </c>
      <c r="I52" s="627">
        <v>-5.3178424599999987</v>
      </c>
      <c r="J52" s="628">
        <v>-0.50583491486730692</v>
      </c>
    </row>
    <row r="53" spans="1:10">
      <c r="A53" s="626" t="s">
        <v>730</v>
      </c>
      <c r="B53" s="627">
        <v>16.715</v>
      </c>
      <c r="C53" s="627">
        <v>15.150860870000004</v>
      </c>
      <c r="D53" s="627">
        <v>-1.5641391299999956</v>
      </c>
      <c r="E53" s="628">
        <v>-9.3576974573735927E-2</v>
      </c>
      <c r="F53" s="629"/>
      <c r="G53" s="627">
        <v>17.001999999999999</v>
      </c>
      <c r="H53" s="627">
        <v>15.307409190000001</v>
      </c>
      <c r="I53" s="627">
        <v>-1.6945908099999976</v>
      </c>
      <c r="J53" s="628">
        <v>-9.9670086460416307E-2</v>
      </c>
    </row>
    <row r="54" spans="1:10">
      <c r="A54" s="626" t="s">
        <v>729</v>
      </c>
      <c r="B54" s="627">
        <v>10.505999999999998</v>
      </c>
      <c r="C54" s="627">
        <v>9.1204328600000046</v>
      </c>
      <c r="D54" s="627">
        <v>-1.3855671399999938</v>
      </c>
      <c r="E54" s="628">
        <v>-0.13188341328764464</v>
      </c>
      <c r="F54" s="629"/>
      <c r="G54" s="627">
        <v>10.632999999999997</v>
      </c>
      <c r="H54" s="627">
        <v>9.1559594200000021</v>
      </c>
      <c r="I54" s="627">
        <v>-1.4770405799999953</v>
      </c>
      <c r="J54" s="628">
        <v>-0.13891099219411229</v>
      </c>
    </row>
    <row r="55" spans="1:10">
      <c r="A55" s="622" t="s">
        <v>728</v>
      </c>
      <c r="B55" s="623">
        <v>283.2820000000001</v>
      </c>
      <c r="C55" s="623">
        <v>285.00718021000006</v>
      </c>
      <c r="D55" s="623">
        <v>1.7251802099999622</v>
      </c>
      <c r="E55" s="624">
        <v>6.089974689531763E-3</v>
      </c>
      <c r="F55" s="625"/>
      <c r="G55" s="623">
        <v>286.8830000000001</v>
      </c>
      <c r="H55" s="623">
        <v>287.25194010999991</v>
      </c>
      <c r="I55" s="623">
        <v>0.36894010999981219</v>
      </c>
      <c r="J55" s="624">
        <v>1.2860298797761072E-3</v>
      </c>
    </row>
    <row r="56" spans="1:10">
      <c r="A56" s="626" t="s">
        <v>727</v>
      </c>
      <c r="B56" s="627">
        <v>96.985000000000028</v>
      </c>
      <c r="C56" s="627">
        <v>97.597985719999983</v>
      </c>
      <c r="D56" s="627">
        <v>0.61298571999995488</v>
      </c>
      <c r="E56" s="628">
        <v>6.3204177965661135E-3</v>
      </c>
      <c r="F56" s="629"/>
      <c r="G56" s="627">
        <v>97.03000000000003</v>
      </c>
      <c r="H56" s="627">
        <v>99.807416189999969</v>
      </c>
      <c r="I56" s="627">
        <v>2.7774161899999399</v>
      </c>
      <c r="J56" s="628">
        <v>2.862430372049829E-2</v>
      </c>
    </row>
    <row r="57" spans="1:10">
      <c r="A57" s="626" t="s">
        <v>726</v>
      </c>
      <c r="B57" s="627">
        <v>165.40700000000007</v>
      </c>
      <c r="C57" s="627">
        <v>166.51171460000006</v>
      </c>
      <c r="D57" s="627">
        <v>1.1047145999999941</v>
      </c>
      <c r="E57" s="628">
        <v>6.6787657112454824E-3</v>
      </c>
      <c r="F57" s="629"/>
      <c r="G57" s="627">
        <v>169.12300000000005</v>
      </c>
      <c r="H57" s="627">
        <v>166.45073297999994</v>
      </c>
      <c r="I57" s="627">
        <v>-2.6722670200001062</v>
      </c>
      <c r="J57" s="628">
        <v>-1.580073094729928E-2</v>
      </c>
    </row>
    <row r="58" spans="1:10">
      <c r="A58" s="626" t="s">
        <v>725</v>
      </c>
      <c r="B58" s="627">
        <v>20.889999999999997</v>
      </c>
      <c r="C58" s="627">
        <v>20.897479890000007</v>
      </c>
      <c r="D58" s="627">
        <v>7.4798900000097035E-3</v>
      </c>
      <c r="E58" s="628">
        <v>3.5806079463895912E-4</v>
      </c>
      <c r="F58" s="629"/>
      <c r="G58" s="627">
        <v>20.729999999999993</v>
      </c>
      <c r="H58" s="627">
        <v>20.993790940000004</v>
      </c>
      <c r="I58" s="627">
        <v>0.26379094000001047</v>
      </c>
      <c r="J58" s="628">
        <v>1.2725081524361359E-2</v>
      </c>
    </row>
    <row r="59" spans="1:10">
      <c r="A59" s="630" t="s">
        <v>109</v>
      </c>
      <c r="B59" s="631">
        <v>495.99599999999998</v>
      </c>
      <c r="C59" s="631">
        <v>521.30055856000013</v>
      </c>
      <c r="D59" s="631">
        <v>25.304558560000146</v>
      </c>
      <c r="E59" s="632">
        <v>5.1017666594085798E-2</v>
      </c>
      <c r="F59" s="633"/>
      <c r="G59" s="631">
        <v>498.3850000000001</v>
      </c>
      <c r="H59" s="631">
        <v>522.29684025999995</v>
      </c>
      <c r="I59" s="631">
        <v>23.911840259999849</v>
      </c>
      <c r="J59" s="632">
        <v>4.7978651564553276E-2</v>
      </c>
    </row>
    <row r="60" spans="1:10">
      <c r="A60" s="622" t="s">
        <v>724</v>
      </c>
      <c r="B60" s="623">
        <v>261.74599999999998</v>
      </c>
      <c r="C60" s="623">
        <v>264.68888186000009</v>
      </c>
      <c r="D60" s="623">
        <v>2.9428818600001136</v>
      </c>
      <c r="E60" s="624">
        <v>1.124327347886922E-2</v>
      </c>
      <c r="F60" s="625"/>
      <c r="G60" s="623">
        <v>264.1350000000001</v>
      </c>
      <c r="H60" s="623">
        <v>265.31497410999998</v>
      </c>
      <c r="I60" s="623">
        <v>1.1799741099998755</v>
      </c>
      <c r="J60" s="624">
        <v>4.4673144793376807E-3</v>
      </c>
    </row>
    <row r="61" spans="1:10">
      <c r="A61" s="626" t="s">
        <v>723</v>
      </c>
      <c r="B61" s="627">
        <v>79.918999999999997</v>
      </c>
      <c r="C61" s="627">
        <v>81.230257320000035</v>
      </c>
      <c r="D61" s="627">
        <v>1.3112573200000384</v>
      </c>
      <c r="E61" s="628">
        <v>1.6407328920532427E-2</v>
      </c>
      <c r="F61" s="629"/>
      <c r="G61" s="627">
        <v>79.505000000000024</v>
      </c>
      <c r="H61" s="627">
        <v>79.399745480000021</v>
      </c>
      <c r="I61" s="627">
        <v>-0.10525452000000257</v>
      </c>
      <c r="J61" s="628">
        <v>-1.323872963964523E-3</v>
      </c>
    </row>
    <row r="62" spans="1:10">
      <c r="A62" s="626" t="s">
        <v>722</v>
      </c>
      <c r="B62" s="627">
        <v>181.827</v>
      </c>
      <c r="C62" s="627">
        <v>183.45862454000005</v>
      </c>
      <c r="D62" s="627">
        <v>1.6316245400000469</v>
      </c>
      <c r="E62" s="628">
        <v>8.973499755262182E-3</v>
      </c>
      <c r="F62" s="629"/>
      <c r="G62" s="627">
        <v>184.63000000000005</v>
      </c>
      <c r="H62" s="627">
        <v>185.91522862999997</v>
      </c>
      <c r="I62" s="627">
        <v>1.2852286299999207</v>
      </c>
      <c r="J62" s="628">
        <v>6.9611039917669704E-3</v>
      </c>
    </row>
    <row r="63" spans="1:10">
      <c r="A63" s="622" t="s">
        <v>721</v>
      </c>
      <c r="B63" s="623">
        <v>234.25</v>
      </c>
      <c r="C63" s="623">
        <v>256.61167669999998</v>
      </c>
      <c r="D63" s="623">
        <v>22.361676699999975</v>
      </c>
      <c r="E63" s="624">
        <v>9.5460732977587837E-2</v>
      </c>
      <c r="F63" s="625"/>
      <c r="G63" s="623">
        <v>234.25</v>
      </c>
      <c r="H63" s="623">
        <v>256.98186614999997</v>
      </c>
      <c r="I63" s="623">
        <v>22.731866149999973</v>
      </c>
      <c r="J63" s="624">
        <v>9.7041050800426687E-2</v>
      </c>
    </row>
    <row r="64" spans="1:10">
      <c r="A64" s="626" t="s">
        <v>720</v>
      </c>
      <c r="B64" s="627">
        <v>139.42500000000001</v>
      </c>
      <c r="C64" s="627">
        <v>164.41673268</v>
      </c>
      <c r="D64" s="627">
        <v>24.991732679999984</v>
      </c>
      <c r="E64" s="628">
        <v>0.17924857579343723</v>
      </c>
      <c r="F64" s="629"/>
      <c r="G64" s="627">
        <v>139.42500000000001</v>
      </c>
      <c r="H64" s="627">
        <v>164.41673268</v>
      </c>
      <c r="I64" s="627">
        <v>24.991732679999984</v>
      </c>
      <c r="J64" s="628">
        <v>0.17924857579343723</v>
      </c>
    </row>
    <row r="65" spans="1:10">
      <c r="A65" s="626" t="s">
        <v>719</v>
      </c>
      <c r="B65" s="627">
        <v>94.825000000000003</v>
      </c>
      <c r="C65" s="627">
        <v>92.194944020000008</v>
      </c>
      <c r="D65" s="627">
        <v>-2.6300559799999945</v>
      </c>
      <c r="E65" s="628">
        <v>-2.7735892222515046E-2</v>
      </c>
      <c r="F65" s="629"/>
      <c r="G65" s="627">
        <v>94.825000000000003</v>
      </c>
      <c r="H65" s="627">
        <v>92.565133470000006</v>
      </c>
      <c r="I65" s="627">
        <v>-2.2598665299999965</v>
      </c>
      <c r="J65" s="628">
        <v>-2.3831969733719927E-2</v>
      </c>
    </row>
    <row r="66" spans="1:10">
      <c r="A66" s="630" t="s">
        <v>187</v>
      </c>
      <c r="B66" s="631">
        <v>1729.9999999999966</v>
      </c>
      <c r="C66" s="631">
        <v>1772.87191366</v>
      </c>
      <c r="D66" s="631">
        <v>42.871913660003429</v>
      </c>
      <c r="E66" s="632">
        <v>2.4781452982661101E-2</v>
      </c>
      <c r="F66" s="633"/>
      <c r="G66" s="631">
        <v>1759.0379999999968</v>
      </c>
      <c r="H66" s="631">
        <v>1709.1110284399999</v>
      </c>
      <c r="I66" s="631">
        <v>-49.9269715599969</v>
      </c>
      <c r="J66" s="632">
        <v>-2.8383111427949248E-2</v>
      </c>
    </row>
    <row r="67" spans="1:10">
      <c r="A67" s="622" t="s">
        <v>718</v>
      </c>
      <c r="B67" s="623">
        <v>121.91499999999999</v>
      </c>
      <c r="C67" s="623">
        <v>121.68457309999999</v>
      </c>
      <c r="D67" s="623">
        <v>-0.23042689999999766</v>
      </c>
      <c r="E67" s="624">
        <v>-1.8900619283926945E-3</v>
      </c>
      <c r="F67" s="625"/>
      <c r="G67" s="623">
        <v>124.637</v>
      </c>
      <c r="H67" s="623">
        <v>128.80012094999998</v>
      </c>
      <c r="I67" s="623">
        <v>4.1631209499999784</v>
      </c>
      <c r="J67" s="624">
        <v>3.3401966911912107E-2</v>
      </c>
    </row>
    <row r="68" spans="1:10">
      <c r="A68" s="626" t="s">
        <v>717</v>
      </c>
      <c r="B68" s="627">
        <v>52.666999999999987</v>
      </c>
      <c r="C68" s="627">
        <v>52.660597750000001</v>
      </c>
      <c r="D68" s="627">
        <v>-6.402249999986509E-3</v>
      </c>
      <c r="E68" s="628">
        <v>-1.2156093948745283E-4</v>
      </c>
      <c r="F68" s="629"/>
      <c r="G68" s="627">
        <v>55.206999999999994</v>
      </c>
      <c r="H68" s="627">
        <v>53.230606359999989</v>
      </c>
      <c r="I68" s="627">
        <v>-1.9763936400000048</v>
      </c>
      <c r="J68" s="628">
        <v>-3.5799692792580773E-2</v>
      </c>
    </row>
    <row r="69" spans="1:10">
      <c r="A69" s="626" t="s">
        <v>716</v>
      </c>
      <c r="B69" s="627">
        <v>57.001000000000005</v>
      </c>
      <c r="C69" s="627">
        <v>56.976364269999998</v>
      </c>
      <c r="D69" s="627">
        <v>-2.4635730000007072E-2</v>
      </c>
      <c r="E69" s="628">
        <v>-4.3219820704909484E-4</v>
      </c>
      <c r="F69" s="629"/>
      <c r="G69" s="627">
        <v>57.001000000000005</v>
      </c>
      <c r="H69" s="627">
        <v>56.995364269999996</v>
      </c>
      <c r="I69" s="627">
        <v>-5.6357300000087207E-3</v>
      </c>
      <c r="J69" s="628">
        <v>-9.8870721566446385E-5</v>
      </c>
    </row>
    <row r="70" spans="1:10">
      <c r="A70" s="626" t="s">
        <v>715</v>
      </c>
      <c r="B70" s="627">
        <v>9.4290000000000003</v>
      </c>
      <c r="C70" s="627">
        <v>8.99486864</v>
      </c>
      <c r="D70" s="627">
        <v>-0.4341313600000003</v>
      </c>
      <c r="E70" s="628">
        <v>-4.6042142326863988E-2</v>
      </c>
      <c r="F70" s="629"/>
      <c r="G70" s="627">
        <v>9.4290000000000003</v>
      </c>
      <c r="H70" s="627">
        <v>15.53886864</v>
      </c>
      <c r="I70" s="627">
        <v>6.1098686400000002</v>
      </c>
      <c r="J70" s="628">
        <v>0.64798691695832011</v>
      </c>
    </row>
    <row r="71" spans="1:10">
      <c r="A71" s="626" t="s">
        <v>714</v>
      </c>
      <c r="B71" s="627">
        <v>2.8179999999999987</v>
      </c>
      <c r="C71" s="627">
        <v>3.0527424400000012</v>
      </c>
      <c r="D71" s="627">
        <v>0.23474244000000244</v>
      </c>
      <c r="E71" s="628">
        <v>8.3301078779276949E-2</v>
      </c>
      <c r="F71" s="629"/>
      <c r="G71" s="627">
        <v>2.9999999999999978</v>
      </c>
      <c r="H71" s="627">
        <v>3.0352816800000011</v>
      </c>
      <c r="I71" s="627">
        <v>3.5281680000003313E-2</v>
      </c>
      <c r="J71" s="628">
        <v>1.176056000000103E-2</v>
      </c>
    </row>
    <row r="72" spans="1:10">
      <c r="A72" s="622" t="s">
        <v>713</v>
      </c>
      <c r="B72" s="623">
        <v>1038.327</v>
      </c>
      <c r="C72" s="623">
        <v>1056.1789983899998</v>
      </c>
      <c r="D72" s="623">
        <v>17.851998389999835</v>
      </c>
      <c r="E72" s="624">
        <v>1.7193040718386232E-2</v>
      </c>
      <c r="F72" s="625"/>
      <c r="G72" s="623">
        <v>1066.5769999999998</v>
      </c>
      <c r="H72" s="623">
        <v>1010.36142307</v>
      </c>
      <c r="I72" s="623">
        <v>-56.21557692999977</v>
      </c>
      <c r="J72" s="624">
        <v>-5.2706534014890449E-2</v>
      </c>
    </row>
    <row r="73" spans="1:10">
      <c r="A73" s="626" t="s">
        <v>712</v>
      </c>
      <c r="B73" s="627">
        <v>19.583000000000006</v>
      </c>
      <c r="C73" s="627">
        <v>19.330359889999993</v>
      </c>
      <c r="D73" s="627">
        <v>-0.25264011000001219</v>
      </c>
      <c r="E73" s="628">
        <v>-1.2900991165807674E-2</v>
      </c>
      <c r="F73" s="629"/>
      <c r="G73" s="627">
        <v>20.043000000000006</v>
      </c>
      <c r="H73" s="627">
        <v>19.554347549999992</v>
      </c>
      <c r="I73" s="627">
        <v>-0.48865245000001423</v>
      </c>
      <c r="J73" s="628">
        <v>-2.4380205059123639E-2</v>
      </c>
    </row>
    <row r="74" spans="1:10">
      <c r="A74" s="626" t="s">
        <v>711</v>
      </c>
      <c r="B74" s="627">
        <v>430.61099999999982</v>
      </c>
      <c r="C74" s="627">
        <v>417.25422131999994</v>
      </c>
      <c r="D74" s="627">
        <v>-13.356778679999877</v>
      </c>
      <c r="E74" s="628">
        <v>-3.1018201300012982E-2</v>
      </c>
      <c r="F74" s="629"/>
      <c r="G74" s="627">
        <v>442.60099999999977</v>
      </c>
      <c r="H74" s="627">
        <v>417.22913792999987</v>
      </c>
      <c r="I74" s="627">
        <v>-25.371862069999906</v>
      </c>
      <c r="J74" s="628">
        <v>-5.7324457174746324E-2</v>
      </c>
    </row>
    <row r="75" spans="1:10">
      <c r="A75" s="626" t="s">
        <v>710</v>
      </c>
      <c r="B75" s="627">
        <v>169.72600000000008</v>
      </c>
      <c r="C75" s="627">
        <v>167.27467770999991</v>
      </c>
      <c r="D75" s="627">
        <v>-2.4513222900001779</v>
      </c>
      <c r="E75" s="628">
        <v>-1.4442821311998033E-2</v>
      </c>
      <c r="F75" s="629"/>
      <c r="G75" s="627">
        <v>175.54500000000007</v>
      </c>
      <c r="H75" s="627">
        <v>166.58026725999994</v>
      </c>
      <c r="I75" s="627">
        <v>-8.9647327400001302</v>
      </c>
      <c r="J75" s="628">
        <v>-5.1068003873651402E-2</v>
      </c>
    </row>
    <row r="76" spans="1:10">
      <c r="A76" s="626" t="s">
        <v>709</v>
      </c>
      <c r="B76" s="627">
        <v>162.43699999999998</v>
      </c>
      <c r="C76" s="627">
        <v>160.70946176000001</v>
      </c>
      <c r="D76" s="627">
        <v>-1.7275382399999728</v>
      </c>
      <c r="E76" s="628">
        <v>-1.0635127711050907E-2</v>
      </c>
      <c r="F76" s="629"/>
      <c r="G76" s="627">
        <v>166.11099999999996</v>
      </c>
      <c r="H76" s="627">
        <v>157.68604618000003</v>
      </c>
      <c r="I76" s="627">
        <v>-8.4249538199999279</v>
      </c>
      <c r="J76" s="628">
        <v>-5.0718819464092846E-2</v>
      </c>
    </row>
    <row r="77" spans="1:10">
      <c r="A77" s="626" t="s">
        <v>708</v>
      </c>
      <c r="B77" s="627">
        <v>105.408</v>
      </c>
      <c r="C77" s="627">
        <v>105.79342513000003</v>
      </c>
      <c r="D77" s="627">
        <v>0.38542513000002998</v>
      </c>
      <c r="E77" s="628">
        <v>3.6565073808443316E-3</v>
      </c>
      <c r="F77" s="629"/>
      <c r="G77" s="627">
        <v>108.379</v>
      </c>
      <c r="H77" s="627">
        <v>103.93362622000005</v>
      </c>
      <c r="I77" s="627">
        <v>-4.4453737799999544</v>
      </c>
      <c r="J77" s="628">
        <v>-4.1016929294420135E-2</v>
      </c>
    </row>
    <row r="78" spans="1:10">
      <c r="A78" s="626" t="s">
        <v>707</v>
      </c>
      <c r="B78" s="627">
        <v>83.028999999999982</v>
      </c>
      <c r="C78" s="627">
        <v>120.41318330000001</v>
      </c>
      <c r="D78" s="627">
        <v>37.384183300000032</v>
      </c>
      <c r="E78" s="628">
        <v>0.45025452914042119</v>
      </c>
      <c r="F78" s="629"/>
      <c r="G78" s="627">
        <v>84.856999999999985</v>
      </c>
      <c r="H78" s="627">
        <v>79.028797010000034</v>
      </c>
      <c r="I78" s="627">
        <v>-5.8282029899999515</v>
      </c>
      <c r="J78" s="628">
        <v>-6.8682642445525466E-2</v>
      </c>
    </row>
    <row r="79" spans="1:10">
      <c r="A79" s="626" t="s">
        <v>706</v>
      </c>
      <c r="B79" s="627">
        <v>67.533000000000015</v>
      </c>
      <c r="C79" s="627">
        <v>65.403669280000003</v>
      </c>
      <c r="D79" s="627">
        <v>-2.1293307200000129</v>
      </c>
      <c r="E79" s="628">
        <v>-3.1530225519375898E-2</v>
      </c>
      <c r="F79" s="629"/>
      <c r="G79" s="627">
        <v>69.040999999999983</v>
      </c>
      <c r="H79" s="627">
        <v>66.349200920000001</v>
      </c>
      <c r="I79" s="627">
        <v>-2.6917990799999814</v>
      </c>
      <c r="J79" s="628">
        <v>-3.8988413841050673E-2</v>
      </c>
    </row>
    <row r="80" spans="1:10">
      <c r="A80" s="622" t="s">
        <v>705</v>
      </c>
      <c r="B80" s="623">
        <v>569.75799999999685</v>
      </c>
      <c r="C80" s="623">
        <v>595.00834216999988</v>
      </c>
      <c r="D80" s="623">
        <v>25.250342170003023</v>
      </c>
      <c r="E80" s="624">
        <v>4.4317661480844706E-2</v>
      </c>
      <c r="F80" s="625"/>
      <c r="G80" s="623">
        <v>567.82399999999711</v>
      </c>
      <c r="H80" s="623">
        <v>569.9494844200002</v>
      </c>
      <c r="I80" s="623">
        <v>2.1254844200030902</v>
      </c>
      <c r="J80" s="624">
        <v>3.7432099030740851E-3</v>
      </c>
    </row>
    <row r="81" spans="1:10">
      <c r="A81" s="626" t="s">
        <v>704</v>
      </c>
      <c r="B81" s="627">
        <v>527.69999999999686</v>
      </c>
      <c r="C81" s="627">
        <v>552.32803919999992</v>
      </c>
      <c r="D81" s="627">
        <v>24.628039200003059</v>
      </c>
      <c r="E81" s="628">
        <v>4.6670530983519365E-2</v>
      </c>
      <c r="F81" s="629"/>
      <c r="G81" s="627">
        <v>525.76599999999712</v>
      </c>
      <c r="H81" s="627">
        <v>527.88011499000015</v>
      </c>
      <c r="I81" s="627">
        <v>2.1141149900030314</v>
      </c>
      <c r="J81" s="628">
        <v>4.021018837283119E-3</v>
      </c>
    </row>
    <row r="82" spans="1:10">
      <c r="A82" s="626" t="s">
        <v>703</v>
      </c>
      <c r="B82" s="627">
        <v>42.058</v>
      </c>
      <c r="C82" s="627">
        <v>42.680302970000007</v>
      </c>
      <c r="D82" s="627">
        <v>0.62230297000000689</v>
      </c>
      <c r="E82" s="628">
        <v>1.4796304389177006E-2</v>
      </c>
      <c r="F82" s="629"/>
      <c r="G82" s="627">
        <v>42.058</v>
      </c>
      <c r="H82" s="627">
        <v>42.069369430000002</v>
      </c>
      <c r="I82" s="627">
        <v>1.1369430000002012E-2</v>
      </c>
      <c r="J82" s="628">
        <v>2.7032740501220509E-4</v>
      </c>
    </row>
    <row r="83" spans="1:10">
      <c r="A83" s="630" t="s">
        <v>111</v>
      </c>
      <c r="B83" s="631">
        <v>2545.6929999999993</v>
      </c>
      <c r="C83" s="631">
        <v>2676.9158724099993</v>
      </c>
      <c r="D83" s="631">
        <v>131.22287241000004</v>
      </c>
      <c r="E83" s="632">
        <v>5.1547013881878101E-2</v>
      </c>
      <c r="F83" s="633"/>
      <c r="G83" s="631">
        <v>2457.8000000000002</v>
      </c>
      <c r="H83" s="631">
        <v>2398.8055612600001</v>
      </c>
      <c r="I83" s="631">
        <v>-58.994438740000078</v>
      </c>
      <c r="J83" s="632">
        <v>-2.4002945211164528E-2</v>
      </c>
    </row>
    <row r="84" spans="1:10">
      <c r="A84" s="622" t="s">
        <v>702</v>
      </c>
      <c r="B84" s="623">
        <v>97.050000000000011</v>
      </c>
      <c r="C84" s="623">
        <v>91.834010489999955</v>
      </c>
      <c r="D84" s="623">
        <v>-5.2159895100000568</v>
      </c>
      <c r="E84" s="624">
        <v>-5.3745383925811963E-2</v>
      </c>
      <c r="F84" s="625"/>
      <c r="G84" s="623">
        <v>96.949000000000041</v>
      </c>
      <c r="H84" s="623">
        <v>91.734017519999952</v>
      </c>
      <c r="I84" s="623">
        <v>-5.2149824800000886</v>
      </c>
      <c r="J84" s="624">
        <v>-5.3790987838967741E-2</v>
      </c>
    </row>
    <row r="85" spans="1:10">
      <c r="A85" s="626" t="s">
        <v>701</v>
      </c>
      <c r="B85" s="627">
        <v>97.050000000000011</v>
      </c>
      <c r="C85" s="627">
        <v>91.834010489999955</v>
      </c>
      <c r="D85" s="627">
        <v>-5.2159895100000568</v>
      </c>
      <c r="E85" s="628">
        <v>-5.3745383925811963E-2</v>
      </c>
      <c r="F85" s="629"/>
      <c r="G85" s="627">
        <v>96.949000000000041</v>
      </c>
      <c r="H85" s="627">
        <v>91.734017519999952</v>
      </c>
      <c r="I85" s="627">
        <v>-5.2149824800000886</v>
      </c>
      <c r="J85" s="628">
        <v>-5.3790987838967741E-2</v>
      </c>
    </row>
    <row r="86" spans="1:10">
      <c r="A86" s="622" t="s">
        <v>700</v>
      </c>
      <c r="B86" s="623">
        <v>2448.6429999999996</v>
      </c>
      <c r="C86" s="623">
        <v>2585.0818619199995</v>
      </c>
      <c r="D86" s="623">
        <v>136.43886191999991</v>
      </c>
      <c r="E86" s="624">
        <v>5.5720193560269804E-2</v>
      </c>
      <c r="F86" s="625"/>
      <c r="G86" s="623">
        <v>2360.8509999999997</v>
      </c>
      <c r="H86" s="623">
        <v>2307.0715437399999</v>
      </c>
      <c r="I86" s="623">
        <v>-53.779456259999733</v>
      </c>
      <c r="J86" s="624">
        <v>-2.2779690992781765E-2</v>
      </c>
    </row>
    <row r="87" spans="1:10">
      <c r="A87" s="626" t="s">
        <v>699</v>
      </c>
      <c r="B87" s="627">
        <v>134.22</v>
      </c>
      <c r="C87" s="627">
        <v>129.86877918999988</v>
      </c>
      <c r="D87" s="627">
        <v>-4.3512208100001146</v>
      </c>
      <c r="E87" s="628">
        <v>-3.2418572567427417E-2</v>
      </c>
      <c r="F87" s="629"/>
      <c r="G87" s="627">
        <v>155.56800000000004</v>
      </c>
      <c r="H87" s="627">
        <v>132.16128374999991</v>
      </c>
      <c r="I87" s="627">
        <v>-23.40671625000013</v>
      </c>
      <c r="J87" s="628">
        <v>-0.15045971054458585</v>
      </c>
    </row>
    <row r="88" spans="1:10">
      <c r="A88" s="626" t="s">
        <v>698</v>
      </c>
      <c r="B88" s="627">
        <v>1135.9269999999992</v>
      </c>
      <c r="C88" s="627">
        <v>1306.3364893899991</v>
      </c>
      <c r="D88" s="627">
        <v>170.40948938999986</v>
      </c>
      <c r="E88" s="628">
        <v>0.15001799357705203</v>
      </c>
      <c r="F88" s="629"/>
      <c r="G88" s="627">
        <v>946.04499999999916</v>
      </c>
      <c r="H88" s="627">
        <v>939.98029142999985</v>
      </c>
      <c r="I88" s="627">
        <v>-6.0647085699993113</v>
      </c>
      <c r="J88" s="628">
        <v>-6.4105920648587222E-3</v>
      </c>
    </row>
    <row r="89" spans="1:10">
      <c r="A89" s="626" t="s">
        <v>697</v>
      </c>
      <c r="B89" s="627">
        <v>1178.4960000000003</v>
      </c>
      <c r="C89" s="627">
        <v>1148.8765933400005</v>
      </c>
      <c r="D89" s="627">
        <v>-29.619406659999868</v>
      </c>
      <c r="E89" s="628">
        <v>-2.513322629860415E-2</v>
      </c>
      <c r="F89" s="629"/>
      <c r="G89" s="627">
        <v>1259.2380000000007</v>
      </c>
      <c r="H89" s="627">
        <v>1234.9299685600001</v>
      </c>
      <c r="I89" s="627">
        <v>-24.308031440000605</v>
      </c>
      <c r="J89" s="628">
        <v>-1.9303762624698906E-2</v>
      </c>
    </row>
    <row r="90" spans="1:10">
      <c r="A90" s="630" t="s">
        <v>112</v>
      </c>
      <c r="B90" s="631">
        <v>1176.3679999999904</v>
      </c>
      <c r="C90" s="631">
        <v>1177.2855221400014</v>
      </c>
      <c r="D90" s="631">
        <v>0.91752214001098764</v>
      </c>
      <c r="E90" s="632">
        <v>7.7996183168105304E-4</v>
      </c>
      <c r="F90" s="633"/>
      <c r="G90" s="631">
        <v>1192.8049999999871</v>
      </c>
      <c r="H90" s="631">
        <v>1238.7998591600017</v>
      </c>
      <c r="I90" s="631">
        <v>45.994859160014585</v>
      </c>
      <c r="J90" s="632">
        <v>3.8560250133102381E-2</v>
      </c>
    </row>
    <row r="91" spans="1:10">
      <c r="A91" s="622" t="s">
        <v>696</v>
      </c>
      <c r="B91" s="623">
        <v>350.14400000000006</v>
      </c>
      <c r="C91" s="623">
        <v>390.75664053000008</v>
      </c>
      <c r="D91" s="623">
        <v>40.612640530000021</v>
      </c>
      <c r="E91" s="624">
        <v>0.11598839486040036</v>
      </c>
      <c r="F91" s="625"/>
      <c r="G91" s="623">
        <v>355.29200000000009</v>
      </c>
      <c r="H91" s="623">
        <v>447.84227251000004</v>
      </c>
      <c r="I91" s="623">
        <v>92.550272509999957</v>
      </c>
      <c r="J91" s="624">
        <v>0.26049073018812674</v>
      </c>
    </row>
    <row r="92" spans="1:10">
      <c r="A92" s="626" t="s">
        <v>695</v>
      </c>
      <c r="B92" s="627">
        <v>323.25400000000002</v>
      </c>
      <c r="C92" s="627">
        <v>360.32482972000008</v>
      </c>
      <c r="D92" s="627">
        <v>37.070829720000063</v>
      </c>
      <c r="E92" s="628">
        <v>0.11468018870609509</v>
      </c>
      <c r="F92" s="629"/>
      <c r="G92" s="627">
        <v>328.16300000000007</v>
      </c>
      <c r="H92" s="627">
        <v>416.90626291000001</v>
      </c>
      <c r="I92" s="627">
        <v>88.743262909999942</v>
      </c>
      <c r="J92" s="628">
        <v>0.27042434067826027</v>
      </c>
    </row>
    <row r="93" spans="1:10">
      <c r="A93" s="626" t="s">
        <v>694</v>
      </c>
      <c r="B93" s="627">
        <v>0.85</v>
      </c>
      <c r="C93" s="627">
        <v>0.44058750000000002</v>
      </c>
      <c r="D93" s="627">
        <v>-0.40941249999999996</v>
      </c>
      <c r="E93" s="628">
        <v>-0.48166176470588229</v>
      </c>
      <c r="F93" s="629"/>
      <c r="G93" s="627">
        <v>0.85</v>
      </c>
      <c r="H93" s="627">
        <v>0.44058750000000002</v>
      </c>
      <c r="I93" s="627">
        <v>-0.40941249999999996</v>
      </c>
      <c r="J93" s="628">
        <v>-0.48166176470588229</v>
      </c>
    </row>
    <row r="94" spans="1:10">
      <c r="A94" s="626" t="s">
        <v>693</v>
      </c>
      <c r="B94" s="627">
        <v>20.69</v>
      </c>
      <c r="C94" s="627">
        <v>20.7533794</v>
      </c>
      <c r="D94" s="627">
        <v>6.3379399999998753E-2</v>
      </c>
      <c r="E94" s="628">
        <v>3.063286611889815E-3</v>
      </c>
      <c r="F94" s="629"/>
      <c r="G94" s="627">
        <v>20.69</v>
      </c>
      <c r="H94" s="627">
        <v>21.149881749999999</v>
      </c>
      <c r="I94" s="627">
        <v>0.45988174999999742</v>
      </c>
      <c r="J94" s="628">
        <v>2.2227247462542232E-2</v>
      </c>
    </row>
    <row r="95" spans="1:10">
      <c r="A95" s="626" t="s">
        <v>692</v>
      </c>
      <c r="B95" s="627">
        <v>5.3500000000000005</v>
      </c>
      <c r="C95" s="627">
        <v>9.2378439100000005</v>
      </c>
      <c r="D95" s="627">
        <v>3.88784391</v>
      </c>
      <c r="E95" s="628">
        <v>0.72669979626168213</v>
      </c>
      <c r="F95" s="629"/>
      <c r="G95" s="627">
        <v>5.5890000000000004</v>
      </c>
      <c r="H95" s="627">
        <v>9.3455403500000003</v>
      </c>
      <c r="I95" s="627">
        <v>3.7565403499999999</v>
      </c>
      <c r="J95" s="628">
        <v>0.67213103417427078</v>
      </c>
    </row>
    <row r="96" spans="1:10">
      <c r="A96" s="622" t="s">
        <v>691</v>
      </c>
      <c r="B96" s="623">
        <v>781.48299999999051</v>
      </c>
      <c r="C96" s="623">
        <v>744.69454880000126</v>
      </c>
      <c r="D96" s="623">
        <v>-36.788451199989254</v>
      </c>
      <c r="E96" s="624">
        <v>-4.70751778349493E-2</v>
      </c>
      <c r="F96" s="625"/>
      <c r="G96" s="623">
        <v>791.96299999998689</v>
      </c>
      <c r="H96" s="623">
        <v>748.51648544000182</v>
      </c>
      <c r="I96" s="623">
        <v>-43.446514559985076</v>
      </c>
      <c r="J96" s="624">
        <v>-5.4859273173097467E-2</v>
      </c>
    </row>
    <row r="97" spans="1:10">
      <c r="A97" s="626" t="s">
        <v>690</v>
      </c>
      <c r="B97" s="627">
        <v>696.10099999999056</v>
      </c>
      <c r="C97" s="627">
        <v>667.03121071000135</v>
      </c>
      <c r="D97" s="627">
        <v>-29.069789289989217</v>
      </c>
      <c r="E97" s="628">
        <v>-4.1760878507557941E-2</v>
      </c>
      <c r="F97" s="629"/>
      <c r="G97" s="627">
        <v>714.42099999998686</v>
      </c>
      <c r="H97" s="627">
        <v>680.86191874000178</v>
      </c>
      <c r="I97" s="627">
        <v>-33.559081259985078</v>
      </c>
      <c r="J97" s="628">
        <v>-4.6973816923054801E-2</v>
      </c>
    </row>
    <row r="98" spans="1:10">
      <c r="A98" s="626" t="s">
        <v>689</v>
      </c>
      <c r="B98" s="627">
        <v>47.732999999999983</v>
      </c>
      <c r="C98" s="627">
        <v>44.630673719999997</v>
      </c>
      <c r="D98" s="627">
        <v>-3.1023262799999856</v>
      </c>
      <c r="E98" s="628">
        <v>-6.4993322858399538E-2</v>
      </c>
      <c r="F98" s="629"/>
      <c r="G98" s="627">
        <v>51.580999999999989</v>
      </c>
      <c r="H98" s="627">
        <v>46.194067100000005</v>
      </c>
      <c r="I98" s="627">
        <v>-5.3869328999999837</v>
      </c>
      <c r="J98" s="628">
        <v>-0.10443637967468611</v>
      </c>
    </row>
    <row r="99" spans="1:10">
      <c r="A99" s="626" t="s">
        <v>688</v>
      </c>
      <c r="B99" s="627">
        <v>6.8850000000000007</v>
      </c>
      <c r="C99" s="627">
        <v>5.8084543900000005</v>
      </c>
      <c r="D99" s="627">
        <v>-1.0765456100000002</v>
      </c>
      <c r="E99" s="628">
        <v>-0.15636101815541037</v>
      </c>
      <c r="F99" s="629"/>
      <c r="G99" s="627">
        <v>1.8995222061946038E-16</v>
      </c>
      <c r="H99" s="627">
        <v>6.6613381477509392E-16</v>
      </c>
      <c r="I99" s="627">
        <v>4.7618159415563355E-16</v>
      </c>
      <c r="J99" s="628" t="s">
        <v>340</v>
      </c>
    </row>
    <row r="100" spans="1:10">
      <c r="A100" s="626" t="s">
        <v>687</v>
      </c>
      <c r="B100" s="627">
        <v>2.6120000000000001</v>
      </c>
      <c r="C100" s="627">
        <v>2.9062310899999999</v>
      </c>
      <c r="D100" s="627">
        <v>0.29423108999999981</v>
      </c>
      <c r="E100" s="628">
        <v>0.11264589969372119</v>
      </c>
      <c r="F100" s="629"/>
      <c r="G100" s="627">
        <v>1.8041124150158794E-16</v>
      </c>
      <c r="H100" s="627">
        <v>2.2204460492503131E-16</v>
      </c>
      <c r="I100" s="627">
        <v>4.163336342344337E-17</v>
      </c>
      <c r="J100" s="628" t="s">
        <v>340</v>
      </c>
    </row>
    <row r="101" spans="1:10">
      <c r="A101" s="626" t="s">
        <v>686</v>
      </c>
      <c r="B101" s="627">
        <v>2.0709999999999997</v>
      </c>
      <c r="C101" s="627">
        <v>2.6368618499999998</v>
      </c>
      <c r="D101" s="627">
        <v>0.56586185000000011</v>
      </c>
      <c r="E101" s="628">
        <v>0.27323121680347673</v>
      </c>
      <c r="F101" s="629"/>
      <c r="G101" s="627">
        <v>-2.6628005356243989E-16</v>
      </c>
      <c r="H101" s="627">
        <v>-7.2164496600635175E-16</v>
      </c>
      <c r="I101" s="627">
        <v>-4.5536491244391186E-16</v>
      </c>
      <c r="J101" s="628" t="s">
        <v>340</v>
      </c>
    </row>
    <row r="102" spans="1:10">
      <c r="A102" s="626" t="s">
        <v>685</v>
      </c>
      <c r="B102" s="627">
        <v>25.58199999999999</v>
      </c>
      <c r="C102" s="627">
        <v>21.328526</v>
      </c>
      <c r="D102" s="627">
        <v>-4.25347399999999</v>
      </c>
      <c r="E102" s="628">
        <v>-0.16626823547807024</v>
      </c>
      <c r="F102" s="629"/>
      <c r="G102" s="627">
        <v>25.960999999999991</v>
      </c>
      <c r="H102" s="627">
        <v>21.460499599999999</v>
      </c>
      <c r="I102" s="627">
        <v>-4.5005003999999929</v>
      </c>
      <c r="J102" s="628">
        <v>-0.17335620353607317</v>
      </c>
    </row>
    <row r="103" spans="1:10">
      <c r="A103" s="626" t="s">
        <v>684</v>
      </c>
      <c r="B103" s="627">
        <v>0.49900000000000005</v>
      </c>
      <c r="C103" s="627">
        <v>0.35259103999999997</v>
      </c>
      <c r="D103" s="627">
        <v>-0.14640896000000009</v>
      </c>
      <c r="E103" s="628">
        <v>-0.29340472945891793</v>
      </c>
      <c r="F103" s="629"/>
      <c r="G103" s="627">
        <v>5.7245874707234634E-17</v>
      </c>
      <c r="H103" s="627">
        <v>0</v>
      </c>
      <c r="I103" s="627">
        <v>-5.7245874707234634E-17</v>
      </c>
      <c r="J103" s="628" t="s">
        <v>340</v>
      </c>
    </row>
    <row r="104" spans="1:10">
      <c r="A104" s="622" t="s">
        <v>683</v>
      </c>
      <c r="B104" s="623">
        <v>44.741000000000014</v>
      </c>
      <c r="C104" s="623">
        <v>41.834332810000006</v>
      </c>
      <c r="D104" s="623">
        <v>-2.9066671900000074</v>
      </c>
      <c r="E104" s="624">
        <v>-6.4966522652600722E-2</v>
      </c>
      <c r="F104" s="625"/>
      <c r="G104" s="623">
        <v>45.550000000000011</v>
      </c>
      <c r="H104" s="623">
        <v>42.441101210000006</v>
      </c>
      <c r="I104" s="623">
        <v>-3.1088987900000049</v>
      </c>
      <c r="J104" s="624">
        <v>-6.8252443249176786E-2</v>
      </c>
    </row>
    <row r="105" spans="1:10">
      <c r="A105" s="626" t="s">
        <v>682</v>
      </c>
      <c r="B105" s="627">
        <v>35.006000000000014</v>
      </c>
      <c r="C105" s="627">
        <v>33.362314050000009</v>
      </c>
      <c r="D105" s="627">
        <v>-1.6436859500000054</v>
      </c>
      <c r="E105" s="628">
        <v>-4.695440638747661E-2</v>
      </c>
      <c r="F105" s="629"/>
      <c r="G105" s="627">
        <v>35.372000000000007</v>
      </c>
      <c r="H105" s="627">
        <v>33.672356980000004</v>
      </c>
      <c r="I105" s="627">
        <v>-1.6996430200000034</v>
      </c>
      <c r="J105" s="628">
        <v>-4.8050520750876458E-2</v>
      </c>
    </row>
    <row r="106" spans="1:10">
      <c r="A106" s="626" t="s">
        <v>681</v>
      </c>
      <c r="B106" s="627">
        <v>9.7350000000000012</v>
      </c>
      <c r="C106" s="627">
        <v>8.472018760000001</v>
      </c>
      <c r="D106" s="627">
        <v>-1.2629812400000002</v>
      </c>
      <c r="E106" s="628">
        <v>-0.12973613148433483</v>
      </c>
      <c r="F106" s="629"/>
      <c r="G106" s="627">
        <v>10.178000000000003</v>
      </c>
      <c r="H106" s="627">
        <v>8.7687442300000011</v>
      </c>
      <c r="I106" s="627">
        <v>-1.4092557700000015</v>
      </c>
      <c r="J106" s="628">
        <v>-0.13846097170367466</v>
      </c>
    </row>
    <row r="107" spans="1:10">
      <c r="A107" s="630" t="s">
        <v>113</v>
      </c>
      <c r="B107" s="631"/>
      <c r="C107" s="631"/>
      <c r="D107" s="631">
        <v>0</v>
      </c>
      <c r="E107" s="632" t="s">
        <v>340</v>
      </c>
      <c r="F107" s="633"/>
      <c r="G107" s="631">
        <v>750</v>
      </c>
      <c r="H107" s="631">
        <v>513.85643267</v>
      </c>
      <c r="I107" s="631">
        <v>-236.14356733</v>
      </c>
      <c r="J107" s="632">
        <v>-0.31485808977333329</v>
      </c>
    </row>
    <row r="108" spans="1:10">
      <c r="A108" s="622" t="s">
        <v>680</v>
      </c>
      <c r="B108" s="623"/>
      <c r="C108" s="623"/>
      <c r="D108" s="623">
        <v>0</v>
      </c>
      <c r="E108" s="624" t="s">
        <v>340</v>
      </c>
      <c r="F108" s="625"/>
      <c r="G108" s="623">
        <v>750</v>
      </c>
      <c r="H108" s="623">
        <v>513.85643267</v>
      </c>
      <c r="I108" s="623">
        <v>-236.14356733</v>
      </c>
      <c r="J108" s="624">
        <v>-0.31485808977333329</v>
      </c>
    </row>
    <row r="109" spans="1:10">
      <c r="A109" s="626" t="s">
        <v>679</v>
      </c>
      <c r="B109" s="627"/>
      <c r="C109" s="627"/>
      <c r="D109" s="627">
        <v>0</v>
      </c>
      <c r="E109" s="628" t="s">
        <v>340</v>
      </c>
      <c r="F109" s="629"/>
      <c r="G109" s="627">
        <v>750</v>
      </c>
      <c r="H109" s="627">
        <v>513.85643267</v>
      </c>
      <c r="I109" s="627">
        <v>-236.14356733</v>
      </c>
      <c r="J109" s="628">
        <v>-0.31485808977333329</v>
      </c>
    </row>
    <row r="110" spans="1:10">
      <c r="A110" s="630" t="s">
        <v>114</v>
      </c>
      <c r="B110" s="631">
        <v>184.24900000000002</v>
      </c>
      <c r="C110" s="631">
        <v>530.73210543999983</v>
      </c>
      <c r="D110" s="631">
        <v>346.4831054399998</v>
      </c>
      <c r="E110" s="632">
        <v>1.8805155275740968</v>
      </c>
      <c r="F110" s="633"/>
      <c r="G110" s="631">
        <v>184.85900000000004</v>
      </c>
      <c r="H110" s="631">
        <v>528.63354993999974</v>
      </c>
      <c r="I110" s="631">
        <v>343.7745499399997</v>
      </c>
      <c r="J110" s="632">
        <v>1.8596581715794178</v>
      </c>
    </row>
    <row r="111" spans="1:10">
      <c r="A111" s="622" t="s">
        <v>678</v>
      </c>
      <c r="B111" s="623">
        <v>43.552000000000021</v>
      </c>
      <c r="C111" s="623">
        <v>353.3914472899998</v>
      </c>
      <c r="D111" s="623">
        <v>309.83944728999978</v>
      </c>
      <c r="E111" s="624">
        <v>7.1142415340282792</v>
      </c>
      <c r="F111" s="625"/>
      <c r="G111" s="623">
        <v>44.072000000000024</v>
      </c>
      <c r="H111" s="623">
        <v>353.08970649999981</v>
      </c>
      <c r="I111" s="623">
        <v>309.0177064999998</v>
      </c>
      <c r="J111" s="624">
        <v>7.0116560741513805</v>
      </c>
    </row>
    <row r="112" spans="1:10">
      <c r="A112" s="626" t="s">
        <v>677</v>
      </c>
      <c r="B112" s="627">
        <v>43.552000000000021</v>
      </c>
      <c r="C112" s="627">
        <v>353.3914472899998</v>
      </c>
      <c r="D112" s="627">
        <v>309.83944728999978</v>
      </c>
      <c r="E112" s="628">
        <v>7.1142415340282792</v>
      </c>
      <c r="F112" s="629"/>
      <c r="G112" s="627">
        <v>44.072000000000024</v>
      </c>
      <c r="H112" s="627">
        <v>353.08970649999981</v>
      </c>
      <c r="I112" s="627">
        <v>309.0177064999998</v>
      </c>
      <c r="J112" s="628">
        <v>7.0116560741513805</v>
      </c>
    </row>
    <row r="113" spans="1:10">
      <c r="A113" s="622" t="s">
        <v>676</v>
      </c>
      <c r="B113" s="623">
        <v>140.697</v>
      </c>
      <c r="C113" s="623">
        <v>177.34065814999997</v>
      </c>
      <c r="D113" s="623">
        <v>36.643658149999965</v>
      </c>
      <c r="E113" s="624">
        <v>0.26044377740818891</v>
      </c>
      <c r="F113" s="625"/>
      <c r="G113" s="623">
        <v>140.78700000000001</v>
      </c>
      <c r="H113" s="623">
        <v>175.54384343999999</v>
      </c>
      <c r="I113" s="623">
        <v>34.756843439999983</v>
      </c>
      <c r="J113" s="624">
        <v>0.24687537514117053</v>
      </c>
    </row>
    <row r="114" spans="1:10">
      <c r="A114" s="626" t="s">
        <v>675</v>
      </c>
      <c r="B114" s="627">
        <v>54.192</v>
      </c>
      <c r="C114" s="627">
        <v>88.462120749999968</v>
      </c>
      <c r="D114" s="627">
        <v>34.270120749999968</v>
      </c>
      <c r="E114" s="628">
        <v>0.63238339145999345</v>
      </c>
      <c r="F114" s="629"/>
      <c r="G114" s="627">
        <v>54.282000000000004</v>
      </c>
      <c r="H114" s="627">
        <v>86.646205109999983</v>
      </c>
      <c r="I114" s="627">
        <v>32.364205109999979</v>
      </c>
      <c r="J114" s="628">
        <v>0.59622351995136458</v>
      </c>
    </row>
    <row r="115" spans="1:10">
      <c r="A115" s="626" t="s">
        <v>674</v>
      </c>
      <c r="B115" s="627">
        <v>80</v>
      </c>
      <c r="C115" s="627">
        <v>80</v>
      </c>
      <c r="D115" s="627">
        <v>0</v>
      </c>
      <c r="E115" s="628">
        <v>0</v>
      </c>
      <c r="F115" s="629"/>
      <c r="G115" s="627">
        <v>80</v>
      </c>
      <c r="H115" s="627">
        <v>80</v>
      </c>
      <c r="I115" s="627">
        <v>0</v>
      </c>
      <c r="J115" s="628">
        <v>0</v>
      </c>
    </row>
    <row r="116" spans="1:10">
      <c r="A116" s="626" t="s">
        <v>673</v>
      </c>
      <c r="B116" s="627">
        <v>6.5009999999999994</v>
      </c>
      <c r="C116" s="627">
        <v>8.878537399999999</v>
      </c>
      <c r="D116" s="627">
        <v>2.3775373999999996</v>
      </c>
      <c r="E116" s="628">
        <v>0.36571872019689278</v>
      </c>
      <c r="F116" s="629"/>
      <c r="G116" s="627">
        <v>6.5009999999999994</v>
      </c>
      <c r="H116" s="627">
        <v>8.8976383299999995</v>
      </c>
      <c r="I116" s="627">
        <v>2.39663833</v>
      </c>
      <c r="J116" s="628">
        <v>0.36865687278880177</v>
      </c>
    </row>
    <row r="117" spans="1:10">
      <c r="A117" s="626" t="s">
        <v>672</v>
      </c>
      <c r="B117" s="627">
        <v>4.0000000000000001E-3</v>
      </c>
      <c r="C117" s="627"/>
      <c r="D117" s="627">
        <v>-4.0000000000000001E-3</v>
      </c>
      <c r="E117" s="628" t="s">
        <v>340</v>
      </c>
      <c r="F117" s="629"/>
      <c r="G117" s="627">
        <v>4.0000000000000001E-3</v>
      </c>
      <c r="H117" s="627"/>
      <c r="I117" s="627">
        <v>-4.0000000000000001E-3</v>
      </c>
      <c r="J117" s="628" t="s">
        <v>340</v>
      </c>
    </row>
    <row r="118" spans="1:10">
      <c r="A118" s="630" t="s">
        <v>188</v>
      </c>
      <c r="B118" s="631">
        <v>378.84500000000008</v>
      </c>
      <c r="C118" s="631">
        <v>380.80545265999979</v>
      </c>
      <c r="D118" s="631">
        <v>1.960452659999703</v>
      </c>
      <c r="E118" s="632">
        <v>5.1748146603485257E-3</v>
      </c>
      <c r="F118" s="633"/>
      <c r="G118" s="631">
        <v>388.18300000000005</v>
      </c>
      <c r="H118" s="631">
        <v>384.80656858999987</v>
      </c>
      <c r="I118" s="631">
        <v>-3.3764314100001798</v>
      </c>
      <c r="J118" s="632">
        <v>-8.6980403830156927E-3</v>
      </c>
    </row>
    <row r="119" spans="1:10">
      <c r="A119" s="622" t="s">
        <v>671</v>
      </c>
      <c r="B119" s="623">
        <v>378.84500000000008</v>
      </c>
      <c r="C119" s="623">
        <v>380.80545265999979</v>
      </c>
      <c r="D119" s="623">
        <v>1.960452659999703</v>
      </c>
      <c r="E119" s="624">
        <v>5.1748146603485257E-3</v>
      </c>
      <c r="F119" s="625"/>
      <c r="G119" s="623">
        <v>388.18300000000005</v>
      </c>
      <c r="H119" s="623">
        <v>384.80656858999987</v>
      </c>
      <c r="I119" s="623">
        <v>-3.3764314100001798</v>
      </c>
      <c r="J119" s="624">
        <v>-8.6980403830156927E-3</v>
      </c>
    </row>
    <row r="120" spans="1:10">
      <c r="A120" s="626" t="s">
        <v>670</v>
      </c>
      <c r="B120" s="627">
        <v>263.10000000000002</v>
      </c>
      <c r="C120" s="627">
        <v>275.93822361999975</v>
      </c>
      <c r="D120" s="627">
        <v>12.838223619999724</v>
      </c>
      <c r="E120" s="628">
        <v>4.8795984872670894E-2</v>
      </c>
      <c r="F120" s="629"/>
      <c r="G120" s="627">
        <v>267.81</v>
      </c>
      <c r="H120" s="627">
        <v>276.3777100599998</v>
      </c>
      <c r="I120" s="627">
        <v>8.5677100599997971</v>
      </c>
      <c r="J120" s="628">
        <v>3.1991748104999163E-2</v>
      </c>
    </row>
    <row r="121" spans="1:10">
      <c r="A121" s="626" t="s">
        <v>669</v>
      </c>
      <c r="B121" s="627">
        <v>90.807000000000073</v>
      </c>
      <c r="C121" s="627">
        <v>84.014546710000033</v>
      </c>
      <c r="D121" s="627">
        <v>-6.7924532900000401</v>
      </c>
      <c r="E121" s="628">
        <v>-7.4800987699186527E-2</v>
      </c>
      <c r="F121" s="629"/>
      <c r="G121" s="627">
        <v>94.538000000000068</v>
      </c>
      <c r="H121" s="627">
        <v>87.343295050000037</v>
      </c>
      <c r="I121" s="627">
        <v>-7.1947049500000304</v>
      </c>
      <c r="J121" s="628">
        <v>-7.6103841312488374E-2</v>
      </c>
    </row>
    <row r="122" spans="1:10">
      <c r="A122" s="626" t="s">
        <v>668</v>
      </c>
      <c r="B122" s="627">
        <v>7.2680000000000007</v>
      </c>
      <c r="C122" s="627">
        <v>5.9810185999999996</v>
      </c>
      <c r="D122" s="627">
        <v>-1.2869814000000011</v>
      </c>
      <c r="E122" s="628">
        <v>-0.17707504127683005</v>
      </c>
      <c r="F122" s="629"/>
      <c r="G122" s="627">
        <v>7.2679999999999989</v>
      </c>
      <c r="H122" s="627">
        <v>5.5748647599999996</v>
      </c>
      <c r="I122" s="627">
        <v>-1.6931352399999993</v>
      </c>
      <c r="J122" s="628">
        <v>-0.23295751788662622</v>
      </c>
    </row>
    <row r="123" spans="1:10">
      <c r="A123" s="626" t="s">
        <v>667</v>
      </c>
      <c r="B123" s="627">
        <v>11.305</v>
      </c>
      <c r="C123" s="627">
        <v>9.3552822799999973</v>
      </c>
      <c r="D123" s="627">
        <v>-1.9497177200000024</v>
      </c>
      <c r="E123" s="628">
        <v>-0.17246507916850973</v>
      </c>
      <c r="F123" s="629"/>
      <c r="G123" s="627">
        <v>12.176000000000002</v>
      </c>
      <c r="H123" s="627">
        <v>9.7438308699999983</v>
      </c>
      <c r="I123" s="627">
        <v>-2.4321691300000037</v>
      </c>
      <c r="J123" s="628">
        <v>-0.19975107835085437</v>
      </c>
    </row>
    <row r="124" spans="1:10">
      <c r="A124" s="626" t="s">
        <v>666</v>
      </c>
      <c r="B124" s="627">
        <v>6.3649999999999993</v>
      </c>
      <c r="C124" s="627">
        <v>5.5163814500000026</v>
      </c>
      <c r="D124" s="627">
        <v>-0.84861854999999675</v>
      </c>
      <c r="E124" s="628">
        <v>-0.13332577376276467</v>
      </c>
      <c r="F124" s="629"/>
      <c r="G124" s="627">
        <v>6.3909999999999982</v>
      </c>
      <c r="H124" s="627">
        <v>5.7668678500000015</v>
      </c>
      <c r="I124" s="627">
        <v>-0.62413214999999678</v>
      </c>
      <c r="J124" s="628">
        <v>-9.7657979971834896E-2</v>
      </c>
    </row>
    <row r="125" spans="1:10">
      <c r="A125" s="630" t="s">
        <v>116</v>
      </c>
      <c r="B125" s="631">
        <v>8404.6959999999981</v>
      </c>
      <c r="C125" s="631">
        <v>15830.834573510001</v>
      </c>
      <c r="D125" s="631">
        <v>7426.138573510003</v>
      </c>
      <c r="E125" s="632">
        <v>0.88357015810090034</v>
      </c>
      <c r="F125" s="633"/>
      <c r="G125" s="631">
        <v>8415.8759999999984</v>
      </c>
      <c r="H125" s="631">
        <v>15825.92722037</v>
      </c>
      <c r="I125" s="631">
        <v>7410.0512203700018</v>
      </c>
      <c r="J125" s="632">
        <v>0.88048483846126091</v>
      </c>
    </row>
    <row r="126" spans="1:10">
      <c r="A126" s="622" t="s">
        <v>665</v>
      </c>
      <c r="B126" s="623">
        <v>8369.8279999999977</v>
      </c>
      <c r="C126" s="623">
        <v>15787.591417360001</v>
      </c>
      <c r="D126" s="623">
        <v>7417.7634173600036</v>
      </c>
      <c r="E126" s="624">
        <v>0.88625040052913939</v>
      </c>
      <c r="F126" s="625"/>
      <c r="G126" s="623">
        <v>8380.2129999999979</v>
      </c>
      <c r="H126" s="623">
        <v>15783.050487689999</v>
      </c>
      <c r="I126" s="623">
        <v>7402.8374876900016</v>
      </c>
      <c r="J126" s="624">
        <v>0.88337104172531222</v>
      </c>
    </row>
    <row r="127" spans="1:10">
      <c r="A127" s="626" t="s">
        <v>664</v>
      </c>
      <c r="B127" s="627">
        <v>1030</v>
      </c>
      <c r="C127" s="627">
        <v>1036.6628020799999</v>
      </c>
      <c r="D127" s="627">
        <v>6.6628020799998922</v>
      </c>
      <c r="E127" s="628">
        <v>6.468739883495056E-3</v>
      </c>
      <c r="F127" s="629"/>
      <c r="G127" s="627">
        <v>1030</v>
      </c>
      <c r="H127" s="627">
        <v>1036.6533225199998</v>
      </c>
      <c r="I127" s="627">
        <v>6.6533225199998469</v>
      </c>
      <c r="J127" s="628">
        <v>6.4595364271842204E-3</v>
      </c>
    </row>
    <row r="128" spans="1:10">
      <c r="A128" s="626" t="s">
        <v>663</v>
      </c>
      <c r="B128" s="627">
        <v>789.7410000000001</v>
      </c>
      <c r="C128" s="627">
        <v>1041.4757085900001</v>
      </c>
      <c r="D128" s="627">
        <v>251.73470858999997</v>
      </c>
      <c r="E128" s="628">
        <v>0.3187560334210835</v>
      </c>
      <c r="F128" s="629"/>
      <c r="G128" s="627">
        <v>790.46600000000024</v>
      </c>
      <c r="H128" s="627">
        <v>1037.2397315400001</v>
      </c>
      <c r="I128" s="627">
        <v>246.77373153999986</v>
      </c>
      <c r="J128" s="628">
        <v>0.31218766087345928</v>
      </c>
    </row>
    <row r="129" spans="1:10">
      <c r="A129" s="626" t="s">
        <v>662</v>
      </c>
      <c r="B129" s="627">
        <v>6502.1869999999981</v>
      </c>
      <c r="C129" s="627">
        <v>13662.026465700001</v>
      </c>
      <c r="D129" s="627">
        <v>7159.8394657000026</v>
      </c>
      <c r="E129" s="628">
        <v>1.1011432715946197</v>
      </c>
      <c r="F129" s="629"/>
      <c r="G129" s="627">
        <v>6511.6879999999983</v>
      </c>
      <c r="H129" s="627">
        <v>13661.47198928</v>
      </c>
      <c r="I129" s="627">
        <v>7149.7839892800021</v>
      </c>
      <c r="J129" s="628">
        <v>1.0979924083094899</v>
      </c>
    </row>
    <row r="130" spans="1:10">
      <c r="A130" s="626" t="s">
        <v>661</v>
      </c>
      <c r="B130" s="627">
        <v>47.9</v>
      </c>
      <c r="C130" s="627">
        <v>47.426440989999996</v>
      </c>
      <c r="D130" s="627">
        <v>-0.47355901000000244</v>
      </c>
      <c r="E130" s="628">
        <v>-9.8864093945720821E-3</v>
      </c>
      <c r="F130" s="629"/>
      <c r="G130" s="627">
        <v>48.058999999999997</v>
      </c>
      <c r="H130" s="627">
        <v>47.685444349999997</v>
      </c>
      <c r="I130" s="627">
        <v>-0.37355565000000013</v>
      </c>
      <c r="J130" s="628">
        <v>-7.7728552404335849E-3</v>
      </c>
    </row>
    <row r="131" spans="1:10">
      <c r="A131" s="622" t="s">
        <v>660</v>
      </c>
      <c r="B131" s="623">
        <v>34.868000000000023</v>
      </c>
      <c r="C131" s="623">
        <v>43.243156150000011</v>
      </c>
      <c r="D131" s="623">
        <v>8.375156149999988</v>
      </c>
      <c r="E131" s="624">
        <v>0.24019605799013366</v>
      </c>
      <c r="F131" s="625"/>
      <c r="G131" s="623">
        <v>35.663000000000011</v>
      </c>
      <c r="H131" s="623">
        <v>42.876732680000011</v>
      </c>
      <c r="I131" s="623">
        <v>7.2137326799999997</v>
      </c>
      <c r="J131" s="624">
        <v>0.20227498191402837</v>
      </c>
    </row>
    <row r="132" spans="1:10">
      <c r="A132" s="626" t="s">
        <v>659</v>
      </c>
      <c r="B132" s="627">
        <v>34.868000000000023</v>
      </c>
      <c r="C132" s="627">
        <v>43.243156150000011</v>
      </c>
      <c r="D132" s="627">
        <v>8.375156149999988</v>
      </c>
      <c r="E132" s="628">
        <v>0.24019605799013366</v>
      </c>
      <c r="F132" s="629"/>
      <c r="G132" s="627">
        <v>35.663000000000011</v>
      </c>
      <c r="H132" s="627">
        <v>42.876732680000011</v>
      </c>
      <c r="I132" s="627">
        <v>7.2137326799999997</v>
      </c>
      <c r="J132" s="628">
        <v>0.20227498191402837</v>
      </c>
    </row>
    <row r="133" spans="1:10">
      <c r="A133" s="630" t="s">
        <v>117</v>
      </c>
      <c r="B133" s="631">
        <v>3838.3949999999995</v>
      </c>
      <c r="C133" s="631">
        <v>3940.4425999999999</v>
      </c>
      <c r="D133" s="631">
        <v>102.04760000000033</v>
      </c>
      <c r="E133" s="632">
        <v>2.6586007953845359E-2</v>
      </c>
      <c r="F133" s="633"/>
      <c r="G133" s="631">
        <v>3848.8660000000004</v>
      </c>
      <c r="H133" s="631">
        <v>3867.5862264199995</v>
      </c>
      <c r="I133" s="631">
        <v>18.720226419999108</v>
      </c>
      <c r="J133" s="632">
        <v>4.863829091477534E-3</v>
      </c>
    </row>
    <row r="134" spans="1:10">
      <c r="A134" s="622" t="s">
        <v>658</v>
      </c>
      <c r="B134" s="623">
        <v>173.67299999999994</v>
      </c>
      <c r="C134" s="623">
        <v>182.07424176999993</v>
      </c>
      <c r="D134" s="623">
        <v>8.4012417699999844</v>
      </c>
      <c r="E134" s="624">
        <v>4.8373908264381926E-2</v>
      </c>
      <c r="F134" s="625"/>
      <c r="G134" s="623">
        <v>182.78799999999993</v>
      </c>
      <c r="H134" s="623">
        <v>190.52574394999994</v>
      </c>
      <c r="I134" s="623">
        <v>7.7377439500000094</v>
      </c>
      <c r="J134" s="624">
        <v>4.2331793936144724E-2</v>
      </c>
    </row>
    <row r="135" spans="1:10">
      <c r="A135" s="626" t="s">
        <v>657</v>
      </c>
      <c r="B135" s="627">
        <v>91.794999999999973</v>
      </c>
      <c r="C135" s="627">
        <v>86.837123919999939</v>
      </c>
      <c r="D135" s="627">
        <v>-4.9578760800000339</v>
      </c>
      <c r="E135" s="628">
        <v>-5.4010306443706524E-2</v>
      </c>
      <c r="F135" s="629"/>
      <c r="G135" s="627">
        <v>98.288999999999959</v>
      </c>
      <c r="H135" s="627">
        <v>95.825568879999949</v>
      </c>
      <c r="I135" s="627">
        <v>-2.4634311200000099</v>
      </c>
      <c r="J135" s="628">
        <v>-2.5063141551953994E-2</v>
      </c>
    </row>
    <row r="136" spans="1:10">
      <c r="A136" s="626" t="s">
        <v>656</v>
      </c>
      <c r="B136" s="627">
        <v>61.750999999999983</v>
      </c>
      <c r="C136" s="627">
        <v>57.642844020000005</v>
      </c>
      <c r="D136" s="627">
        <v>-4.1081559799999781</v>
      </c>
      <c r="E136" s="628">
        <v>-6.6527764408673251E-2</v>
      </c>
      <c r="F136" s="629"/>
      <c r="G136" s="627">
        <v>63.47199999999998</v>
      </c>
      <c r="H136" s="627">
        <v>56.723471459999999</v>
      </c>
      <c r="I136" s="627">
        <v>-6.748528539999981</v>
      </c>
      <c r="J136" s="628">
        <v>-0.10632292254852505</v>
      </c>
    </row>
    <row r="137" spans="1:10">
      <c r="A137" s="626" t="s">
        <v>655</v>
      </c>
      <c r="B137" s="627">
        <v>6.2</v>
      </c>
      <c r="C137" s="627">
        <v>6.6273639700000002</v>
      </c>
      <c r="D137" s="627">
        <v>0.42736397000000004</v>
      </c>
      <c r="E137" s="628">
        <v>6.8929672580645196E-2</v>
      </c>
      <c r="F137" s="629"/>
      <c r="G137" s="627">
        <v>6.5</v>
      </c>
      <c r="H137" s="627">
        <v>7.7601753199999992</v>
      </c>
      <c r="I137" s="627">
        <v>1.2601753199999992</v>
      </c>
      <c r="J137" s="628">
        <v>0.193873126153846</v>
      </c>
    </row>
    <row r="138" spans="1:10">
      <c r="A138" s="626" t="s">
        <v>654</v>
      </c>
      <c r="B138" s="627">
        <v>13.927</v>
      </c>
      <c r="C138" s="627">
        <v>30.966909859999998</v>
      </c>
      <c r="D138" s="627">
        <v>17.039909859999998</v>
      </c>
      <c r="E138" s="628">
        <v>1.2235161815179145</v>
      </c>
      <c r="F138" s="629"/>
      <c r="G138" s="627">
        <v>14.526999999999996</v>
      </c>
      <c r="H138" s="627">
        <v>30.216528289999996</v>
      </c>
      <c r="I138" s="627">
        <v>15.68952829</v>
      </c>
      <c r="J138" s="628">
        <v>1.080025352102981</v>
      </c>
    </row>
    <row r="139" spans="1:10">
      <c r="A139" s="622" t="s">
        <v>653</v>
      </c>
      <c r="B139" s="623">
        <v>3467.4749999999999</v>
      </c>
      <c r="C139" s="623">
        <v>3561.5375368200002</v>
      </c>
      <c r="D139" s="623">
        <v>94.062536820000332</v>
      </c>
      <c r="E139" s="624">
        <v>2.712709877360342E-2</v>
      </c>
      <c r="F139" s="625"/>
      <c r="G139" s="623">
        <v>3467.9750000000004</v>
      </c>
      <c r="H139" s="623">
        <v>3480.9569735799996</v>
      </c>
      <c r="I139" s="623">
        <v>12.981973579999249</v>
      </c>
      <c r="J139" s="624">
        <v>3.7433873023879904E-3</v>
      </c>
    </row>
    <row r="140" spans="1:10">
      <c r="A140" s="626" t="s">
        <v>652</v>
      </c>
      <c r="B140" s="627">
        <v>2646.73</v>
      </c>
      <c r="C140" s="627">
        <v>2642.2662462799999</v>
      </c>
      <c r="D140" s="627">
        <v>-4.4637537200001134</v>
      </c>
      <c r="E140" s="628">
        <v>-1.6865164637118735E-3</v>
      </c>
      <c r="F140" s="629"/>
      <c r="G140" s="627">
        <v>2647.2300000000005</v>
      </c>
      <c r="H140" s="627">
        <v>2561.7215825399999</v>
      </c>
      <c r="I140" s="627">
        <v>-85.508417460000601</v>
      </c>
      <c r="J140" s="628">
        <v>-3.2301091125440773E-2</v>
      </c>
    </row>
    <row r="141" spans="1:10">
      <c r="A141" s="626" t="s">
        <v>651</v>
      </c>
      <c r="B141" s="627">
        <v>820.745</v>
      </c>
      <c r="C141" s="627">
        <v>919.27129054000011</v>
      </c>
      <c r="D141" s="627">
        <v>98.526290540000105</v>
      </c>
      <c r="E141" s="628">
        <v>0.12004494762685125</v>
      </c>
      <c r="F141" s="629"/>
      <c r="G141" s="627">
        <v>820.74500000000012</v>
      </c>
      <c r="H141" s="627">
        <v>919.23539103999997</v>
      </c>
      <c r="I141" s="627">
        <v>98.490391039999849</v>
      </c>
      <c r="J141" s="628">
        <v>0.12000120748831833</v>
      </c>
    </row>
    <row r="142" spans="1:10">
      <c r="A142" s="622" t="s">
        <v>650</v>
      </c>
      <c r="B142" s="623">
        <v>103.79499999999999</v>
      </c>
      <c r="C142" s="623">
        <v>103.74404688</v>
      </c>
      <c r="D142" s="623">
        <v>-5.0953119999988417E-2</v>
      </c>
      <c r="E142" s="624">
        <v>-4.9090148851094195E-4</v>
      </c>
      <c r="F142" s="625"/>
      <c r="G142" s="623">
        <v>104.649</v>
      </c>
      <c r="H142" s="623">
        <v>102.64508721999998</v>
      </c>
      <c r="I142" s="623">
        <v>-2.0039127800000216</v>
      </c>
      <c r="J142" s="624">
        <v>-1.9148895641621255E-2</v>
      </c>
    </row>
    <row r="143" spans="1:10">
      <c r="A143" s="626" t="s">
        <v>649</v>
      </c>
      <c r="B143" s="627">
        <v>52.396999999999998</v>
      </c>
      <c r="C143" s="627">
        <v>50.161003059999992</v>
      </c>
      <c r="D143" s="627">
        <v>-2.2359969400000068</v>
      </c>
      <c r="E143" s="628">
        <v>-4.2674140504227465E-2</v>
      </c>
      <c r="F143" s="629"/>
      <c r="G143" s="627">
        <v>52.956999999999994</v>
      </c>
      <c r="H143" s="627">
        <v>50.157838559999995</v>
      </c>
      <c r="I143" s="627">
        <v>-2.7991614399999989</v>
      </c>
      <c r="J143" s="628">
        <v>-5.2857250977207948E-2</v>
      </c>
    </row>
    <row r="144" spans="1:10">
      <c r="A144" s="626" t="s">
        <v>648</v>
      </c>
      <c r="B144" s="627">
        <v>17.901</v>
      </c>
      <c r="C144" s="627">
        <v>17.445684549999999</v>
      </c>
      <c r="D144" s="627">
        <v>-0.45531545000000051</v>
      </c>
      <c r="E144" s="628">
        <v>-2.5435196357745382E-2</v>
      </c>
      <c r="F144" s="629"/>
      <c r="G144" s="627">
        <v>17.901000000000003</v>
      </c>
      <c r="H144" s="627">
        <v>17.445454809999998</v>
      </c>
      <c r="I144" s="627">
        <v>-0.45554519000000582</v>
      </c>
      <c r="J144" s="628">
        <v>-2.5448030277638423E-2</v>
      </c>
    </row>
    <row r="145" spans="1:10">
      <c r="A145" s="626" t="s">
        <v>647</v>
      </c>
      <c r="B145" s="627">
        <v>12.913</v>
      </c>
      <c r="C145" s="627">
        <v>12.518799450000001</v>
      </c>
      <c r="D145" s="627">
        <v>-0.39420054999999898</v>
      </c>
      <c r="E145" s="628">
        <v>-3.0527418105784743E-2</v>
      </c>
      <c r="F145" s="629"/>
      <c r="G145" s="627">
        <v>13.112999999999998</v>
      </c>
      <c r="H145" s="627">
        <v>12.505413510000002</v>
      </c>
      <c r="I145" s="627">
        <v>-0.60758648999999565</v>
      </c>
      <c r="J145" s="628">
        <v>-4.6334667124227513E-2</v>
      </c>
    </row>
    <row r="146" spans="1:10">
      <c r="A146" s="626" t="s">
        <v>646</v>
      </c>
      <c r="B146" s="627">
        <v>20.583999999999996</v>
      </c>
      <c r="C146" s="627">
        <v>23.618559820000002</v>
      </c>
      <c r="D146" s="627">
        <v>3.0345598200000055</v>
      </c>
      <c r="E146" s="628">
        <v>0.14742323260785106</v>
      </c>
      <c r="F146" s="629"/>
      <c r="G146" s="627">
        <v>20.677999999999997</v>
      </c>
      <c r="H146" s="627">
        <v>22.536380339999997</v>
      </c>
      <c r="I146" s="627">
        <v>1.8583803400000001</v>
      </c>
      <c r="J146" s="628">
        <v>8.9872344520746772E-2</v>
      </c>
    </row>
    <row r="147" spans="1:10">
      <c r="A147" s="622" t="s">
        <v>645</v>
      </c>
      <c r="B147" s="623">
        <v>93.452000000000012</v>
      </c>
      <c r="C147" s="623">
        <v>93.08677453</v>
      </c>
      <c r="D147" s="623">
        <v>-0.36522547000001282</v>
      </c>
      <c r="E147" s="624">
        <v>-3.9081610880453699E-3</v>
      </c>
      <c r="F147" s="625"/>
      <c r="G147" s="623">
        <v>93.454000000000008</v>
      </c>
      <c r="H147" s="623">
        <v>93.458421669999993</v>
      </c>
      <c r="I147" s="623">
        <v>4.4216699999850562E-3</v>
      </c>
      <c r="J147" s="624">
        <v>4.7313865644937891E-5</v>
      </c>
    </row>
    <row r="148" spans="1:10">
      <c r="A148" s="626" t="s">
        <v>644</v>
      </c>
      <c r="B148" s="627">
        <v>93.452000000000012</v>
      </c>
      <c r="C148" s="627">
        <v>93.08677453</v>
      </c>
      <c r="D148" s="627">
        <v>-0.36522547000001282</v>
      </c>
      <c r="E148" s="628">
        <v>-3.9081610880453699E-3</v>
      </c>
      <c r="F148" s="629"/>
      <c r="G148" s="627">
        <v>93.454000000000008</v>
      </c>
      <c r="H148" s="627">
        <v>93.458421669999993</v>
      </c>
      <c r="I148" s="627">
        <v>4.4216699999850562E-3</v>
      </c>
      <c r="J148" s="628">
        <v>4.7313865644937891E-5</v>
      </c>
    </row>
    <row r="149" spans="1:10">
      <c r="A149" s="630" t="s">
        <v>118</v>
      </c>
      <c r="B149" s="631">
        <v>10684.15</v>
      </c>
      <c r="C149" s="631">
        <v>10656.10020132</v>
      </c>
      <c r="D149" s="631">
        <v>-28.049798680000094</v>
      </c>
      <c r="E149" s="632">
        <v>-2.6253654881296384E-3</v>
      </c>
      <c r="F149" s="633"/>
      <c r="G149" s="631">
        <v>11084.15</v>
      </c>
      <c r="H149" s="631">
        <v>11363.956595249998</v>
      </c>
      <c r="I149" s="631">
        <v>279.80659524999828</v>
      </c>
      <c r="J149" s="632">
        <v>2.5243847769111705E-2</v>
      </c>
    </row>
    <row r="150" spans="1:10">
      <c r="A150" s="622" t="s">
        <v>643</v>
      </c>
      <c r="B150" s="623">
        <v>10684.15</v>
      </c>
      <c r="C150" s="623">
        <v>10656.10020132</v>
      </c>
      <c r="D150" s="623">
        <v>-28.049798680000094</v>
      </c>
      <c r="E150" s="624">
        <v>-2.6253654881296384E-3</v>
      </c>
      <c r="F150" s="625"/>
      <c r="G150" s="623">
        <v>11084.15</v>
      </c>
      <c r="H150" s="623">
        <v>11363.956595249998</v>
      </c>
      <c r="I150" s="623">
        <v>279.80659524999828</v>
      </c>
      <c r="J150" s="624">
        <v>2.5243847769111705E-2</v>
      </c>
    </row>
    <row r="151" spans="1:10">
      <c r="A151" s="626" t="s">
        <v>642</v>
      </c>
      <c r="B151" s="627">
        <v>9529.6589999999997</v>
      </c>
      <c r="C151" s="627">
        <v>9528.9222408400001</v>
      </c>
      <c r="D151" s="627">
        <v>-0.73675915999956487</v>
      </c>
      <c r="E151" s="628">
        <v>-7.731222701667928E-5</v>
      </c>
      <c r="F151" s="629"/>
      <c r="G151" s="627">
        <v>9929.6589999999997</v>
      </c>
      <c r="H151" s="627">
        <v>10236.129999999999</v>
      </c>
      <c r="I151" s="627">
        <v>306.47099999999955</v>
      </c>
      <c r="J151" s="628">
        <v>3.0864201882461417E-2</v>
      </c>
    </row>
    <row r="152" spans="1:10">
      <c r="A152" s="626" t="s">
        <v>641</v>
      </c>
      <c r="B152" s="627">
        <v>1076.7719999999999</v>
      </c>
      <c r="C152" s="627">
        <v>1051.3917511</v>
      </c>
      <c r="D152" s="627">
        <v>-25.38024889999997</v>
      </c>
      <c r="E152" s="628">
        <v>-2.357068060833678E-2</v>
      </c>
      <c r="F152" s="629"/>
      <c r="G152" s="627">
        <v>1076.7719999999999</v>
      </c>
      <c r="H152" s="627">
        <v>1051.309</v>
      </c>
      <c r="I152" s="627">
        <v>-25.462999999999965</v>
      </c>
      <c r="J152" s="628">
        <v>-2.3647531696589397E-2</v>
      </c>
    </row>
    <row r="153" spans="1:10">
      <c r="A153" s="626" t="s">
        <v>640</v>
      </c>
      <c r="B153" s="627">
        <v>77.719000000000008</v>
      </c>
      <c r="C153" s="627">
        <v>75.786209380000003</v>
      </c>
      <c r="D153" s="627">
        <v>-1.9327906200000058</v>
      </c>
      <c r="E153" s="628">
        <v>-2.4868958941828945E-2</v>
      </c>
      <c r="F153" s="629"/>
      <c r="G153" s="627">
        <v>77.719000000000008</v>
      </c>
      <c r="H153" s="627">
        <v>76.517595249999999</v>
      </c>
      <c r="I153" s="627">
        <v>-1.2014047500000089</v>
      </c>
      <c r="J153" s="628">
        <v>-1.5458314569153142E-2</v>
      </c>
    </row>
    <row r="154" spans="1:10">
      <c r="A154" s="630" t="s">
        <v>119</v>
      </c>
      <c r="B154" s="631">
        <v>10174.512000000001</v>
      </c>
      <c r="C154" s="631">
        <v>10100.286665540001</v>
      </c>
      <c r="D154" s="631">
        <v>-74.225334459999431</v>
      </c>
      <c r="E154" s="632">
        <v>-7.2952230495182402E-3</v>
      </c>
      <c r="F154" s="633"/>
      <c r="G154" s="631">
        <v>10144.220999999998</v>
      </c>
      <c r="H154" s="631">
        <v>10052.141359029998</v>
      </c>
      <c r="I154" s="631">
        <v>-92.079640969999673</v>
      </c>
      <c r="J154" s="632">
        <v>-9.0770539176936449E-3</v>
      </c>
    </row>
    <row r="155" spans="1:10">
      <c r="A155" s="622" t="s">
        <v>639</v>
      </c>
      <c r="B155" s="623">
        <v>9949.0259999999998</v>
      </c>
      <c r="C155" s="623">
        <v>9876.5629322799996</v>
      </c>
      <c r="D155" s="623">
        <v>-72.463067720000254</v>
      </c>
      <c r="E155" s="624">
        <v>-7.2834333451334832E-3</v>
      </c>
      <c r="F155" s="625"/>
      <c r="G155" s="623">
        <v>9918.5</v>
      </c>
      <c r="H155" s="623">
        <v>9828.5173677700004</v>
      </c>
      <c r="I155" s="623">
        <v>-89.982632229999581</v>
      </c>
      <c r="J155" s="624">
        <v>-9.0722016665826244E-3</v>
      </c>
    </row>
    <row r="156" spans="1:10">
      <c r="A156" s="626" t="s">
        <v>638</v>
      </c>
      <c r="B156" s="627">
        <v>4517.6920000000009</v>
      </c>
      <c r="C156" s="627">
        <v>4489.5312058599993</v>
      </c>
      <c r="D156" s="627">
        <v>-28.160794140001599</v>
      </c>
      <c r="E156" s="628">
        <v>-6.2334471097191813E-3</v>
      </c>
      <c r="F156" s="629"/>
      <c r="G156" s="627">
        <v>4508.4430000000011</v>
      </c>
      <c r="H156" s="627">
        <v>4478.7309806200001</v>
      </c>
      <c r="I156" s="627">
        <v>-29.712019380001038</v>
      </c>
      <c r="J156" s="628">
        <v>-6.5903060945876613E-3</v>
      </c>
    </row>
    <row r="157" spans="1:10">
      <c r="A157" s="626" t="s">
        <v>637</v>
      </c>
      <c r="B157" s="627">
        <v>1291.4939999999997</v>
      </c>
      <c r="C157" s="627">
        <v>1269.78559004</v>
      </c>
      <c r="D157" s="627">
        <v>-21.708409959999699</v>
      </c>
      <c r="E157" s="628">
        <v>-1.680875788815106E-2</v>
      </c>
      <c r="F157" s="629"/>
      <c r="G157" s="627">
        <v>1291.4979999999998</v>
      </c>
      <c r="H157" s="627">
        <v>1269.3949814299999</v>
      </c>
      <c r="I157" s="627">
        <v>-22.103018569999904</v>
      </c>
      <c r="J157" s="628">
        <v>-1.7114249166471751E-2</v>
      </c>
    </row>
    <row r="158" spans="1:10">
      <c r="A158" s="626" t="s">
        <v>636</v>
      </c>
      <c r="B158" s="627">
        <v>2069.049</v>
      </c>
      <c r="C158" s="627">
        <v>2065.40828126</v>
      </c>
      <c r="D158" s="627">
        <v>-3.6407187400000112</v>
      </c>
      <c r="E158" s="628">
        <v>-1.7596097240809572E-3</v>
      </c>
      <c r="F158" s="629"/>
      <c r="G158" s="627">
        <v>2069.049</v>
      </c>
      <c r="H158" s="627">
        <v>2063.3986620300002</v>
      </c>
      <c r="I158" s="627">
        <v>-5.6503379699997822</v>
      </c>
      <c r="J158" s="628">
        <v>-2.7308864942298117E-3</v>
      </c>
    </row>
    <row r="159" spans="1:10">
      <c r="A159" s="626" t="s">
        <v>635</v>
      </c>
      <c r="B159" s="627">
        <v>2070.7909999999997</v>
      </c>
      <c r="C159" s="627">
        <v>2051.8378551199999</v>
      </c>
      <c r="D159" s="627">
        <v>-18.953144879999854</v>
      </c>
      <c r="E159" s="628">
        <v>-9.152611190602955E-3</v>
      </c>
      <c r="F159" s="629"/>
      <c r="G159" s="627">
        <v>2049.5099999999998</v>
      </c>
      <c r="H159" s="627">
        <v>2016.99274369</v>
      </c>
      <c r="I159" s="627">
        <v>-32.517256309999766</v>
      </c>
      <c r="J159" s="628">
        <v>-1.5865868578343045E-2</v>
      </c>
    </row>
    <row r="160" spans="1:10">
      <c r="A160" s="622" t="s">
        <v>634</v>
      </c>
      <c r="B160" s="623">
        <v>225.48599999999999</v>
      </c>
      <c r="C160" s="623">
        <v>223.72373326000002</v>
      </c>
      <c r="D160" s="623">
        <v>-1.7622667399999727</v>
      </c>
      <c r="E160" s="624">
        <v>-7.8154153251198677E-3</v>
      </c>
      <c r="F160" s="625"/>
      <c r="G160" s="623">
        <v>225.72099999999998</v>
      </c>
      <c r="H160" s="623">
        <v>223.62399126000003</v>
      </c>
      <c r="I160" s="623">
        <v>-2.09700873999995</v>
      </c>
      <c r="J160" s="624">
        <v>-9.2902686945386392E-3</v>
      </c>
    </row>
    <row r="161" spans="1:10">
      <c r="A161" s="626" t="s">
        <v>633</v>
      </c>
      <c r="B161" s="627">
        <v>115.28899999999999</v>
      </c>
      <c r="C161" s="627">
        <v>114.57667688000001</v>
      </c>
      <c r="D161" s="627">
        <v>-0.71232311999997933</v>
      </c>
      <c r="E161" s="628">
        <v>-6.178587029117999E-3</v>
      </c>
      <c r="F161" s="629"/>
      <c r="G161" s="627">
        <v>115.38899999999998</v>
      </c>
      <c r="H161" s="627">
        <v>114.55359321000002</v>
      </c>
      <c r="I161" s="627">
        <v>-0.83540678999996487</v>
      </c>
      <c r="J161" s="628">
        <v>-7.2399170631513021E-3</v>
      </c>
    </row>
    <row r="162" spans="1:10">
      <c r="A162" s="626" t="s">
        <v>632</v>
      </c>
      <c r="B162" s="627">
        <v>37.625999999999998</v>
      </c>
      <c r="C162" s="627">
        <v>36.676540229999993</v>
      </c>
      <c r="D162" s="627">
        <v>-0.94945977000000426</v>
      </c>
      <c r="E162" s="628">
        <v>-2.5234140487960577E-2</v>
      </c>
      <c r="F162" s="629"/>
      <c r="G162" s="627">
        <v>37.631</v>
      </c>
      <c r="H162" s="627">
        <v>36.715291530000002</v>
      </c>
      <c r="I162" s="627">
        <v>-0.91570846999999844</v>
      </c>
      <c r="J162" s="628">
        <v>-2.4333886157689055E-2</v>
      </c>
    </row>
    <row r="163" spans="1:10">
      <c r="A163" s="626" t="s">
        <v>631</v>
      </c>
      <c r="B163" s="627">
        <v>46.495000000000005</v>
      </c>
      <c r="C163" s="627">
        <v>46.168670290000001</v>
      </c>
      <c r="D163" s="627">
        <v>-0.3263297100000031</v>
      </c>
      <c r="E163" s="628">
        <v>-7.0185979137542542E-3</v>
      </c>
      <c r="F163" s="629"/>
      <c r="G163" s="627">
        <v>46.595000000000006</v>
      </c>
      <c r="H163" s="627">
        <v>46.09837778</v>
      </c>
      <c r="I163" s="627">
        <v>-0.49662222000000611</v>
      </c>
      <c r="J163" s="628">
        <v>-1.0658272776049027E-2</v>
      </c>
    </row>
    <row r="164" spans="1:10">
      <c r="A164" s="626" t="s">
        <v>630</v>
      </c>
      <c r="B164" s="627">
        <v>26.076000000000001</v>
      </c>
      <c r="C164" s="627">
        <v>26.30184586</v>
      </c>
      <c r="D164" s="627">
        <v>0.22584585999999973</v>
      </c>
      <c r="E164" s="628">
        <v>8.6610622794907055E-3</v>
      </c>
      <c r="F164" s="629"/>
      <c r="G164" s="627">
        <v>26.106000000000002</v>
      </c>
      <c r="H164" s="627">
        <v>26.25672874</v>
      </c>
      <c r="I164" s="627">
        <v>0.15072873999999814</v>
      </c>
      <c r="J164" s="628">
        <v>5.7737202175744962E-3</v>
      </c>
    </row>
    <row r="165" spans="1:10">
      <c r="A165" s="630" t="s">
        <v>120</v>
      </c>
      <c r="B165" s="631">
        <v>1231.6399999999999</v>
      </c>
      <c r="C165" s="631">
        <v>1790.70438917</v>
      </c>
      <c r="D165" s="631">
        <v>559.06438917000014</v>
      </c>
      <c r="E165" s="632">
        <v>0.45391866874248987</v>
      </c>
      <c r="F165" s="633"/>
      <c r="G165" s="631">
        <v>1235.5089999999998</v>
      </c>
      <c r="H165" s="631">
        <v>1981.4957223399999</v>
      </c>
      <c r="I165" s="631">
        <v>745.98672234000014</v>
      </c>
      <c r="J165" s="632">
        <v>0.60378898279170801</v>
      </c>
    </row>
    <row r="166" spans="1:10">
      <c r="A166" s="622" t="s">
        <v>629</v>
      </c>
      <c r="B166" s="623">
        <v>77.462000000000003</v>
      </c>
      <c r="C166" s="623">
        <v>542.78810165999994</v>
      </c>
      <c r="D166" s="623">
        <v>465.32610165999995</v>
      </c>
      <c r="E166" s="624">
        <v>6.0071532062172412</v>
      </c>
      <c r="F166" s="625"/>
      <c r="G166" s="623">
        <v>79.328000000000017</v>
      </c>
      <c r="H166" s="623">
        <v>784.90003671000011</v>
      </c>
      <c r="I166" s="623">
        <v>705.57203671000013</v>
      </c>
      <c r="J166" s="624">
        <v>8.89436310899052</v>
      </c>
    </row>
    <row r="167" spans="1:10">
      <c r="A167" s="626" t="s">
        <v>628</v>
      </c>
      <c r="B167" s="627">
        <v>13.502000000000002</v>
      </c>
      <c r="C167" s="627">
        <v>474.44547666</v>
      </c>
      <c r="D167" s="627">
        <v>460.94347665999999</v>
      </c>
      <c r="E167" s="628" t="s">
        <v>340</v>
      </c>
      <c r="F167" s="629"/>
      <c r="G167" s="627">
        <v>15.368000000000006</v>
      </c>
      <c r="H167" s="627">
        <v>716.55741171000011</v>
      </c>
      <c r="I167" s="627">
        <v>701.18941171000006</v>
      </c>
      <c r="J167" s="628" t="s">
        <v>340</v>
      </c>
    </row>
    <row r="168" spans="1:10">
      <c r="A168" s="626" t="s">
        <v>627</v>
      </c>
      <c r="B168" s="627">
        <v>63.96</v>
      </c>
      <c r="C168" s="627">
        <v>68.342624999999998</v>
      </c>
      <c r="D168" s="627">
        <v>4.3826249999999973</v>
      </c>
      <c r="E168" s="628">
        <v>6.8521341463414487E-2</v>
      </c>
      <c r="F168" s="629"/>
      <c r="G168" s="627">
        <v>63.960000000000008</v>
      </c>
      <c r="H168" s="627">
        <v>68.342624999999998</v>
      </c>
      <c r="I168" s="627">
        <v>4.3826249999999902</v>
      </c>
      <c r="J168" s="628">
        <v>6.8521341463414487E-2</v>
      </c>
    </row>
    <row r="169" spans="1:10">
      <c r="A169" s="622" t="s">
        <v>626</v>
      </c>
      <c r="B169" s="623">
        <v>1079.4059999999999</v>
      </c>
      <c r="C169" s="623">
        <v>1124.4045505200002</v>
      </c>
      <c r="D169" s="623">
        <v>44.998550520000208</v>
      </c>
      <c r="E169" s="624">
        <v>4.1688253094757766E-2</v>
      </c>
      <c r="F169" s="625"/>
      <c r="G169" s="623">
        <v>1079.4059999999999</v>
      </c>
      <c r="H169" s="623">
        <v>1078.0642684499999</v>
      </c>
      <c r="I169" s="623">
        <v>-1.3417315500000768</v>
      </c>
      <c r="J169" s="624">
        <v>-1.2430276930089912E-3</v>
      </c>
    </row>
    <row r="170" spans="1:10">
      <c r="A170" s="626" t="s">
        <v>625</v>
      </c>
      <c r="B170" s="627">
        <v>754.39499999999998</v>
      </c>
      <c r="C170" s="627">
        <v>700.33183196000005</v>
      </c>
      <c r="D170" s="627">
        <v>-54.063168039999937</v>
      </c>
      <c r="E170" s="628">
        <v>-7.1664271422795633E-2</v>
      </c>
      <c r="F170" s="629"/>
      <c r="G170" s="627">
        <v>754.39499999999987</v>
      </c>
      <c r="H170" s="627">
        <v>641.70867505000001</v>
      </c>
      <c r="I170" s="627">
        <v>-112.68632494999986</v>
      </c>
      <c r="J170" s="628">
        <v>-0.14937310686046423</v>
      </c>
    </row>
    <row r="171" spans="1:10">
      <c r="A171" s="626" t="s">
        <v>624</v>
      </c>
      <c r="B171" s="627">
        <v>83.510999999999996</v>
      </c>
      <c r="C171" s="627">
        <v>83.510999999999996</v>
      </c>
      <c r="D171" s="627">
        <v>0</v>
      </c>
      <c r="E171" s="628">
        <v>0</v>
      </c>
      <c r="F171" s="629"/>
      <c r="G171" s="627">
        <v>83.510999999999996</v>
      </c>
      <c r="H171" s="627">
        <v>83.510999999999996</v>
      </c>
      <c r="I171" s="627">
        <v>0</v>
      </c>
      <c r="J171" s="628">
        <v>0</v>
      </c>
    </row>
    <row r="172" spans="1:10">
      <c r="A172" s="626" t="s">
        <v>623</v>
      </c>
      <c r="B172" s="627">
        <v>241.5</v>
      </c>
      <c r="C172" s="627">
        <v>340.56171856000003</v>
      </c>
      <c r="D172" s="627">
        <v>99.061718560000031</v>
      </c>
      <c r="E172" s="628">
        <v>0.41019345159420295</v>
      </c>
      <c r="F172" s="629"/>
      <c r="G172" s="627">
        <v>241.5</v>
      </c>
      <c r="H172" s="627">
        <v>352.84459340000001</v>
      </c>
      <c r="I172" s="627">
        <v>111.34459340000001</v>
      </c>
      <c r="J172" s="628">
        <v>0.46105421697722559</v>
      </c>
    </row>
    <row r="173" spans="1:10">
      <c r="A173" s="622" t="s">
        <v>622</v>
      </c>
      <c r="B173" s="623">
        <v>74.771999999999991</v>
      </c>
      <c r="C173" s="623">
        <v>123.51173698999997</v>
      </c>
      <c r="D173" s="623">
        <v>48.739736989999983</v>
      </c>
      <c r="E173" s="624">
        <v>0.65184476796126867</v>
      </c>
      <c r="F173" s="625"/>
      <c r="G173" s="623">
        <v>76.77500000000002</v>
      </c>
      <c r="H173" s="623">
        <v>118.53141717999999</v>
      </c>
      <c r="I173" s="623">
        <v>41.756417179999971</v>
      </c>
      <c r="J173" s="624">
        <v>0.54388039309671066</v>
      </c>
    </row>
    <row r="174" spans="1:10">
      <c r="A174" s="626" t="s">
        <v>621</v>
      </c>
      <c r="B174" s="627">
        <v>68.171999999999997</v>
      </c>
      <c r="C174" s="627">
        <v>117.66668213999998</v>
      </c>
      <c r="D174" s="627">
        <v>49.494682139999981</v>
      </c>
      <c r="E174" s="628">
        <v>0.72602655254356607</v>
      </c>
      <c r="F174" s="629"/>
      <c r="G174" s="627">
        <v>69.77200000000002</v>
      </c>
      <c r="H174" s="627">
        <v>112.86374703999999</v>
      </c>
      <c r="I174" s="627">
        <v>43.091747039999973</v>
      </c>
      <c r="J174" s="628">
        <v>0.61760802384910796</v>
      </c>
    </row>
    <row r="175" spans="1:10">
      <c r="A175" s="626" t="s">
        <v>620</v>
      </c>
      <c r="B175" s="627">
        <v>6.6000000000000014</v>
      </c>
      <c r="C175" s="627">
        <v>5.8450548499999986</v>
      </c>
      <c r="D175" s="627">
        <v>-0.75494515000000284</v>
      </c>
      <c r="E175" s="628">
        <v>-0.11438562878787917</v>
      </c>
      <c r="F175" s="629"/>
      <c r="G175" s="627">
        <v>7.0030000000000019</v>
      </c>
      <c r="H175" s="627">
        <v>5.6676701400000002</v>
      </c>
      <c r="I175" s="627">
        <v>-1.3353298600000016</v>
      </c>
      <c r="J175" s="628">
        <v>-0.19067968870484098</v>
      </c>
    </row>
    <row r="176" spans="1:10">
      <c r="A176" s="630" t="s">
        <v>189</v>
      </c>
      <c r="B176" s="631">
        <v>7393.8269999999984</v>
      </c>
      <c r="C176" s="631">
        <v>8067.7476483499986</v>
      </c>
      <c r="D176" s="631">
        <v>673.92064835000019</v>
      </c>
      <c r="E176" s="632">
        <v>9.1146391219323997E-2</v>
      </c>
      <c r="F176" s="633"/>
      <c r="G176" s="631">
        <v>7299.4369999999999</v>
      </c>
      <c r="H176" s="631">
        <v>8025.2497739299988</v>
      </c>
      <c r="I176" s="631">
        <v>725.81277392999891</v>
      </c>
      <c r="J176" s="632">
        <v>9.9434076070524124E-2</v>
      </c>
    </row>
    <row r="177" spans="1:10">
      <c r="A177" s="622" t="s">
        <v>619</v>
      </c>
      <c r="B177" s="623">
        <v>7342.3489999999983</v>
      </c>
      <c r="C177" s="623">
        <v>8009.422363149999</v>
      </c>
      <c r="D177" s="623">
        <v>667.07336315000066</v>
      </c>
      <c r="E177" s="624">
        <v>9.0852854195571542E-2</v>
      </c>
      <c r="F177" s="625"/>
      <c r="G177" s="623">
        <v>7247.049</v>
      </c>
      <c r="H177" s="623">
        <v>7966.8599021799992</v>
      </c>
      <c r="I177" s="623">
        <v>719.81090217999918</v>
      </c>
      <c r="J177" s="624">
        <v>9.932469094385854E-2</v>
      </c>
    </row>
    <row r="178" spans="1:10">
      <c r="A178" s="626" t="s">
        <v>618</v>
      </c>
      <c r="B178" s="627">
        <v>3505.1</v>
      </c>
      <c r="C178" s="627">
        <v>4221.5448595399994</v>
      </c>
      <c r="D178" s="627">
        <v>716.44485953999947</v>
      </c>
      <c r="E178" s="628">
        <v>0.2044006902912896</v>
      </c>
      <c r="F178" s="629"/>
      <c r="G178" s="627">
        <v>3507.1000000000004</v>
      </c>
      <c r="H178" s="627">
        <v>4228.2371801999998</v>
      </c>
      <c r="I178" s="627">
        <v>721.13718019999942</v>
      </c>
      <c r="J178" s="628">
        <v>0.20562207527586884</v>
      </c>
    </row>
    <row r="179" spans="1:10">
      <c r="A179" s="626" t="s">
        <v>617</v>
      </c>
      <c r="B179" s="627">
        <v>1232.7719999999999</v>
      </c>
      <c r="C179" s="627">
        <v>1201.45504781</v>
      </c>
      <c r="D179" s="627">
        <v>-31.316952189999938</v>
      </c>
      <c r="E179" s="628">
        <v>-2.5403685507133456E-2</v>
      </c>
      <c r="F179" s="629"/>
      <c r="G179" s="627">
        <v>1233.172</v>
      </c>
      <c r="H179" s="627">
        <v>1201.63198255</v>
      </c>
      <c r="I179" s="627">
        <v>-31.54001745000005</v>
      </c>
      <c r="J179" s="628">
        <v>-2.5576332782450528E-2</v>
      </c>
    </row>
    <row r="180" spans="1:10">
      <c r="A180" s="626" t="s">
        <v>616</v>
      </c>
      <c r="B180" s="627">
        <v>588.01499999999976</v>
      </c>
      <c r="C180" s="627">
        <v>577.90306020999992</v>
      </c>
      <c r="D180" s="627">
        <v>-10.111939789999838</v>
      </c>
      <c r="E180" s="628">
        <v>-1.7196737821313812E-2</v>
      </c>
      <c r="F180" s="629"/>
      <c r="G180" s="627">
        <v>588.01499999999976</v>
      </c>
      <c r="H180" s="627">
        <v>572.40160729000013</v>
      </c>
      <c r="I180" s="627">
        <v>-15.61339270999963</v>
      </c>
      <c r="J180" s="628">
        <v>-2.6552711597492618E-2</v>
      </c>
    </row>
    <row r="181" spans="1:10">
      <c r="A181" s="626" t="s">
        <v>615</v>
      </c>
      <c r="B181" s="627">
        <v>1563.88</v>
      </c>
      <c r="C181" s="627">
        <v>1675.1716529600001</v>
      </c>
      <c r="D181" s="627">
        <v>111.29165295999996</v>
      </c>
      <c r="E181" s="628">
        <v>7.1163806020922316E-2</v>
      </c>
      <c r="F181" s="629"/>
      <c r="G181" s="627">
        <v>1563.88</v>
      </c>
      <c r="H181" s="627">
        <v>1737.4036666199997</v>
      </c>
      <c r="I181" s="627">
        <v>173.52366661999963</v>
      </c>
      <c r="J181" s="628">
        <v>0.1109571492825534</v>
      </c>
    </row>
    <row r="182" spans="1:10">
      <c r="A182" s="626" t="s">
        <v>614</v>
      </c>
      <c r="B182" s="627">
        <v>314.88200000000001</v>
      </c>
      <c r="C182" s="627">
        <v>197.63740459999997</v>
      </c>
      <c r="D182" s="627">
        <v>-117.24459540000004</v>
      </c>
      <c r="E182" s="628">
        <v>-0.37234454621096169</v>
      </c>
      <c r="F182" s="629"/>
      <c r="G182" s="627">
        <v>314.88199999999995</v>
      </c>
      <c r="H182" s="627">
        <v>193.41091334999999</v>
      </c>
      <c r="I182" s="627">
        <v>-121.47108664999996</v>
      </c>
      <c r="J182" s="628">
        <v>-0.38576700684700926</v>
      </c>
    </row>
    <row r="183" spans="1:10">
      <c r="A183" s="626" t="s">
        <v>613</v>
      </c>
      <c r="B183" s="627">
        <v>137.69999999999999</v>
      </c>
      <c r="C183" s="627">
        <v>135.71033803</v>
      </c>
      <c r="D183" s="627">
        <v>-1.989661969999986</v>
      </c>
      <c r="E183" s="628">
        <v>-1.4449251779230066E-2</v>
      </c>
      <c r="F183" s="629"/>
      <c r="G183" s="627">
        <v>21</v>
      </c>
      <c r="H183" s="627">
        <v>18.17991091</v>
      </c>
      <c r="I183" s="627">
        <v>-2.8200890899999997</v>
      </c>
      <c r="J183" s="628">
        <v>-0.13428995666666665</v>
      </c>
    </row>
    <row r="184" spans="1:10">
      <c r="A184" s="626" t="s">
        <v>612</v>
      </c>
      <c r="B184" s="627"/>
      <c r="C184" s="627"/>
      <c r="D184" s="627">
        <v>0</v>
      </c>
      <c r="E184" s="628" t="s">
        <v>340</v>
      </c>
      <c r="F184" s="629"/>
      <c r="G184" s="627">
        <v>19</v>
      </c>
      <c r="H184" s="627">
        <v>15.59464126</v>
      </c>
      <c r="I184" s="627">
        <v>-3.4053587400000005</v>
      </c>
      <c r="J184" s="628">
        <v>-0.17922940736842108</v>
      </c>
    </row>
    <row r="185" spans="1:10">
      <c r="A185" s="622" t="s">
        <v>611</v>
      </c>
      <c r="B185" s="623">
        <v>51.478000000000002</v>
      </c>
      <c r="C185" s="623">
        <v>58.325285200000017</v>
      </c>
      <c r="D185" s="623">
        <v>6.8472852000000159</v>
      </c>
      <c r="E185" s="624">
        <v>0.13301381561055248</v>
      </c>
      <c r="F185" s="625"/>
      <c r="G185" s="623">
        <v>52.387999999999998</v>
      </c>
      <c r="H185" s="623">
        <v>58.389871750000005</v>
      </c>
      <c r="I185" s="623">
        <v>6.0018717500000065</v>
      </c>
      <c r="J185" s="624">
        <v>0.11456577365045439</v>
      </c>
    </row>
    <row r="186" spans="1:10">
      <c r="A186" s="626" t="s">
        <v>610</v>
      </c>
      <c r="B186" s="627">
        <v>2.6930000000000001</v>
      </c>
      <c r="C186" s="627">
        <v>2.1088192899999996</v>
      </c>
      <c r="D186" s="627">
        <v>-0.58418071000000049</v>
      </c>
      <c r="E186" s="628">
        <v>-0.21692562569624974</v>
      </c>
      <c r="F186" s="629"/>
      <c r="G186" s="627">
        <v>2.6930000000000001</v>
      </c>
      <c r="H186" s="627">
        <v>2.1028185099999996</v>
      </c>
      <c r="I186" s="627">
        <v>-0.59018149000000042</v>
      </c>
      <c r="J186" s="628">
        <v>-0.21915391385072425</v>
      </c>
    </row>
    <row r="187" spans="1:10">
      <c r="A187" s="626" t="s">
        <v>609</v>
      </c>
      <c r="B187" s="627">
        <v>8.9310000000000009</v>
      </c>
      <c r="C187" s="627">
        <v>8.7659771799999984</v>
      </c>
      <c r="D187" s="627">
        <v>-0.16502282000000257</v>
      </c>
      <c r="E187" s="628">
        <v>-1.8477529951853366E-2</v>
      </c>
      <c r="F187" s="629"/>
      <c r="G187" s="627">
        <v>8.9310000000000009</v>
      </c>
      <c r="H187" s="627">
        <v>8.7605825299999989</v>
      </c>
      <c r="I187" s="627">
        <v>-0.17041747000000207</v>
      </c>
      <c r="J187" s="628">
        <v>-1.9081566453924781E-2</v>
      </c>
    </row>
    <row r="188" spans="1:10">
      <c r="A188" s="626" t="s">
        <v>608</v>
      </c>
      <c r="B188" s="627">
        <v>39.853999999999999</v>
      </c>
      <c r="C188" s="627">
        <v>47.450488730000018</v>
      </c>
      <c r="D188" s="627">
        <v>7.5964887300000186</v>
      </c>
      <c r="E188" s="628">
        <v>0.19060793722085667</v>
      </c>
      <c r="F188" s="629"/>
      <c r="G188" s="627">
        <v>40.763999999999996</v>
      </c>
      <c r="H188" s="627">
        <v>47.526470710000005</v>
      </c>
      <c r="I188" s="627">
        <v>6.7624707100000094</v>
      </c>
      <c r="J188" s="628">
        <v>0.16589320748699854</v>
      </c>
    </row>
    <row r="189" spans="1:10">
      <c r="A189" s="630" t="s">
        <v>122</v>
      </c>
      <c r="B189" s="631">
        <v>9262.2129999999997</v>
      </c>
      <c r="C189" s="631">
        <v>9291.5041826400029</v>
      </c>
      <c r="D189" s="631">
        <v>29.291182640003171</v>
      </c>
      <c r="E189" s="632">
        <v>3.1624388944633264E-3</v>
      </c>
      <c r="F189" s="633"/>
      <c r="G189" s="631">
        <v>9422.2440000000006</v>
      </c>
      <c r="H189" s="631">
        <v>9390.4725255700032</v>
      </c>
      <c r="I189" s="631">
        <v>-31.771474429997397</v>
      </c>
      <c r="J189" s="632">
        <v>-3.3719647283595444E-3</v>
      </c>
    </row>
    <row r="190" spans="1:10">
      <c r="A190" s="622" t="s">
        <v>607</v>
      </c>
      <c r="B190" s="623">
        <v>1289.1040000000003</v>
      </c>
      <c r="C190" s="623">
        <v>1257.8328005700002</v>
      </c>
      <c r="D190" s="623">
        <v>-31.271199430000024</v>
      </c>
      <c r="E190" s="624">
        <v>-2.4258088897404773E-2</v>
      </c>
      <c r="F190" s="625"/>
      <c r="G190" s="623">
        <v>1312.4749999999999</v>
      </c>
      <c r="H190" s="623">
        <v>1269.1353226700003</v>
      </c>
      <c r="I190" s="623">
        <v>-43.339677329999631</v>
      </c>
      <c r="J190" s="624">
        <v>-3.3021335514961891E-2</v>
      </c>
    </row>
    <row r="191" spans="1:10">
      <c r="A191" s="626" t="s">
        <v>606</v>
      </c>
      <c r="B191" s="627">
        <v>76.597000000000008</v>
      </c>
      <c r="C191" s="627">
        <v>74.243861850000016</v>
      </c>
      <c r="D191" s="627">
        <v>-2.3531381499999924</v>
      </c>
      <c r="E191" s="628">
        <v>-3.0721022363800032E-2</v>
      </c>
      <c r="F191" s="629"/>
      <c r="G191" s="627">
        <v>78.38300000000001</v>
      </c>
      <c r="H191" s="627">
        <v>74.258004770000028</v>
      </c>
      <c r="I191" s="627">
        <v>-4.1249952299999819</v>
      </c>
      <c r="J191" s="628">
        <v>-5.2626146358266235E-2</v>
      </c>
    </row>
    <row r="192" spans="1:10">
      <c r="A192" s="626" t="s">
        <v>605</v>
      </c>
      <c r="B192" s="627">
        <v>131.00600000000003</v>
      </c>
      <c r="C192" s="627">
        <v>125.96921325999998</v>
      </c>
      <c r="D192" s="627">
        <v>-5.0367867400000534</v>
      </c>
      <c r="E192" s="628">
        <v>-3.8446992809490044E-2</v>
      </c>
      <c r="F192" s="629"/>
      <c r="G192" s="627">
        <v>135.32700000000003</v>
      </c>
      <c r="H192" s="627">
        <v>125.65224538999998</v>
      </c>
      <c r="I192" s="627">
        <v>-9.6747546100000505</v>
      </c>
      <c r="J192" s="628">
        <v>-7.1491680226414944E-2</v>
      </c>
    </row>
    <row r="193" spans="1:10">
      <c r="A193" s="626" t="s">
        <v>604</v>
      </c>
      <c r="B193" s="627">
        <v>554.77100000000007</v>
      </c>
      <c r="C193" s="627">
        <v>537.19246138000005</v>
      </c>
      <c r="D193" s="627">
        <v>-17.578538620000018</v>
      </c>
      <c r="E193" s="628">
        <v>-3.1686116649933038E-2</v>
      </c>
      <c r="F193" s="629"/>
      <c r="G193" s="627">
        <v>565.68700000000001</v>
      </c>
      <c r="H193" s="627">
        <v>546.61793947000001</v>
      </c>
      <c r="I193" s="627">
        <v>-19.069060530000002</v>
      </c>
      <c r="J193" s="628">
        <v>-3.370956117075341E-2</v>
      </c>
    </row>
    <row r="194" spans="1:10">
      <c r="A194" s="626" t="s">
        <v>603</v>
      </c>
      <c r="B194" s="627">
        <v>37.974000000000004</v>
      </c>
      <c r="C194" s="627">
        <v>35.913352559999993</v>
      </c>
      <c r="D194" s="627">
        <v>-2.060647440000011</v>
      </c>
      <c r="E194" s="628">
        <v>-5.4264692684468652E-2</v>
      </c>
      <c r="F194" s="629"/>
      <c r="G194" s="627">
        <v>37.979000000000006</v>
      </c>
      <c r="H194" s="627">
        <v>37.275212849999988</v>
      </c>
      <c r="I194" s="627">
        <v>-0.7037871500000179</v>
      </c>
      <c r="J194" s="628">
        <v>-1.8530955264752014E-2</v>
      </c>
    </row>
    <row r="195" spans="1:10">
      <c r="A195" s="626" t="s">
        <v>602</v>
      </c>
      <c r="B195" s="627">
        <v>234.87200000000004</v>
      </c>
      <c r="C195" s="627">
        <v>233.78256649000005</v>
      </c>
      <c r="D195" s="627">
        <v>-1.0894335099999921</v>
      </c>
      <c r="E195" s="628">
        <v>-4.6384137317346807E-3</v>
      </c>
      <c r="F195" s="629"/>
      <c r="G195" s="627">
        <v>239.92800000000011</v>
      </c>
      <c r="H195" s="627">
        <v>233.21816770000012</v>
      </c>
      <c r="I195" s="627">
        <v>-6.709832299999988</v>
      </c>
      <c r="J195" s="628">
        <v>-2.7966024390650435E-2</v>
      </c>
    </row>
    <row r="196" spans="1:10">
      <c r="A196" s="626" t="s">
        <v>601</v>
      </c>
      <c r="B196" s="627">
        <v>42.119999999999962</v>
      </c>
      <c r="C196" s="627">
        <v>52.106181410000005</v>
      </c>
      <c r="D196" s="627">
        <v>9.986181410000043</v>
      </c>
      <c r="E196" s="628">
        <v>0.23708882739791193</v>
      </c>
      <c r="F196" s="629"/>
      <c r="G196" s="627">
        <v>42.241999999999962</v>
      </c>
      <c r="H196" s="627">
        <v>52.505057640000004</v>
      </c>
      <c r="I196" s="627">
        <v>10.263057640000042</v>
      </c>
      <c r="J196" s="628">
        <v>0.24295861086122938</v>
      </c>
    </row>
    <row r="197" spans="1:10">
      <c r="A197" s="626" t="s">
        <v>600</v>
      </c>
      <c r="B197" s="627">
        <v>55.163999999999994</v>
      </c>
      <c r="C197" s="627">
        <v>46.766485180000004</v>
      </c>
      <c r="D197" s="627">
        <v>-8.3975148199999907</v>
      </c>
      <c r="E197" s="628">
        <v>-0.15222817090856344</v>
      </c>
      <c r="F197" s="629"/>
      <c r="G197" s="627">
        <v>55.169000000000004</v>
      </c>
      <c r="H197" s="627">
        <v>46.783988530000009</v>
      </c>
      <c r="I197" s="627">
        <v>-8.3850114699999949</v>
      </c>
      <c r="J197" s="628">
        <v>-0.15198773713498515</v>
      </c>
    </row>
    <row r="198" spans="1:10">
      <c r="A198" s="626" t="s">
        <v>599</v>
      </c>
      <c r="B198" s="627">
        <v>13.950000000000001</v>
      </c>
      <c r="C198" s="627">
        <v>9.2086784400000017</v>
      </c>
      <c r="D198" s="627">
        <v>-4.7413215599999994</v>
      </c>
      <c r="E198" s="628">
        <v>-0.33987968172043004</v>
      </c>
      <c r="F198" s="629"/>
      <c r="G198" s="627">
        <v>15.11</v>
      </c>
      <c r="H198" s="627">
        <v>10.17470632</v>
      </c>
      <c r="I198" s="627">
        <v>-4.9352936799999991</v>
      </c>
      <c r="J198" s="628">
        <v>-0.32662433355393772</v>
      </c>
    </row>
    <row r="199" spans="1:10">
      <c r="A199" s="626" t="s">
        <v>598</v>
      </c>
      <c r="B199" s="627">
        <v>142.65</v>
      </c>
      <c r="C199" s="627">
        <v>142.65</v>
      </c>
      <c r="D199" s="627">
        <v>0</v>
      </c>
      <c r="E199" s="628">
        <v>0</v>
      </c>
      <c r="F199" s="629"/>
      <c r="G199" s="627">
        <v>142.64999999999998</v>
      </c>
      <c r="H199" s="627">
        <v>142.65</v>
      </c>
      <c r="I199" s="627">
        <v>2.8421709430404007E-14</v>
      </c>
      <c r="J199" s="628">
        <v>2.2204460492503131E-16</v>
      </c>
    </row>
    <row r="200" spans="1:10">
      <c r="A200" s="622" t="s">
        <v>597</v>
      </c>
      <c r="B200" s="623">
        <v>7973.1089999999976</v>
      </c>
      <c r="C200" s="623">
        <v>8033.6713820700024</v>
      </c>
      <c r="D200" s="623">
        <v>60.562382070004787</v>
      </c>
      <c r="E200" s="624">
        <v>7.5958301924639038E-3</v>
      </c>
      <c r="F200" s="625"/>
      <c r="G200" s="623">
        <v>8109.7690000000002</v>
      </c>
      <c r="H200" s="623">
        <v>8121.3372029000029</v>
      </c>
      <c r="I200" s="623">
        <v>11.568202900002689</v>
      </c>
      <c r="J200" s="624">
        <v>1.4264528249821051E-3</v>
      </c>
    </row>
    <row r="201" spans="1:10">
      <c r="A201" s="626" t="s">
        <v>596</v>
      </c>
      <c r="B201" s="627">
        <v>4212.3660000000009</v>
      </c>
      <c r="C201" s="627">
        <v>4354.9109463500026</v>
      </c>
      <c r="D201" s="627">
        <v>142.54494635000174</v>
      </c>
      <c r="E201" s="628">
        <v>3.3839639373692165E-2</v>
      </c>
      <c r="F201" s="629"/>
      <c r="G201" s="627">
        <v>4215.5460000000021</v>
      </c>
      <c r="H201" s="627">
        <v>4361.3444081700027</v>
      </c>
      <c r="I201" s="627">
        <v>145.79840817000058</v>
      </c>
      <c r="J201" s="628">
        <v>3.4585889507551482E-2</v>
      </c>
    </row>
    <row r="202" spans="1:10">
      <c r="A202" s="626" t="s">
        <v>595</v>
      </c>
      <c r="B202" s="627">
        <v>1473.0679999999988</v>
      </c>
      <c r="C202" s="627">
        <v>1446.1641904200005</v>
      </c>
      <c r="D202" s="627">
        <v>-26.903809579998324</v>
      </c>
      <c r="E202" s="628">
        <v>-1.8263793375457471E-2</v>
      </c>
      <c r="F202" s="629"/>
      <c r="G202" s="627">
        <v>1528.0049999999987</v>
      </c>
      <c r="H202" s="627">
        <v>1471.0843610500006</v>
      </c>
      <c r="I202" s="627">
        <v>-56.920638949998192</v>
      </c>
      <c r="J202" s="628">
        <v>-3.7251605164903445E-2</v>
      </c>
    </row>
    <row r="203" spans="1:10">
      <c r="A203" s="626" t="s">
        <v>594</v>
      </c>
      <c r="B203" s="627">
        <v>178.887</v>
      </c>
      <c r="C203" s="627">
        <v>171.64710579000001</v>
      </c>
      <c r="D203" s="627">
        <v>-7.2398942099999886</v>
      </c>
      <c r="E203" s="628">
        <v>-4.0471885659662199E-2</v>
      </c>
      <c r="F203" s="629"/>
      <c r="G203" s="627">
        <v>180.88900000000001</v>
      </c>
      <c r="H203" s="627">
        <v>173.38951191999999</v>
      </c>
      <c r="I203" s="627">
        <v>-7.4994880800000203</v>
      </c>
      <c r="J203" s="628">
        <v>-4.1459060971092865E-2</v>
      </c>
    </row>
    <row r="204" spans="1:10">
      <c r="A204" s="626" t="s">
        <v>593</v>
      </c>
      <c r="B204" s="627">
        <v>1388.3259999999993</v>
      </c>
      <c r="C204" s="627">
        <v>1363.7329422399998</v>
      </c>
      <c r="D204" s="627">
        <v>-24.59305775999951</v>
      </c>
      <c r="E204" s="628">
        <v>-1.7714180790390333E-2</v>
      </c>
      <c r="F204" s="629"/>
      <c r="G204" s="627">
        <v>1441.9129999999991</v>
      </c>
      <c r="H204" s="627">
        <v>1405.3358692899999</v>
      </c>
      <c r="I204" s="627">
        <v>-36.57713070999921</v>
      </c>
      <c r="J204" s="628">
        <v>-2.5367085746504259E-2</v>
      </c>
    </row>
    <row r="205" spans="1:10">
      <c r="A205" s="626" t="s">
        <v>592</v>
      </c>
      <c r="B205" s="627">
        <v>74.972000000000151</v>
      </c>
      <c r="C205" s="627">
        <v>74.594966630000002</v>
      </c>
      <c r="D205" s="627">
        <v>-0.37703337000014869</v>
      </c>
      <c r="E205" s="628">
        <v>-5.0289890892619704E-3</v>
      </c>
      <c r="F205" s="629"/>
      <c r="G205" s="627">
        <v>77.062000000000182</v>
      </c>
      <c r="H205" s="627">
        <v>75.931237359999997</v>
      </c>
      <c r="I205" s="627">
        <v>-1.1307626400001851</v>
      </c>
      <c r="J205" s="628">
        <v>-1.467341413407619E-2</v>
      </c>
    </row>
    <row r="206" spans="1:10">
      <c r="A206" s="626" t="s">
        <v>591</v>
      </c>
      <c r="B206" s="627">
        <v>23.557999999999996</v>
      </c>
      <c r="C206" s="627">
        <v>16.706985359999997</v>
      </c>
      <c r="D206" s="627">
        <v>-6.8510146399999989</v>
      </c>
      <c r="E206" s="628">
        <v>-0.29081478223957891</v>
      </c>
      <c r="F206" s="629"/>
      <c r="G206" s="627">
        <v>22.935999999999996</v>
      </c>
      <c r="H206" s="627">
        <v>17.296964160000005</v>
      </c>
      <c r="I206" s="627">
        <v>-5.6390358399999911</v>
      </c>
      <c r="J206" s="628">
        <v>-0.24585960237181692</v>
      </c>
    </row>
    <row r="207" spans="1:10">
      <c r="A207" s="626" t="s">
        <v>590</v>
      </c>
      <c r="B207" s="627">
        <v>29.52500000000002</v>
      </c>
      <c r="C207" s="627">
        <v>28.052099240000004</v>
      </c>
      <c r="D207" s="627">
        <v>-1.4729007600000159</v>
      </c>
      <c r="E207" s="628">
        <v>-4.9886562574090298E-2</v>
      </c>
      <c r="F207" s="629"/>
      <c r="G207" s="627">
        <v>30.308000000000025</v>
      </c>
      <c r="H207" s="627">
        <v>28.232238730000006</v>
      </c>
      <c r="I207" s="627">
        <v>-2.0757612700000188</v>
      </c>
      <c r="J207" s="628">
        <v>-6.8488889732084446E-2</v>
      </c>
    </row>
    <row r="208" spans="1:10">
      <c r="A208" s="626" t="s">
        <v>589</v>
      </c>
      <c r="B208" s="627">
        <v>29.162000000000017</v>
      </c>
      <c r="C208" s="627">
        <v>24.622168539999993</v>
      </c>
      <c r="D208" s="627">
        <v>-4.5398314600000234</v>
      </c>
      <c r="E208" s="628">
        <v>-0.15567627254646532</v>
      </c>
      <c r="F208" s="629"/>
      <c r="G208" s="627">
        <v>30.335000000000008</v>
      </c>
      <c r="H208" s="627">
        <v>24.003960869999997</v>
      </c>
      <c r="I208" s="627">
        <v>-6.3310391300000113</v>
      </c>
      <c r="J208" s="628">
        <v>-0.20870410845557963</v>
      </c>
    </row>
    <row r="209" spans="1:10">
      <c r="A209" s="626" t="s">
        <v>588</v>
      </c>
      <c r="B209" s="627">
        <v>563.24499999999955</v>
      </c>
      <c r="C209" s="627">
        <v>553.23997750000024</v>
      </c>
      <c r="D209" s="627">
        <v>-10.005022499999313</v>
      </c>
      <c r="E209" s="628">
        <v>-1.7763180321173411E-2</v>
      </c>
      <c r="F209" s="629"/>
      <c r="G209" s="627">
        <v>582.77499999999941</v>
      </c>
      <c r="H209" s="627">
        <v>564.71865135000019</v>
      </c>
      <c r="I209" s="627">
        <v>-18.056348649999222</v>
      </c>
      <c r="J209" s="628">
        <v>-3.0983396079102943E-2</v>
      </c>
    </row>
    <row r="210" spans="1:10">
      <c r="A210" s="630" t="s">
        <v>123</v>
      </c>
      <c r="B210" s="631">
        <v>5028.5330000000004</v>
      </c>
      <c r="C210" s="631">
        <v>4875.258434549999</v>
      </c>
      <c r="D210" s="631">
        <v>-153.27456545000132</v>
      </c>
      <c r="E210" s="632">
        <v>-3.0480970384404671E-2</v>
      </c>
      <c r="F210" s="633"/>
      <c r="G210" s="631">
        <v>5030.55</v>
      </c>
      <c r="H210" s="631">
        <v>4876.7601762099976</v>
      </c>
      <c r="I210" s="631">
        <v>-153.78982379000263</v>
      </c>
      <c r="J210" s="632">
        <v>-3.0571174879486906E-2</v>
      </c>
    </row>
    <row r="211" spans="1:10">
      <c r="A211" s="622" t="s">
        <v>587</v>
      </c>
      <c r="B211" s="623">
        <v>60.902000000000001</v>
      </c>
      <c r="C211" s="623">
        <v>56.571087439999964</v>
      </c>
      <c r="D211" s="623">
        <v>-4.3309125600000371</v>
      </c>
      <c r="E211" s="624">
        <v>-7.1112813372303685E-2</v>
      </c>
      <c r="F211" s="625"/>
      <c r="G211" s="623">
        <v>61.461000000000013</v>
      </c>
      <c r="H211" s="623">
        <v>56.334919529999972</v>
      </c>
      <c r="I211" s="623">
        <v>-5.1260804700000406</v>
      </c>
      <c r="J211" s="624">
        <v>-8.3403792160883117E-2</v>
      </c>
    </row>
    <row r="212" spans="1:10">
      <c r="A212" s="626" t="s">
        <v>586</v>
      </c>
      <c r="B212" s="627">
        <v>60.902000000000001</v>
      </c>
      <c r="C212" s="627">
        <v>56.571087439999964</v>
      </c>
      <c r="D212" s="627">
        <v>-4.3309125600000371</v>
      </c>
      <c r="E212" s="628">
        <v>-7.1112813372303685E-2</v>
      </c>
      <c r="F212" s="629"/>
      <c r="G212" s="627">
        <v>61.461000000000013</v>
      </c>
      <c r="H212" s="627">
        <v>56.334919529999972</v>
      </c>
      <c r="I212" s="627">
        <v>-5.1260804700000406</v>
      </c>
      <c r="J212" s="628">
        <v>-8.3403792160883117E-2</v>
      </c>
    </row>
    <row r="213" spans="1:10">
      <c r="A213" s="622" t="s">
        <v>585</v>
      </c>
      <c r="B213" s="623">
        <v>4423.9870000000001</v>
      </c>
      <c r="C213" s="623">
        <v>4280.9106885599986</v>
      </c>
      <c r="D213" s="623">
        <v>-143.07631144000152</v>
      </c>
      <c r="E213" s="624">
        <v>-3.2341033425279386E-2</v>
      </c>
      <c r="F213" s="625"/>
      <c r="G213" s="623">
        <v>4424.49</v>
      </c>
      <c r="H213" s="623">
        <v>4284.4661883499984</v>
      </c>
      <c r="I213" s="623">
        <v>-140.02381165000133</v>
      </c>
      <c r="J213" s="624">
        <v>-3.1647446745274865E-2</v>
      </c>
    </row>
    <row r="214" spans="1:10">
      <c r="A214" s="626" t="s">
        <v>584</v>
      </c>
      <c r="B214" s="627">
        <v>3809.6860000000001</v>
      </c>
      <c r="C214" s="627">
        <v>3677.9109325299992</v>
      </c>
      <c r="D214" s="627">
        <v>-131.77506747000098</v>
      </c>
      <c r="E214" s="628">
        <v>-3.4589482563655127E-2</v>
      </c>
      <c r="F214" s="629"/>
      <c r="G214" s="627">
        <v>3809.6859999999997</v>
      </c>
      <c r="H214" s="627">
        <v>3681.4741572499993</v>
      </c>
      <c r="I214" s="627">
        <v>-128.21184275000041</v>
      </c>
      <c r="J214" s="628">
        <v>-3.3654175895336369E-2</v>
      </c>
    </row>
    <row r="215" spans="1:10">
      <c r="A215" s="626" t="s">
        <v>583</v>
      </c>
      <c r="B215" s="627">
        <v>329.49900000000002</v>
      </c>
      <c r="C215" s="627">
        <v>327.56485162000001</v>
      </c>
      <c r="D215" s="627">
        <v>-1.9341483800000105</v>
      </c>
      <c r="E215" s="628">
        <v>-5.869967374711349E-3</v>
      </c>
      <c r="F215" s="629"/>
      <c r="G215" s="627">
        <v>329.49900000000002</v>
      </c>
      <c r="H215" s="627">
        <v>327.56485162000001</v>
      </c>
      <c r="I215" s="627">
        <v>-1.9341483800000105</v>
      </c>
      <c r="J215" s="628">
        <v>-5.869967374711349E-3</v>
      </c>
    </row>
    <row r="216" spans="1:10">
      <c r="A216" s="626" t="s">
        <v>582</v>
      </c>
      <c r="B216" s="627">
        <v>275.63200000000001</v>
      </c>
      <c r="C216" s="627">
        <v>266.21001561999981</v>
      </c>
      <c r="D216" s="627">
        <v>-9.4219843800001968</v>
      </c>
      <c r="E216" s="628">
        <v>-3.4183202168108884E-2</v>
      </c>
      <c r="F216" s="629"/>
      <c r="G216" s="627">
        <v>275.78499999999997</v>
      </c>
      <c r="H216" s="627">
        <v>266.15076057999971</v>
      </c>
      <c r="I216" s="627">
        <v>-9.6342394200002559</v>
      </c>
      <c r="J216" s="628">
        <v>-3.4933877549541359E-2</v>
      </c>
    </row>
    <row r="217" spans="1:10">
      <c r="A217" s="626" t="s">
        <v>581</v>
      </c>
      <c r="B217" s="627">
        <v>9.1699999999999928</v>
      </c>
      <c r="C217" s="627">
        <v>9.2248887900000014</v>
      </c>
      <c r="D217" s="627">
        <v>5.4888790000008569E-2</v>
      </c>
      <c r="E217" s="628">
        <v>5.9856913849518634E-3</v>
      </c>
      <c r="F217" s="629"/>
      <c r="G217" s="627">
        <v>9.5199999999999942</v>
      </c>
      <c r="H217" s="627">
        <v>9.2764189000000012</v>
      </c>
      <c r="I217" s="627">
        <v>-0.243581099999993</v>
      </c>
      <c r="J217" s="628">
        <v>-2.5586249999999255E-2</v>
      </c>
    </row>
    <row r="218" spans="1:10">
      <c r="A218" s="622" t="s">
        <v>580</v>
      </c>
      <c r="B218" s="623">
        <v>543.64400000000012</v>
      </c>
      <c r="C218" s="623">
        <v>537.77665854999998</v>
      </c>
      <c r="D218" s="623">
        <v>-5.86734145000014</v>
      </c>
      <c r="E218" s="624">
        <v>-1.0792616951534661E-2</v>
      </c>
      <c r="F218" s="625"/>
      <c r="G218" s="623">
        <v>544.59900000000005</v>
      </c>
      <c r="H218" s="623">
        <v>535.95906833000004</v>
      </c>
      <c r="I218" s="623">
        <v>-8.6399316700000099</v>
      </c>
      <c r="J218" s="624">
        <v>-1.5864758602200935E-2</v>
      </c>
    </row>
    <row r="219" spans="1:10">
      <c r="A219" s="626" t="s">
        <v>579</v>
      </c>
      <c r="B219" s="627">
        <v>40.957000000000008</v>
      </c>
      <c r="C219" s="627">
        <v>31.058786470000005</v>
      </c>
      <c r="D219" s="627">
        <v>-9.8982135300000031</v>
      </c>
      <c r="E219" s="628">
        <v>-0.24167330444124324</v>
      </c>
      <c r="F219" s="629"/>
      <c r="G219" s="627">
        <v>40.957000000000008</v>
      </c>
      <c r="H219" s="627">
        <v>30.891288780000004</v>
      </c>
      <c r="I219" s="627">
        <v>-10.065711220000004</v>
      </c>
      <c r="J219" s="628">
        <v>-0.24576290304465664</v>
      </c>
    </row>
    <row r="220" spans="1:10">
      <c r="A220" s="626" t="s">
        <v>578</v>
      </c>
      <c r="B220" s="627">
        <v>502.68700000000007</v>
      </c>
      <c r="C220" s="627">
        <v>506.71787208000001</v>
      </c>
      <c r="D220" s="627">
        <v>4.0308720799999378</v>
      </c>
      <c r="E220" s="628">
        <v>8.0186519245573074E-3</v>
      </c>
      <c r="F220" s="629"/>
      <c r="G220" s="627">
        <v>503.64200000000005</v>
      </c>
      <c r="H220" s="627">
        <v>505.06777955000001</v>
      </c>
      <c r="I220" s="627">
        <v>1.4257795499999588</v>
      </c>
      <c r="J220" s="628">
        <v>2.8309385436480206E-3</v>
      </c>
    </row>
    <row r="221" spans="1:10">
      <c r="A221" s="630" t="s">
        <v>124</v>
      </c>
      <c r="B221" s="631">
        <v>465.98699999999997</v>
      </c>
      <c r="C221" s="631">
        <v>599.10196672999996</v>
      </c>
      <c r="D221" s="631">
        <v>133.11496672999999</v>
      </c>
      <c r="E221" s="632">
        <v>0.28566240416578137</v>
      </c>
      <c r="F221" s="633"/>
      <c r="G221" s="631">
        <v>467.01599999999996</v>
      </c>
      <c r="H221" s="631">
        <v>594.42143490000001</v>
      </c>
      <c r="I221" s="631">
        <v>127.40543490000005</v>
      </c>
      <c r="J221" s="632">
        <v>0.27280743036641164</v>
      </c>
    </row>
    <row r="222" spans="1:10">
      <c r="A222" s="622" t="s">
        <v>577</v>
      </c>
      <c r="B222" s="623">
        <v>175.95399999999995</v>
      </c>
      <c r="C222" s="623">
        <v>275.69603790999997</v>
      </c>
      <c r="D222" s="623">
        <v>99.742037910000022</v>
      </c>
      <c r="E222" s="624">
        <v>0.56686428219875684</v>
      </c>
      <c r="F222" s="625"/>
      <c r="G222" s="623">
        <v>176.98299999999995</v>
      </c>
      <c r="H222" s="623">
        <v>275.20514112000006</v>
      </c>
      <c r="I222" s="623">
        <v>98.222141120000117</v>
      </c>
      <c r="J222" s="624">
        <v>0.55498065418712605</v>
      </c>
    </row>
    <row r="223" spans="1:10">
      <c r="A223" s="626" t="s">
        <v>576</v>
      </c>
      <c r="B223" s="627">
        <v>124.80999999999997</v>
      </c>
      <c r="C223" s="627">
        <v>227.89941045000003</v>
      </c>
      <c r="D223" s="627">
        <v>103.08941045000006</v>
      </c>
      <c r="E223" s="628">
        <v>0.82597075915391449</v>
      </c>
      <c r="F223" s="629"/>
      <c r="G223" s="627">
        <v>124.94499999999998</v>
      </c>
      <c r="H223" s="627">
        <v>227.04187253000003</v>
      </c>
      <c r="I223" s="627">
        <v>102.09687253000006</v>
      </c>
      <c r="J223" s="628">
        <v>0.81713451942854909</v>
      </c>
    </row>
    <row r="224" spans="1:10">
      <c r="A224" s="626" t="s">
        <v>575</v>
      </c>
      <c r="B224" s="627">
        <v>38.710999999999991</v>
      </c>
      <c r="C224" s="627">
        <v>37.135503959999987</v>
      </c>
      <c r="D224" s="627">
        <v>-1.5754960400000044</v>
      </c>
      <c r="E224" s="628">
        <v>-4.0698923820102983E-2</v>
      </c>
      <c r="F224" s="629"/>
      <c r="G224" s="627">
        <v>39.169999999999987</v>
      </c>
      <c r="H224" s="627">
        <v>37.335835609999982</v>
      </c>
      <c r="I224" s="627">
        <v>-1.8341643900000051</v>
      </c>
      <c r="J224" s="628">
        <v>-4.682574393668637E-2</v>
      </c>
    </row>
    <row r="225" spans="1:10">
      <c r="A225" s="626" t="s">
        <v>574</v>
      </c>
      <c r="B225" s="627">
        <v>12.433</v>
      </c>
      <c r="C225" s="627">
        <v>10.661123500000002</v>
      </c>
      <c r="D225" s="627">
        <v>-1.7718764999999976</v>
      </c>
      <c r="E225" s="628">
        <v>-0.142513995013271</v>
      </c>
      <c r="F225" s="629"/>
      <c r="G225" s="627">
        <v>12.868</v>
      </c>
      <c r="H225" s="627">
        <v>10.827432979999999</v>
      </c>
      <c r="I225" s="627">
        <v>-2.040567020000001</v>
      </c>
      <c r="J225" s="628">
        <v>-0.15857685887472805</v>
      </c>
    </row>
    <row r="226" spans="1:10">
      <c r="A226" s="622" t="s">
        <v>573</v>
      </c>
      <c r="B226" s="623">
        <v>290.03300000000002</v>
      </c>
      <c r="C226" s="623">
        <v>323.40592881999999</v>
      </c>
      <c r="D226" s="623">
        <v>33.37292881999997</v>
      </c>
      <c r="E226" s="624">
        <v>0.11506597118258943</v>
      </c>
      <c r="F226" s="625"/>
      <c r="G226" s="623">
        <v>290.03299999999996</v>
      </c>
      <c r="H226" s="623">
        <v>319.21629378</v>
      </c>
      <c r="I226" s="623">
        <v>29.183293780000042</v>
      </c>
      <c r="J226" s="624">
        <v>0.10062059758717123</v>
      </c>
    </row>
    <row r="227" spans="1:10">
      <c r="A227" s="626" t="s">
        <v>572</v>
      </c>
      <c r="B227" s="627">
        <v>126.39</v>
      </c>
      <c r="C227" s="627">
        <v>149.60947407999998</v>
      </c>
      <c r="D227" s="627">
        <v>23.219474079999983</v>
      </c>
      <c r="E227" s="628">
        <v>0.1837129051348998</v>
      </c>
      <c r="F227" s="629"/>
      <c r="G227" s="627">
        <v>126.38999999999997</v>
      </c>
      <c r="H227" s="627">
        <v>145.41134705999997</v>
      </c>
      <c r="I227" s="627">
        <v>19.021347059999997</v>
      </c>
      <c r="J227" s="628">
        <v>0.15049724709233336</v>
      </c>
    </row>
    <row r="228" spans="1:10">
      <c r="A228" s="626" t="s">
        <v>571</v>
      </c>
      <c r="B228" s="627">
        <v>163.643</v>
      </c>
      <c r="C228" s="627">
        <v>173.79645474000003</v>
      </c>
      <c r="D228" s="627">
        <v>10.153454740000029</v>
      </c>
      <c r="E228" s="628">
        <v>6.2046373752620232E-2</v>
      </c>
      <c r="F228" s="629"/>
      <c r="G228" s="627">
        <v>163.643</v>
      </c>
      <c r="H228" s="627">
        <v>173.80494672</v>
      </c>
      <c r="I228" s="627">
        <v>10.161946720000003</v>
      </c>
      <c r="J228" s="628">
        <v>6.2098267081390546E-2</v>
      </c>
    </row>
    <row r="229" spans="1:10">
      <c r="A229" s="630" t="s">
        <v>125</v>
      </c>
      <c r="B229" s="631">
        <v>115.54599999999999</v>
      </c>
      <c r="C229" s="631">
        <v>109.69472295</v>
      </c>
      <c r="D229" s="631">
        <v>-5.8512770499999931</v>
      </c>
      <c r="E229" s="632">
        <v>-5.0640238952451733E-2</v>
      </c>
      <c r="F229" s="633"/>
      <c r="G229" s="631">
        <v>115.54599999999999</v>
      </c>
      <c r="H229" s="631">
        <v>109.56486128</v>
      </c>
      <c r="I229" s="631">
        <v>-5.9811387199999899</v>
      </c>
      <c r="J229" s="632">
        <v>-5.1764134803454764E-2</v>
      </c>
    </row>
    <row r="230" spans="1:10">
      <c r="A230" s="622" t="s">
        <v>570</v>
      </c>
      <c r="B230" s="623">
        <v>115.54599999999999</v>
      </c>
      <c r="C230" s="623">
        <v>109.69472295</v>
      </c>
      <c r="D230" s="623">
        <v>-5.8512770499999931</v>
      </c>
      <c r="E230" s="624">
        <v>-5.0640238952451733E-2</v>
      </c>
      <c r="F230" s="625"/>
      <c r="G230" s="623">
        <v>115.54599999999999</v>
      </c>
      <c r="H230" s="623">
        <v>109.56486128</v>
      </c>
      <c r="I230" s="623">
        <v>-5.9811387199999899</v>
      </c>
      <c r="J230" s="624">
        <v>-5.1764134803454764E-2</v>
      </c>
    </row>
    <row r="231" spans="1:10">
      <c r="A231" s="626" t="s">
        <v>569</v>
      </c>
      <c r="B231" s="627">
        <v>37</v>
      </c>
      <c r="C231" s="627">
        <v>41.651435190000001</v>
      </c>
      <c r="D231" s="627">
        <v>4.6514351900000008</v>
      </c>
      <c r="E231" s="628">
        <v>0.12571446459459468</v>
      </c>
      <c r="F231" s="629"/>
      <c r="G231" s="627">
        <v>37</v>
      </c>
      <c r="H231" s="627">
        <v>41.671475190000002</v>
      </c>
      <c r="I231" s="627">
        <v>4.6714751900000024</v>
      </c>
      <c r="J231" s="628">
        <v>0.12625608621621631</v>
      </c>
    </row>
    <row r="232" spans="1:10">
      <c r="A232" s="626" t="s">
        <v>568</v>
      </c>
      <c r="B232" s="627">
        <v>63.245999999999995</v>
      </c>
      <c r="C232" s="627">
        <v>50.684668089999995</v>
      </c>
      <c r="D232" s="627">
        <v>-12.56133191</v>
      </c>
      <c r="E232" s="628">
        <v>-0.198610693324479</v>
      </c>
      <c r="F232" s="629"/>
      <c r="G232" s="627">
        <v>63.245999999999995</v>
      </c>
      <c r="H232" s="627">
        <v>50.534766420000004</v>
      </c>
      <c r="I232" s="627">
        <v>-12.711233579999991</v>
      </c>
      <c r="J232" s="628">
        <v>-0.2009808300920215</v>
      </c>
    </row>
    <row r="233" spans="1:10">
      <c r="A233" s="626" t="s">
        <v>567</v>
      </c>
      <c r="B233" s="627">
        <v>15.3</v>
      </c>
      <c r="C233" s="627">
        <v>17.35861967</v>
      </c>
      <c r="D233" s="627">
        <v>2.0586196699999988</v>
      </c>
      <c r="E233" s="628">
        <v>0.13455030522875799</v>
      </c>
      <c r="F233" s="629"/>
      <c r="G233" s="627">
        <v>15.3</v>
      </c>
      <c r="H233" s="627">
        <v>17.35861967</v>
      </c>
      <c r="I233" s="627">
        <v>2.0586196699999988</v>
      </c>
      <c r="J233" s="628">
        <v>0.13455030522875799</v>
      </c>
    </row>
    <row r="234" spans="1:10">
      <c r="A234" s="630" t="s">
        <v>190</v>
      </c>
      <c r="B234" s="631">
        <v>461.584</v>
      </c>
      <c r="C234" s="631">
        <v>517.0457683100002</v>
      </c>
      <c r="D234" s="631">
        <v>55.461768310000195</v>
      </c>
      <c r="E234" s="632">
        <v>0.12015530934781138</v>
      </c>
      <c r="F234" s="633"/>
      <c r="G234" s="631">
        <v>465.08399999999995</v>
      </c>
      <c r="H234" s="631">
        <v>546.68610508000017</v>
      </c>
      <c r="I234" s="631">
        <v>81.602105080000229</v>
      </c>
      <c r="J234" s="632">
        <v>0.17545670261716206</v>
      </c>
    </row>
    <row r="235" spans="1:10">
      <c r="A235" s="622" t="s">
        <v>566</v>
      </c>
      <c r="B235" s="623">
        <v>461.584</v>
      </c>
      <c r="C235" s="623">
        <v>517.0457683100002</v>
      </c>
      <c r="D235" s="623">
        <v>55.461768310000195</v>
      </c>
      <c r="E235" s="624">
        <v>0.12015530934781138</v>
      </c>
      <c r="F235" s="625"/>
      <c r="G235" s="623">
        <v>465.08399999999995</v>
      </c>
      <c r="H235" s="623">
        <v>546.68610508000017</v>
      </c>
      <c r="I235" s="623">
        <v>81.602105080000229</v>
      </c>
      <c r="J235" s="624">
        <v>0.17545670261716206</v>
      </c>
    </row>
    <row r="236" spans="1:10">
      <c r="A236" s="626" t="s">
        <v>565</v>
      </c>
      <c r="B236" s="627">
        <v>58.123999999999995</v>
      </c>
      <c r="C236" s="627">
        <v>63.999258240000003</v>
      </c>
      <c r="D236" s="627">
        <v>5.875258240000008</v>
      </c>
      <c r="E236" s="628">
        <v>0.10108145069162489</v>
      </c>
      <c r="F236" s="629"/>
      <c r="G236" s="627">
        <v>58.123999999999995</v>
      </c>
      <c r="H236" s="627">
        <v>64.009891910000007</v>
      </c>
      <c r="I236" s="627">
        <v>5.8858919100000122</v>
      </c>
      <c r="J236" s="628">
        <v>0.10126439869933268</v>
      </c>
    </row>
    <row r="237" spans="1:10">
      <c r="A237" s="626" t="s">
        <v>564</v>
      </c>
      <c r="B237" s="627">
        <v>110.506</v>
      </c>
      <c r="C237" s="627">
        <v>77.901177770000004</v>
      </c>
      <c r="D237" s="627">
        <v>-32.604822229999996</v>
      </c>
      <c r="E237" s="628">
        <v>-0.29505024369717481</v>
      </c>
      <c r="F237" s="629"/>
      <c r="G237" s="627">
        <v>110.50599999999997</v>
      </c>
      <c r="H237" s="627">
        <v>84.54919378000001</v>
      </c>
      <c r="I237" s="627">
        <v>-25.956806219999962</v>
      </c>
      <c r="J237" s="628">
        <v>-0.23489046947677017</v>
      </c>
    </row>
    <row r="238" spans="1:10">
      <c r="A238" s="626" t="s">
        <v>563</v>
      </c>
      <c r="B238" s="627">
        <v>292.95400000000001</v>
      </c>
      <c r="C238" s="627">
        <v>375.14533230000018</v>
      </c>
      <c r="D238" s="627">
        <v>82.19133230000017</v>
      </c>
      <c r="E238" s="628">
        <v>0.28056053953863125</v>
      </c>
      <c r="F238" s="629"/>
      <c r="G238" s="627">
        <v>296.45400000000001</v>
      </c>
      <c r="H238" s="627">
        <v>398.12701939000016</v>
      </c>
      <c r="I238" s="627">
        <v>101.67301939000015</v>
      </c>
      <c r="J238" s="628">
        <v>0.34296389790658965</v>
      </c>
    </row>
    <row r="239" spans="1:10">
      <c r="A239" s="630" t="s">
        <v>127</v>
      </c>
      <c r="B239" s="631">
        <v>523.58199999999999</v>
      </c>
      <c r="C239" s="631">
        <v>1770.82624508</v>
      </c>
      <c r="D239" s="631">
        <v>1247.2442450799999</v>
      </c>
      <c r="E239" s="632">
        <v>2.3821373635457292</v>
      </c>
      <c r="F239" s="633"/>
      <c r="G239" s="631">
        <v>571.31399999999996</v>
      </c>
      <c r="H239" s="631">
        <v>1820.1252409400001</v>
      </c>
      <c r="I239" s="631">
        <v>1248.8112409400001</v>
      </c>
      <c r="J239" s="632">
        <v>2.1858579361612009</v>
      </c>
    </row>
    <row r="240" spans="1:10">
      <c r="A240" s="622" t="s">
        <v>562</v>
      </c>
      <c r="B240" s="623">
        <v>73.928999999999988</v>
      </c>
      <c r="C240" s="623">
        <v>73.581890959999996</v>
      </c>
      <c r="D240" s="623">
        <v>-0.34710903999999232</v>
      </c>
      <c r="E240" s="624">
        <v>-4.6951675255987313E-3</v>
      </c>
      <c r="F240" s="625"/>
      <c r="G240" s="623">
        <v>75.238999999999962</v>
      </c>
      <c r="H240" s="623">
        <v>73.873296750000009</v>
      </c>
      <c r="I240" s="623">
        <v>-1.3657032499999531</v>
      </c>
      <c r="J240" s="624">
        <v>-1.8151533779023565E-2</v>
      </c>
    </row>
    <row r="241" spans="1:10">
      <c r="A241" s="626" t="s">
        <v>561</v>
      </c>
      <c r="B241" s="627">
        <v>65.487999999999985</v>
      </c>
      <c r="C241" s="627">
        <v>64.481526360000004</v>
      </c>
      <c r="D241" s="627">
        <v>-1.0064736399999816</v>
      </c>
      <c r="E241" s="628">
        <v>-1.5368825433666911E-2</v>
      </c>
      <c r="F241" s="629"/>
      <c r="G241" s="627">
        <v>66.357999999999976</v>
      </c>
      <c r="H241" s="627">
        <v>64.812612380000004</v>
      </c>
      <c r="I241" s="627">
        <v>-1.5453876199999712</v>
      </c>
      <c r="J241" s="628">
        <v>-2.328864070647052E-2</v>
      </c>
    </row>
    <row r="242" spans="1:10">
      <c r="A242" s="626" t="s">
        <v>560</v>
      </c>
      <c r="B242" s="627">
        <v>3.833999999999997</v>
      </c>
      <c r="C242" s="627">
        <v>3.6816488399999998</v>
      </c>
      <c r="D242" s="627">
        <v>-0.15235115999999715</v>
      </c>
      <c r="E242" s="628">
        <v>-3.9736870109545408E-2</v>
      </c>
      <c r="F242" s="629"/>
      <c r="G242" s="627">
        <v>4.0089999999999968</v>
      </c>
      <c r="H242" s="627">
        <v>3.7142483799999995</v>
      </c>
      <c r="I242" s="627">
        <v>-0.29475161999999733</v>
      </c>
      <c r="J242" s="628">
        <v>-7.3522479421301412E-2</v>
      </c>
    </row>
    <row r="243" spans="1:10">
      <c r="A243" s="626" t="s">
        <v>559</v>
      </c>
      <c r="B243" s="627">
        <v>3.5599999999999978</v>
      </c>
      <c r="C243" s="627">
        <v>4.2982073100000013</v>
      </c>
      <c r="D243" s="627">
        <v>0.7382073100000035</v>
      </c>
      <c r="E243" s="628">
        <v>0.2073616039325854</v>
      </c>
      <c r="F243" s="629"/>
      <c r="G243" s="627">
        <v>3.7899999999999987</v>
      </c>
      <c r="H243" s="627">
        <v>4.2660851399999995</v>
      </c>
      <c r="I243" s="627">
        <v>0.47608514000000079</v>
      </c>
      <c r="J243" s="628">
        <v>0.12561613192612153</v>
      </c>
    </row>
    <row r="244" spans="1:10">
      <c r="A244" s="626" t="s">
        <v>558</v>
      </c>
      <c r="B244" s="627">
        <v>1.0470000000000002</v>
      </c>
      <c r="C244" s="627">
        <v>1.1205084499999998</v>
      </c>
      <c r="D244" s="627">
        <v>7.3508449999999614E-2</v>
      </c>
      <c r="E244" s="628">
        <v>7.020864374403013E-2</v>
      </c>
      <c r="F244" s="629"/>
      <c r="G244" s="627">
        <v>1.0819999999999999</v>
      </c>
      <c r="H244" s="627">
        <v>1.0803508499999999</v>
      </c>
      <c r="I244" s="627">
        <v>-1.6491499999999881E-3</v>
      </c>
      <c r="J244" s="628">
        <v>-1.524168207024057E-3</v>
      </c>
    </row>
    <row r="245" spans="1:10">
      <c r="A245" s="622" t="s">
        <v>557</v>
      </c>
      <c r="B245" s="623">
        <v>262.61199999999991</v>
      </c>
      <c r="C245" s="623">
        <v>1505.1897044100001</v>
      </c>
      <c r="D245" s="623">
        <v>1242.5777044100003</v>
      </c>
      <c r="E245" s="624">
        <v>4.7316105296406894</v>
      </c>
      <c r="F245" s="625"/>
      <c r="G245" s="623">
        <v>262.94699999999995</v>
      </c>
      <c r="H245" s="623">
        <v>1512.8947006300002</v>
      </c>
      <c r="I245" s="623">
        <v>1249.9477006300003</v>
      </c>
      <c r="J245" s="624">
        <v>4.7536108060940059</v>
      </c>
    </row>
    <row r="246" spans="1:10">
      <c r="A246" s="626" t="s">
        <v>556</v>
      </c>
      <c r="B246" s="627">
        <v>262.60899999999992</v>
      </c>
      <c r="C246" s="627">
        <v>1505.2291512700001</v>
      </c>
      <c r="D246" s="627">
        <v>1242.6201512700002</v>
      </c>
      <c r="E246" s="628">
        <v>4.7318262179514052</v>
      </c>
      <c r="F246" s="629"/>
      <c r="G246" s="627">
        <v>262.94399999999996</v>
      </c>
      <c r="H246" s="627">
        <v>1512.9145927700001</v>
      </c>
      <c r="I246" s="627">
        <v>1249.9705927700002</v>
      </c>
      <c r="J246" s="628">
        <v>4.7537521022346976</v>
      </c>
    </row>
    <row r="247" spans="1:10">
      <c r="A247" s="626" t="s">
        <v>555</v>
      </c>
      <c r="B247" s="627">
        <v>3.0000000000000001E-3</v>
      </c>
      <c r="C247" s="627">
        <v>-3.944686E-2</v>
      </c>
      <c r="D247" s="627">
        <v>-4.2446860000000003E-2</v>
      </c>
      <c r="E247" s="628" t="s">
        <v>340</v>
      </c>
      <c r="F247" s="629"/>
      <c r="G247" s="627">
        <v>3.0000000000000001E-3</v>
      </c>
      <c r="H247" s="627">
        <v>-1.9892139999999999E-2</v>
      </c>
      <c r="I247" s="627">
        <v>-2.2892139999999998E-2</v>
      </c>
      <c r="J247" s="628" t="s">
        <v>340</v>
      </c>
    </row>
    <row r="248" spans="1:10">
      <c r="A248" s="622" t="s">
        <v>554</v>
      </c>
      <c r="B248" s="623">
        <v>86.424000000000049</v>
      </c>
      <c r="C248" s="623">
        <v>87.964798970000018</v>
      </c>
      <c r="D248" s="623">
        <v>1.5407989699999689</v>
      </c>
      <c r="E248" s="624">
        <v>1.7828369087290241E-2</v>
      </c>
      <c r="F248" s="625"/>
      <c r="G248" s="623">
        <v>89.255000000000052</v>
      </c>
      <c r="H248" s="623">
        <v>86.865061100000005</v>
      </c>
      <c r="I248" s="623">
        <v>-2.3899389000000468</v>
      </c>
      <c r="J248" s="624">
        <v>-2.6776526805221468E-2</v>
      </c>
    </row>
    <row r="249" spans="1:10">
      <c r="A249" s="626" t="s">
        <v>553</v>
      </c>
      <c r="B249" s="627">
        <v>86.424000000000049</v>
      </c>
      <c r="C249" s="627">
        <v>87.964798970000018</v>
      </c>
      <c r="D249" s="627">
        <v>1.5407989699999689</v>
      </c>
      <c r="E249" s="628">
        <v>1.7828369087290241E-2</v>
      </c>
      <c r="F249" s="629"/>
      <c r="G249" s="627">
        <v>89.255000000000052</v>
      </c>
      <c r="H249" s="627">
        <v>86.865061100000005</v>
      </c>
      <c r="I249" s="627">
        <v>-2.3899389000000468</v>
      </c>
      <c r="J249" s="628">
        <v>-2.6776526805221468E-2</v>
      </c>
    </row>
    <row r="250" spans="1:10">
      <c r="A250" s="622" t="s">
        <v>552</v>
      </c>
      <c r="B250" s="623">
        <v>43.460999999999984</v>
      </c>
      <c r="C250" s="623">
        <v>47.052376959999989</v>
      </c>
      <c r="D250" s="623">
        <v>3.5913769600000052</v>
      </c>
      <c r="E250" s="624">
        <v>8.2634475966959053E-2</v>
      </c>
      <c r="F250" s="625"/>
      <c r="G250" s="623">
        <v>86.426999999999992</v>
      </c>
      <c r="H250" s="623">
        <v>81.273133890000011</v>
      </c>
      <c r="I250" s="623">
        <v>-5.1538661099999814</v>
      </c>
      <c r="J250" s="624">
        <v>-5.9632592939706131E-2</v>
      </c>
    </row>
    <row r="251" spans="1:10">
      <c r="A251" s="626" t="s">
        <v>551</v>
      </c>
      <c r="B251" s="627">
        <v>9.9009999999999998</v>
      </c>
      <c r="C251" s="627">
        <v>9.7509255499999963</v>
      </c>
      <c r="D251" s="627">
        <v>-0.15007445000000352</v>
      </c>
      <c r="E251" s="628">
        <v>-1.5157504292496071E-2</v>
      </c>
      <c r="F251" s="629"/>
      <c r="G251" s="627">
        <v>10.407000000000002</v>
      </c>
      <c r="H251" s="627">
        <v>9.9071809699999989</v>
      </c>
      <c r="I251" s="627">
        <v>-0.49981903000000294</v>
      </c>
      <c r="J251" s="628">
        <v>-4.8027196117997772E-2</v>
      </c>
    </row>
    <row r="252" spans="1:10">
      <c r="A252" s="626" t="s">
        <v>550</v>
      </c>
      <c r="B252" s="627">
        <v>33.559999999999988</v>
      </c>
      <c r="C252" s="627">
        <v>37.301451409999991</v>
      </c>
      <c r="D252" s="627">
        <v>3.7414514100000034</v>
      </c>
      <c r="E252" s="628">
        <v>0.11148544129916571</v>
      </c>
      <c r="F252" s="629"/>
      <c r="G252" s="627">
        <v>76.02</v>
      </c>
      <c r="H252" s="627">
        <v>71.365952920000012</v>
      </c>
      <c r="I252" s="627">
        <v>-4.6540470799999838</v>
      </c>
      <c r="J252" s="628">
        <v>-6.1221350697184707E-2</v>
      </c>
    </row>
    <row r="253" spans="1:10">
      <c r="A253" s="622" t="s">
        <v>549</v>
      </c>
      <c r="B253" s="623">
        <v>57.156000000000027</v>
      </c>
      <c r="C253" s="623">
        <v>57.037473780000006</v>
      </c>
      <c r="D253" s="623">
        <v>-0.118526220000021</v>
      </c>
      <c r="E253" s="624">
        <v>-2.0737318916652647E-3</v>
      </c>
      <c r="F253" s="625"/>
      <c r="G253" s="623">
        <v>57.446000000000012</v>
      </c>
      <c r="H253" s="623">
        <v>65.219048570000012</v>
      </c>
      <c r="I253" s="623">
        <v>7.7730485700000003</v>
      </c>
      <c r="J253" s="624">
        <v>0.13531052762594431</v>
      </c>
    </row>
    <row r="254" spans="1:10">
      <c r="A254" s="626" t="s">
        <v>548</v>
      </c>
      <c r="B254" s="627">
        <v>57.156000000000027</v>
      </c>
      <c r="C254" s="627">
        <v>57.037473780000006</v>
      </c>
      <c r="D254" s="627">
        <v>-0.118526220000021</v>
      </c>
      <c r="E254" s="628">
        <v>-2.0737318916652647E-3</v>
      </c>
      <c r="F254" s="629"/>
      <c r="G254" s="627">
        <v>57.446000000000012</v>
      </c>
      <c r="H254" s="627">
        <v>65.219048570000012</v>
      </c>
      <c r="I254" s="627">
        <v>7.7730485700000003</v>
      </c>
      <c r="J254" s="628">
        <v>0.13531052762594431</v>
      </c>
    </row>
    <row r="255" spans="1:10">
      <c r="A255" s="630" t="s">
        <v>191</v>
      </c>
      <c r="B255" s="631">
        <v>4105.1060000000007</v>
      </c>
      <c r="C255" s="631">
        <v>4291.5040352300011</v>
      </c>
      <c r="D255" s="631">
        <v>186.39803523000046</v>
      </c>
      <c r="E255" s="632">
        <v>4.5406387856976371E-2</v>
      </c>
      <c r="F255" s="633"/>
      <c r="G255" s="631">
        <v>5541.215000000002</v>
      </c>
      <c r="H255" s="631">
        <v>5524.7197740700012</v>
      </c>
      <c r="I255" s="631">
        <v>-16.495225930000743</v>
      </c>
      <c r="J255" s="632">
        <v>-2.9768247451147367E-3</v>
      </c>
    </row>
    <row r="256" spans="1:10">
      <c r="A256" s="622" t="s">
        <v>547</v>
      </c>
      <c r="B256" s="623">
        <v>160.10600000000008</v>
      </c>
      <c r="C256" s="623">
        <v>197.12032128999999</v>
      </c>
      <c r="D256" s="623">
        <v>37.014321289999913</v>
      </c>
      <c r="E256" s="624">
        <v>0.2311863471075406</v>
      </c>
      <c r="F256" s="625"/>
      <c r="G256" s="623">
        <v>165.46100000000007</v>
      </c>
      <c r="H256" s="623">
        <v>199.54474851000001</v>
      </c>
      <c r="I256" s="623">
        <v>34.083748509999936</v>
      </c>
      <c r="J256" s="624">
        <v>0.20599264183100496</v>
      </c>
    </row>
    <row r="257" spans="1:10">
      <c r="A257" s="626" t="s">
        <v>546</v>
      </c>
      <c r="B257" s="627">
        <v>89.856000000000066</v>
      </c>
      <c r="C257" s="627">
        <v>86.957603739999982</v>
      </c>
      <c r="D257" s="627">
        <v>-2.8983962600000837</v>
      </c>
      <c r="E257" s="628">
        <v>-3.2256012508904086E-2</v>
      </c>
      <c r="F257" s="629"/>
      <c r="G257" s="627">
        <v>94.478000000000065</v>
      </c>
      <c r="H257" s="627">
        <v>88.933498829999991</v>
      </c>
      <c r="I257" s="627">
        <v>-5.5445011700000748</v>
      </c>
      <c r="J257" s="628">
        <v>-5.868563231651891E-2</v>
      </c>
    </row>
    <row r="258" spans="1:10">
      <c r="A258" s="626" t="s">
        <v>545</v>
      </c>
      <c r="B258" s="627">
        <v>47</v>
      </c>
      <c r="C258" s="627">
        <v>86.275000000000006</v>
      </c>
      <c r="D258" s="627">
        <v>39.275000000000006</v>
      </c>
      <c r="E258" s="628">
        <v>0.83563829787234045</v>
      </c>
      <c r="F258" s="629"/>
      <c r="G258" s="627">
        <v>47</v>
      </c>
      <c r="H258" s="627">
        <v>86.275000000000006</v>
      </c>
      <c r="I258" s="627">
        <v>39.275000000000006</v>
      </c>
      <c r="J258" s="628">
        <v>0.83563829787234045</v>
      </c>
    </row>
    <row r="259" spans="1:10">
      <c r="A259" s="626" t="s">
        <v>544</v>
      </c>
      <c r="B259" s="627">
        <v>23.250000000000021</v>
      </c>
      <c r="C259" s="627">
        <v>23.887717550000001</v>
      </c>
      <c r="D259" s="627">
        <v>0.63771754999998009</v>
      </c>
      <c r="E259" s="628">
        <v>2.7428711827956143E-2</v>
      </c>
      <c r="F259" s="629"/>
      <c r="G259" s="627">
        <v>23.983000000000008</v>
      </c>
      <c r="H259" s="627">
        <v>24.336249680000009</v>
      </c>
      <c r="I259" s="627">
        <v>0.35324968000000112</v>
      </c>
      <c r="J259" s="628">
        <v>1.4729169828628708E-2</v>
      </c>
    </row>
    <row r="260" spans="1:10">
      <c r="A260" s="622" t="s">
        <v>543</v>
      </c>
      <c r="B260" s="623">
        <v>3945.0000000000005</v>
      </c>
      <c r="C260" s="623">
        <v>4094.3837139400007</v>
      </c>
      <c r="D260" s="623">
        <v>149.38371394000023</v>
      </c>
      <c r="E260" s="624">
        <v>3.7866594154626121E-2</v>
      </c>
      <c r="F260" s="625"/>
      <c r="G260" s="623">
        <v>5375.7540000000008</v>
      </c>
      <c r="H260" s="623">
        <v>5325.1750255600009</v>
      </c>
      <c r="I260" s="623">
        <v>-50.578974439999911</v>
      </c>
      <c r="J260" s="624">
        <v>-9.408721909521911E-3</v>
      </c>
    </row>
    <row r="261" spans="1:10">
      <c r="A261" s="626" t="s">
        <v>542</v>
      </c>
      <c r="B261" s="627">
        <v>230.17000000000002</v>
      </c>
      <c r="C261" s="627">
        <v>239.15796558999998</v>
      </c>
      <c r="D261" s="627">
        <v>8.9879655899999591</v>
      </c>
      <c r="E261" s="628">
        <v>3.904924877264615E-2</v>
      </c>
      <c r="F261" s="629"/>
      <c r="G261" s="627">
        <v>230.16000000000005</v>
      </c>
      <c r="H261" s="627">
        <v>236.71057077999998</v>
      </c>
      <c r="I261" s="627">
        <v>6.55057077999993</v>
      </c>
      <c r="J261" s="628">
        <v>2.846094360444873E-2</v>
      </c>
    </row>
    <row r="262" spans="1:10">
      <c r="A262" s="626" t="s">
        <v>541</v>
      </c>
      <c r="B262" s="627">
        <v>3568.0480000000002</v>
      </c>
      <c r="C262" s="627">
        <v>3736.6616817100007</v>
      </c>
      <c r="D262" s="627">
        <v>168.61368171000049</v>
      </c>
      <c r="E262" s="628">
        <v>4.7256562050174367E-2</v>
      </c>
      <c r="F262" s="629"/>
      <c r="G262" s="627">
        <v>4993.6380000000008</v>
      </c>
      <c r="H262" s="627">
        <v>4966.3249050600016</v>
      </c>
      <c r="I262" s="627">
        <v>-27.313094939999246</v>
      </c>
      <c r="J262" s="628">
        <v>-5.4695784796573443E-3</v>
      </c>
    </row>
    <row r="263" spans="1:10">
      <c r="A263" s="626" t="s">
        <v>540</v>
      </c>
      <c r="B263" s="627">
        <v>1.75</v>
      </c>
      <c r="C263" s="627">
        <v>1.7494251299999999</v>
      </c>
      <c r="D263" s="627">
        <v>-5.7487000000011612E-4</v>
      </c>
      <c r="E263" s="628">
        <v>-3.2849714285720921E-4</v>
      </c>
      <c r="F263" s="629"/>
      <c r="G263" s="627">
        <v>1.7500000000000002</v>
      </c>
      <c r="H263" s="627">
        <v>1.44745375</v>
      </c>
      <c r="I263" s="627">
        <v>-0.30254625000000024</v>
      </c>
      <c r="J263" s="628">
        <v>-0.17288357142857158</v>
      </c>
    </row>
    <row r="264" spans="1:10">
      <c r="A264" s="626" t="s">
        <v>539</v>
      </c>
      <c r="B264" s="627">
        <v>36.752000000000002</v>
      </c>
      <c r="C264" s="627">
        <v>31.264764799999995</v>
      </c>
      <c r="D264" s="627">
        <v>-5.4872352000000078</v>
      </c>
      <c r="E264" s="628">
        <v>-0.14930439703961706</v>
      </c>
      <c r="F264" s="629"/>
      <c r="G264" s="627">
        <v>36.560000000000024</v>
      </c>
      <c r="H264" s="627">
        <v>29.908530769999995</v>
      </c>
      <c r="I264" s="627">
        <v>-6.6514692300000284</v>
      </c>
      <c r="J264" s="628">
        <v>-0.1819329658096287</v>
      </c>
    </row>
    <row r="265" spans="1:10">
      <c r="A265" s="626" t="s">
        <v>538</v>
      </c>
      <c r="B265" s="627">
        <v>13.763999999999999</v>
      </c>
      <c r="C265" s="627">
        <v>13.68265306</v>
      </c>
      <c r="D265" s="627">
        <v>-8.1346939999999535E-2</v>
      </c>
      <c r="E265" s="628">
        <v>-5.9101235106073791E-3</v>
      </c>
      <c r="F265" s="629"/>
      <c r="G265" s="627">
        <v>13.763999999999999</v>
      </c>
      <c r="H265" s="627">
        <v>13.685059840000001</v>
      </c>
      <c r="I265" s="627">
        <v>-7.8940159999998372E-2</v>
      </c>
      <c r="J265" s="628">
        <v>-5.7352630049403164E-3</v>
      </c>
    </row>
    <row r="266" spans="1:10">
      <c r="A266" s="626" t="s">
        <v>537</v>
      </c>
      <c r="B266" s="627">
        <v>93.964999999999989</v>
      </c>
      <c r="C266" s="627">
        <v>71.31708583999999</v>
      </c>
      <c r="D266" s="627">
        <v>-22.647914159999999</v>
      </c>
      <c r="E266" s="628">
        <v>-0.24102500037247909</v>
      </c>
      <c r="F266" s="629"/>
      <c r="G266" s="627">
        <v>99.346000000000004</v>
      </c>
      <c r="H266" s="627">
        <v>76.548139899999995</v>
      </c>
      <c r="I266" s="627">
        <v>-22.797860100000008</v>
      </c>
      <c r="J266" s="628">
        <v>-0.22947939625148484</v>
      </c>
    </row>
    <row r="267" spans="1:10">
      <c r="A267" s="626" t="s">
        <v>536</v>
      </c>
      <c r="B267" s="627">
        <v>0.55100000000000005</v>
      </c>
      <c r="C267" s="627">
        <v>0.55013781000000006</v>
      </c>
      <c r="D267" s="627">
        <v>-8.6218999999998491E-4</v>
      </c>
      <c r="E267" s="628">
        <v>-1.5647731397459008E-3</v>
      </c>
      <c r="F267" s="629"/>
      <c r="G267" s="627">
        <v>0.53600000000000003</v>
      </c>
      <c r="H267" s="627">
        <v>0.55036545999999997</v>
      </c>
      <c r="I267" s="627">
        <v>1.4365459999999941E-2</v>
      </c>
      <c r="J267" s="628">
        <v>2.6801231343283494E-2</v>
      </c>
    </row>
    <row r="268" spans="1:10">
      <c r="A268" s="630" t="s">
        <v>192</v>
      </c>
      <c r="B268" s="631">
        <v>2673.6089999999995</v>
      </c>
      <c r="C268" s="631">
        <v>2902.3744413199997</v>
      </c>
      <c r="D268" s="631">
        <v>228.76544132000026</v>
      </c>
      <c r="E268" s="632">
        <v>8.5564284575643024E-2</v>
      </c>
      <c r="F268" s="633"/>
      <c r="G268" s="631">
        <v>2669.3499999999995</v>
      </c>
      <c r="H268" s="631">
        <v>2689.2792807700012</v>
      </c>
      <c r="I268" s="631">
        <v>19.929280770001697</v>
      </c>
      <c r="J268" s="632">
        <v>7.4659676587940371E-3</v>
      </c>
    </row>
    <row r="269" spans="1:10">
      <c r="A269" s="622" t="s">
        <v>535</v>
      </c>
      <c r="B269" s="623">
        <v>235.81800000000001</v>
      </c>
      <c r="C269" s="623">
        <v>245.53755261999999</v>
      </c>
      <c r="D269" s="623">
        <v>9.7195526199999733</v>
      </c>
      <c r="E269" s="624">
        <v>4.1216330475196905E-2</v>
      </c>
      <c r="F269" s="625"/>
      <c r="G269" s="623">
        <v>243.95099999999994</v>
      </c>
      <c r="H269" s="623">
        <v>249.22064659000003</v>
      </c>
      <c r="I269" s="623">
        <v>5.2696465900000931</v>
      </c>
      <c r="J269" s="624">
        <v>2.1601250210083522E-2</v>
      </c>
    </row>
    <row r="270" spans="1:10">
      <c r="A270" s="626" t="s">
        <v>534</v>
      </c>
      <c r="B270" s="627">
        <v>109.163</v>
      </c>
      <c r="C270" s="627">
        <v>105.58901411000004</v>
      </c>
      <c r="D270" s="627">
        <v>-3.5739858899999604</v>
      </c>
      <c r="E270" s="628">
        <v>-3.2739901706621888E-2</v>
      </c>
      <c r="F270" s="629"/>
      <c r="G270" s="627">
        <v>117.11999999999996</v>
      </c>
      <c r="H270" s="627">
        <v>104.11429089000004</v>
      </c>
      <c r="I270" s="627">
        <v>-13.005709109999927</v>
      </c>
      <c r="J270" s="628">
        <v>-0.11104601357581911</v>
      </c>
    </row>
    <row r="271" spans="1:10">
      <c r="A271" s="626" t="s">
        <v>533</v>
      </c>
      <c r="B271" s="627">
        <v>76.302999999999997</v>
      </c>
      <c r="C271" s="627">
        <v>74.046300000000002</v>
      </c>
      <c r="D271" s="627">
        <v>-2.256699999999995</v>
      </c>
      <c r="E271" s="628">
        <v>-2.9575508171369336E-2</v>
      </c>
      <c r="F271" s="629"/>
      <c r="G271" s="627">
        <v>76.302999999999997</v>
      </c>
      <c r="H271" s="627">
        <v>74.045839999999998</v>
      </c>
      <c r="I271" s="627">
        <v>-2.2571599999999989</v>
      </c>
      <c r="J271" s="628">
        <v>-2.9581536767885885E-2</v>
      </c>
    </row>
    <row r="272" spans="1:10">
      <c r="A272" s="626" t="s">
        <v>532</v>
      </c>
      <c r="B272" s="627">
        <v>50.351999999999997</v>
      </c>
      <c r="C272" s="627">
        <v>65.902238509999975</v>
      </c>
      <c r="D272" s="627">
        <v>15.550238509999978</v>
      </c>
      <c r="E272" s="628">
        <v>0.30883060275659324</v>
      </c>
      <c r="F272" s="629"/>
      <c r="G272" s="627">
        <v>50.527999999999992</v>
      </c>
      <c r="H272" s="627">
        <v>71.060515699999996</v>
      </c>
      <c r="I272" s="627">
        <v>20.532515700000005</v>
      </c>
      <c r="J272" s="628">
        <v>0.4063591612571249</v>
      </c>
    </row>
    <row r="273" spans="1:10">
      <c r="A273" s="622" t="s">
        <v>531</v>
      </c>
      <c r="B273" s="623">
        <v>1840.5449999999998</v>
      </c>
      <c r="C273" s="623">
        <v>2048.82647043</v>
      </c>
      <c r="D273" s="623">
        <v>208.28147043000013</v>
      </c>
      <c r="E273" s="624">
        <v>0.11316293295192459</v>
      </c>
      <c r="F273" s="625"/>
      <c r="G273" s="623">
        <v>1828.6789999999999</v>
      </c>
      <c r="H273" s="623">
        <v>2023.0224485699996</v>
      </c>
      <c r="I273" s="623">
        <v>194.34344856999974</v>
      </c>
      <c r="J273" s="624">
        <v>0.10627532145882346</v>
      </c>
    </row>
    <row r="274" spans="1:10">
      <c r="A274" s="626" t="s">
        <v>530</v>
      </c>
      <c r="B274" s="627">
        <v>813.92099999999982</v>
      </c>
      <c r="C274" s="627">
        <v>888.50083667999991</v>
      </c>
      <c r="D274" s="627">
        <v>74.579836680000085</v>
      </c>
      <c r="E274" s="628">
        <v>9.1630313851098766E-2</v>
      </c>
      <c r="F274" s="629"/>
      <c r="G274" s="627">
        <v>813.92099999999982</v>
      </c>
      <c r="H274" s="627">
        <v>888.4889983999999</v>
      </c>
      <c r="I274" s="627">
        <v>74.567998400000079</v>
      </c>
      <c r="J274" s="628">
        <v>9.1615769097983746E-2</v>
      </c>
    </row>
    <row r="275" spans="1:10">
      <c r="A275" s="626" t="s">
        <v>529</v>
      </c>
      <c r="B275" s="627">
        <v>674.16899999999976</v>
      </c>
      <c r="C275" s="627">
        <v>743.83985427999994</v>
      </c>
      <c r="D275" s="627">
        <v>69.670854280000185</v>
      </c>
      <c r="E275" s="628">
        <v>0.10334330750894827</v>
      </c>
      <c r="F275" s="629"/>
      <c r="G275" s="627">
        <v>674.16899999999976</v>
      </c>
      <c r="H275" s="627">
        <v>743.96851163999997</v>
      </c>
      <c r="I275" s="627">
        <v>69.799511640000219</v>
      </c>
      <c r="J275" s="628">
        <v>0.10353414594856813</v>
      </c>
    </row>
    <row r="276" spans="1:10">
      <c r="A276" s="626" t="s">
        <v>528</v>
      </c>
      <c r="B276" s="627">
        <v>76.182999999999993</v>
      </c>
      <c r="C276" s="627">
        <v>73.052579199999983</v>
      </c>
      <c r="D276" s="627">
        <v>-3.1304208000000102</v>
      </c>
      <c r="E276" s="628">
        <v>-4.1090805035244204E-2</v>
      </c>
      <c r="F276" s="629"/>
      <c r="G276" s="627">
        <v>76.182999999999993</v>
      </c>
      <c r="H276" s="627">
        <v>72.955397739999995</v>
      </c>
      <c r="I276" s="627">
        <v>-3.2276022599999976</v>
      </c>
      <c r="J276" s="628">
        <v>-4.2366436869117785E-2</v>
      </c>
    </row>
    <row r="277" spans="1:10">
      <c r="A277" s="626" t="s">
        <v>527</v>
      </c>
      <c r="B277" s="627">
        <v>124.44900000000008</v>
      </c>
      <c r="C277" s="627">
        <v>122.83841502999999</v>
      </c>
      <c r="D277" s="627">
        <v>-1.6105849700000903</v>
      </c>
      <c r="E277" s="628">
        <v>-1.2941726892141237E-2</v>
      </c>
      <c r="F277" s="629"/>
      <c r="G277" s="627">
        <v>113.6900000000001</v>
      </c>
      <c r="H277" s="627">
        <v>108.9661119</v>
      </c>
      <c r="I277" s="627">
        <v>-4.7238881000000958</v>
      </c>
      <c r="J277" s="628">
        <v>-4.1550603395198227E-2</v>
      </c>
    </row>
    <row r="278" spans="1:10">
      <c r="A278" s="626" t="s">
        <v>526</v>
      </c>
      <c r="B278" s="627">
        <v>18.361000000000004</v>
      </c>
      <c r="C278" s="627">
        <v>18.192738659999993</v>
      </c>
      <c r="D278" s="627">
        <v>-0.16826134000001147</v>
      </c>
      <c r="E278" s="628">
        <v>-9.1640618702690801E-3</v>
      </c>
      <c r="F278" s="629"/>
      <c r="G278" s="627">
        <v>19.413000000000004</v>
      </c>
      <c r="H278" s="627">
        <v>18.249963029999996</v>
      </c>
      <c r="I278" s="627">
        <v>-1.1630369700000074</v>
      </c>
      <c r="J278" s="628">
        <v>-5.9910213259156575E-2</v>
      </c>
    </row>
    <row r="279" spans="1:10">
      <c r="A279" s="626" t="s">
        <v>525</v>
      </c>
      <c r="B279" s="627">
        <v>55.694000000000003</v>
      </c>
      <c r="C279" s="627">
        <v>172.37700221999998</v>
      </c>
      <c r="D279" s="627">
        <v>116.68300221999998</v>
      </c>
      <c r="E279" s="628">
        <v>2.095073117750565</v>
      </c>
      <c r="F279" s="629"/>
      <c r="G279" s="627">
        <v>55.694000000000003</v>
      </c>
      <c r="H279" s="627">
        <v>158.98969785</v>
      </c>
      <c r="I279" s="627">
        <v>103.29569785</v>
      </c>
      <c r="J279" s="628">
        <v>1.8547006472869607</v>
      </c>
    </row>
    <row r="280" spans="1:10">
      <c r="A280" s="626" t="s">
        <v>524</v>
      </c>
      <c r="B280" s="627">
        <v>64.899999999999991</v>
      </c>
      <c r="C280" s="627">
        <v>18.692205170000001</v>
      </c>
      <c r="D280" s="627">
        <v>-46.20779482999999</v>
      </c>
      <c r="E280" s="628">
        <v>-0.71198451201849</v>
      </c>
      <c r="F280" s="629"/>
      <c r="G280" s="627">
        <v>64.900999999999996</v>
      </c>
      <c r="H280" s="627">
        <v>18.965121020000002</v>
      </c>
      <c r="I280" s="627">
        <v>-45.935878979999998</v>
      </c>
      <c r="J280" s="628">
        <v>-0.70778383969430358</v>
      </c>
    </row>
    <row r="281" spans="1:10">
      <c r="A281" s="626" t="s">
        <v>523</v>
      </c>
      <c r="B281" s="627">
        <v>6.7999999999999972</v>
      </c>
      <c r="C281" s="627">
        <v>5.5351122800000017</v>
      </c>
      <c r="D281" s="627">
        <v>-1.2648877199999955</v>
      </c>
      <c r="E281" s="628">
        <v>-0.18601289999999937</v>
      </c>
      <c r="F281" s="629"/>
      <c r="G281" s="627">
        <v>4.6399999999999997</v>
      </c>
      <c r="H281" s="627">
        <v>6.5103867099999979</v>
      </c>
      <c r="I281" s="627">
        <v>1.8703867099999982</v>
      </c>
      <c r="J281" s="628">
        <v>0.40310058405172389</v>
      </c>
    </row>
    <row r="282" spans="1:10">
      <c r="A282" s="626" t="s">
        <v>522</v>
      </c>
      <c r="B282" s="627">
        <v>5.7639999999999993</v>
      </c>
      <c r="C282" s="627">
        <v>5.7639992800000002</v>
      </c>
      <c r="D282" s="627">
        <v>-7.1999999917693458E-7</v>
      </c>
      <c r="E282" s="628">
        <v>-1.249132545178E-7</v>
      </c>
      <c r="F282" s="629"/>
      <c r="G282" s="627">
        <v>5.7640000000000011</v>
      </c>
      <c r="H282" s="627">
        <v>5.7985545800000002</v>
      </c>
      <c r="I282" s="627">
        <v>3.4554579999999113E-2</v>
      </c>
      <c r="J282" s="628">
        <v>5.9948959056208562E-3</v>
      </c>
    </row>
    <row r="283" spans="1:10">
      <c r="A283" s="626" t="s">
        <v>521</v>
      </c>
      <c r="B283" s="627">
        <v>0.30399999999999999</v>
      </c>
      <c r="C283" s="627">
        <v>3.3727629999999995E-2</v>
      </c>
      <c r="D283" s="627">
        <v>-0.27027236999999998</v>
      </c>
      <c r="E283" s="628" t="s">
        <v>340</v>
      </c>
      <c r="F283" s="629"/>
      <c r="G283" s="627">
        <v>0.30399999999999999</v>
      </c>
      <c r="H283" s="627">
        <v>0.12970569999999998</v>
      </c>
      <c r="I283" s="627">
        <v>-0.17429430000000001</v>
      </c>
      <c r="J283" s="628">
        <v>-0.5733365131578948</v>
      </c>
    </row>
    <row r="284" spans="1:10">
      <c r="A284" s="622" t="s">
        <v>520</v>
      </c>
      <c r="B284" s="623">
        <v>597.24600000000009</v>
      </c>
      <c r="C284" s="623">
        <v>608.01041826999972</v>
      </c>
      <c r="D284" s="623">
        <v>10.764418269999624</v>
      </c>
      <c r="E284" s="624">
        <v>1.8023424635744023E-2</v>
      </c>
      <c r="F284" s="625"/>
      <c r="G284" s="623">
        <v>596.71999999999991</v>
      </c>
      <c r="H284" s="623">
        <v>417.03618561000008</v>
      </c>
      <c r="I284" s="623">
        <v>-179.68381438999984</v>
      </c>
      <c r="J284" s="624">
        <v>-0.30111914195937772</v>
      </c>
    </row>
    <row r="285" spans="1:10">
      <c r="A285" s="626" t="s">
        <v>519</v>
      </c>
      <c r="B285" s="627">
        <v>163.84500000000003</v>
      </c>
      <c r="C285" s="627">
        <v>165.41516572</v>
      </c>
      <c r="D285" s="627">
        <v>1.5701657199999772</v>
      </c>
      <c r="E285" s="628">
        <v>9.5832385486280813E-3</v>
      </c>
      <c r="F285" s="629"/>
      <c r="G285" s="627">
        <v>162.48500000000001</v>
      </c>
      <c r="H285" s="627">
        <v>158.24134171000006</v>
      </c>
      <c r="I285" s="627">
        <v>-4.2436582899999564</v>
      </c>
      <c r="J285" s="628">
        <v>-2.6117231067482871E-2</v>
      </c>
    </row>
    <row r="286" spans="1:10">
      <c r="A286" s="626" t="s">
        <v>518</v>
      </c>
      <c r="B286" s="627">
        <v>433.40100000000007</v>
      </c>
      <c r="C286" s="627">
        <v>442.59525254999971</v>
      </c>
      <c r="D286" s="627">
        <v>9.1942525499996464</v>
      </c>
      <c r="E286" s="628">
        <v>2.1214193206752219E-2</v>
      </c>
      <c r="F286" s="629"/>
      <c r="G286" s="627">
        <v>434.2349999999999</v>
      </c>
      <c r="H286" s="627">
        <v>258.79484390000005</v>
      </c>
      <c r="I286" s="627">
        <v>-175.44015609999985</v>
      </c>
      <c r="J286" s="628">
        <v>-0.4040212237613271</v>
      </c>
    </row>
    <row r="287" spans="1:10">
      <c r="A287" s="630" t="s">
        <v>193</v>
      </c>
      <c r="B287" s="631">
        <v>461.20000000000005</v>
      </c>
      <c r="C287" s="631">
        <v>336.07197180999998</v>
      </c>
      <c r="D287" s="631">
        <v>-125.12802819000007</v>
      </c>
      <c r="E287" s="632">
        <v>-0.27130968818300094</v>
      </c>
      <c r="F287" s="633"/>
      <c r="G287" s="631">
        <v>464.58000000000004</v>
      </c>
      <c r="H287" s="631">
        <v>350.31234791999998</v>
      </c>
      <c r="I287" s="631">
        <v>-114.26765208000006</v>
      </c>
      <c r="J287" s="632">
        <v>-0.24595904274828884</v>
      </c>
    </row>
    <row r="288" spans="1:10">
      <c r="A288" s="622" t="s">
        <v>517</v>
      </c>
      <c r="B288" s="623">
        <v>356.16500000000002</v>
      </c>
      <c r="C288" s="623">
        <v>277.25755787999998</v>
      </c>
      <c r="D288" s="623">
        <v>-78.907442120000042</v>
      </c>
      <c r="E288" s="624">
        <v>-0.22154743481251682</v>
      </c>
      <c r="F288" s="625"/>
      <c r="G288" s="623">
        <v>357.13300000000004</v>
      </c>
      <c r="H288" s="623">
        <v>293.19653996</v>
      </c>
      <c r="I288" s="623">
        <v>-63.936460040000043</v>
      </c>
      <c r="J288" s="624">
        <v>-0.17902702925800762</v>
      </c>
    </row>
    <row r="289" spans="1:10">
      <c r="A289" s="626" t="s">
        <v>516</v>
      </c>
      <c r="B289" s="627">
        <v>183.3</v>
      </c>
      <c r="C289" s="627">
        <v>151.20232645000002</v>
      </c>
      <c r="D289" s="627">
        <v>-32.097673549999996</v>
      </c>
      <c r="E289" s="628">
        <v>-0.17511005755591924</v>
      </c>
      <c r="F289" s="629"/>
      <c r="G289" s="627">
        <v>183.3</v>
      </c>
      <c r="H289" s="627">
        <v>152.97719308999999</v>
      </c>
      <c r="I289" s="627">
        <v>-30.322806910000025</v>
      </c>
      <c r="J289" s="628">
        <v>-0.16542720627386809</v>
      </c>
    </row>
    <row r="290" spans="1:10">
      <c r="A290" s="626" t="s">
        <v>515</v>
      </c>
      <c r="B290" s="627">
        <v>52.3</v>
      </c>
      <c r="C290" s="627">
        <v>35.875</v>
      </c>
      <c r="D290" s="627">
        <v>-16.424999999999997</v>
      </c>
      <c r="E290" s="628">
        <v>-0.31405353728489482</v>
      </c>
      <c r="F290" s="629"/>
      <c r="G290" s="627">
        <v>52.3</v>
      </c>
      <c r="H290" s="627">
        <v>35.875</v>
      </c>
      <c r="I290" s="627">
        <v>-16.424999999999997</v>
      </c>
      <c r="J290" s="628">
        <v>-0.31405353728489482</v>
      </c>
    </row>
    <row r="291" spans="1:10">
      <c r="A291" s="626" t="s">
        <v>514</v>
      </c>
      <c r="B291" s="627">
        <v>5.0000000000000001E-3</v>
      </c>
      <c r="C291" s="627">
        <v>4.0173099999999996E-3</v>
      </c>
      <c r="D291" s="627">
        <v>-9.8269000000000047E-4</v>
      </c>
      <c r="E291" s="628" t="s">
        <v>340</v>
      </c>
      <c r="F291" s="629"/>
      <c r="G291" s="627">
        <v>5.0000000000000001E-3</v>
      </c>
      <c r="H291" s="627">
        <v>3.9333299999999996E-3</v>
      </c>
      <c r="I291" s="627">
        <v>-1.0666700000000005E-3</v>
      </c>
      <c r="J291" s="628" t="s">
        <v>340</v>
      </c>
    </row>
    <row r="292" spans="1:10">
      <c r="A292" s="626" t="s">
        <v>513</v>
      </c>
      <c r="B292" s="627">
        <v>97.810000000000016</v>
      </c>
      <c r="C292" s="627">
        <v>73.772913439999982</v>
      </c>
      <c r="D292" s="627">
        <v>-24.037086560000034</v>
      </c>
      <c r="E292" s="628">
        <v>-0.24575285308250716</v>
      </c>
      <c r="F292" s="629"/>
      <c r="G292" s="627">
        <v>98.848000000000013</v>
      </c>
      <c r="H292" s="627">
        <v>75.575970769999984</v>
      </c>
      <c r="I292" s="627">
        <v>-23.27202923000003</v>
      </c>
      <c r="J292" s="628">
        <v>-0.23543247440514758</v>
      </c>
    </row>
    <row r="293" spans="1:10">
      <c r="A293" s="626" t="s">
        <v>512</v>
      </c>
      <c r="B293" s="627">
        <v>19.149999999999999</v>
      </c>
      <c r="C293" s="627">
        <v>14.58394438</v>
      </c>
      <c r="D293" s="627">
        <v>-4.5660556199999984</v>
      </c>
      <c r="E293" s="628">
        <v>-0.23843632480417754</v>
      </c>
      <c r="F293" s="629"/>
      <c r="G293" s="627">
        <v>19.079999999999998</v>
      </c>
      <c r="H293" s="627">
        <v>14.7929396</v>
      </c>
      <c r="I293" s="627">
        <v>-4.2870603999999979</v>
      </c>
      <c r="J293" s="628">
        <v>-0.22468870020964349</v>
      </c>
    </row>
    <row r="294" spans="1:10">
      <c r="A294" s="626" t="s">
        <v>511</v>
      </c>
      <c r="B294" s="627">
        <v>3.5999999999999996</v>
      </c>
      <c r="C294" s="627">
        <v>1.8193562999999997</v>
      </c>
      <c r="D294" s="627">
        <v>-1.7806436999999999</v>
      </c>
      <c r="E294" s="628">
        <v>-0.49462325000000007</v>
      </c>
      <c r="F294" s="629"/>
      <c r="G294" s="627">
        <v>3.5999999999999996</v>
      </c>
      <c r="H294" s="627">
        <v>13.971503170000002</v>
      </c>
      <c r="I294" s="627">
        <v>10.371503170000002</v>
      </c>
      <c r="J294" s="628">
        <v>2.8809731027777787</v>
      </c>
    </row>
    <row r="295" spans="1:10">
      <c r="A295" s="622" t="s">
        <v>510</v>
      </c>
      <c r="B295" s="623">
        <v>105.035</v>
      </c>
      <c r="C295" s="623">
        <v>58.814413929999986</v>
      </c>
      <c r="D295" s="623">
        <v>-46.22058607000001</v>
      </c>
      <c r="E295" s="624">
        <v>-0.44004937468462901</v>
      </c>
      <c r="F295" s="625"/>
      <c r="G295" s="623">
        <v>107.44699999999999</v>
      </c>
      <c r="H295" s="623">
        <v>57.115807959999991</v>
      </c>
      <c r="I295" s="623">
        <v>-50.331192039999998</v>
      </c>
      <c r="J295" s="624">
        <v>-0.46842808119351864</v>
      </c>
    </row>
    <row r="296" spans="1:10">
      <c r="A296" s="626" t="s">
        <v>509</v>
      </c>
      <c r="B296" s="627">
        <v>14.799999999999999</v>
      </c>
      <c r="C296" s="627">
        <v>16.135674599999998</v>
      </c>
      <c r="D296" s="627">
        <v>1.335674599999999</v>
      </c>
      <c r="E296" s="628">
        <v>9.0248283783783689E-2</v>
      </c>
      <c r="F296" s="629"/>
      <c r="G296" s="627">
        <v>17.211999999999996</v>
      </c>
      <c r="H296" s="627">
        <v>14.446183700000001</v>
      </c>
      <c r="I296" s="627">
        <v>-2.7658162999999956</v>
      </c>
      <c r="J296" s="628">
        <v>-0.16069116314199372</v>
      </c>
    </row>
    <row r="297" spans="1:10">
      <c r="A297" s="626" t="s">
        <v>508</v>
      </c>
      <c r="B297" s="627">
        <v>90</v>
      </c>
      <c r="C297" s="627">
        <v>42.444555099999995</v>
      </c>
      <c r="D297" s="627">
        <v>-47.555444900000005</v>
      </c>
      <c r="E297" s="628">
        <v>-0.52839383222222225</v>
      </c>
      <c r="F297" s="629"/>
      <c r="G297" s="627">
        <v>90</v>
      </c>
      <c r="H297" s="627">
        <v>42.435440029999995</v>
      </c>
      <c r="I297" s="627">
        <v>-47.564559970000005</v>
      </c>
      <c r="J297" s="628">
        <v>-0.52849511077777778</v>
      </c>
    </row>
    <row r="298" spans="1:10">
      <c r="A298" s="626" t="s">
        <v>507</v>
      </c>
      <c r="B298" s="627">
        <v>0.23499999999999999</v>
      </c>
      <c r="C298" s="627">
        <v>0.23418422999999999</v>
      </c>
      <c r="D298" s="627">
        <v>-8.1576999999999344E-4</v>
      </c>
      <c r="E298" s="628">
        <v>-3.4713617021275844E-3</v>
      </c>
      <c r="F298" s="629"/>
      <c r="G298" s="627">
        <v>0.23499999999999999</v>
      </c>
      <c r="H298" s="627">
        <v>0.23418422999999999</v>
      </c>
      <c r="I298" s="627">
        <v>-8.1576999999999344E-4</v>
      </c>
      <c r="J298" s="628">
        <v>-3.4713617021275844E-3</v>
      </c>
    </row>
    <row r="299" spans="1:10">
      <c r="A299" s="630" t="s">
        <v>131</v>
      </c>
      <c r="B299" s="631">
        <v>1289.7830000000001</v>
      </c>
      <c r="C299" s="631">
        <v>1395.59467946</v>
      </c>
      <c r="D299" s="631">
        <v>105.81167945999982</v>
      </c>
      <c r="E299" s="632">
        <v>8.2038357971844666E-2</v>
      </c>
      <c r="F299" s="633"/>
      <c r="G299" s="631">
        <v>1289.7829999999999</v>
      </c>
      <c r="H299" s="631">
        <v>1395.59467946</v>
      </c>
      <c r="I299" s="631">
        <v>105.81167946000005</v>
      </c>
      <c r="J299" s="632">
        <v>8.2038357971844889E-2</v>
      </c>
    </row>
    <row r="300" spans="1:10">
      <c r="A300" s="622" t="s">
        <v>506</v>
      </c>
      <c r="B300" s="623">
        <v>783.26300000000015</v>
      </c>
      <c r="C300" s="623">
        <v>1013.19639793</v>
      </c>
      <c r="D300" s="623">
        <v>229.93339792999984</v>
      </c>
      <c r="E300" s="624">
        <v>0.29355835515018547</v>
      </c>
      <c r="F300" s="625"/>
      <c r="G300" s="623">
        <v>783.26300000000015</v>
      </c>
      <c r="H300" s="623">
        <v>1013.19639793</v>
      </c>
      <c r="I300" s="623">
        <v>229.93339792999984</v>
      </c>
      <c r="J300" s="624">
        <v>0.29355835515018547</v>
      </c>
    </row>
    <row r="301" spans="1:10">
      <c r="A301" s="626" t="s">
        <v>505</v>
      </c>
      <c r="B301" s="627">
        <v>143.88</v>
      </c>
      <c r="C301" s="627">
        <v>143.880032</v>
      </c>
      <c r="D301" s="627">
        <v>3.2000000004472895E-5</v>
      </c>
      <c r="E301" s="628">
        <v>2.2240756192282163E-7</v>
      </c>
      <c r="F301" s="629"/>
      <c r="G301" s="627">
        <v>143.88</v>
      </c>
      <c r="H301" s="627">
        <v>143.880032</v>
      </c>
      <c r="I301" s="627">
        <v>3.2000000004472895E-5</v>
      </c>
      <c r="J301" s="628">
        <v>2.2240756192282163E-7</v>
      </c>
    </row>
    <row r="302" spans="1:10">
      <c r="A302" s="626" t="s">
        <v>504</v>
      </c>
      <c r="B302" s="627">
        <v>90.988</v>
      </c>
      <c r="C302" s="627">
        <v>83.989407999999997</v>
      </c>
      <c r="D302" s="627">
        <v>-6.9985920000000021</v>
      </c>
      <c r="E302" s="628">
        <v>-7.6917747395260916E-2</v>
      </c>
      <c r="F302" s="629"/>
      <c r="G302" s="627">
        <v>90.987999999999985</v>
      </c>
      <c r="H302" s="627">
        <v>83.989407999999997</v>
      </c>
      <c r="I302" s="627">
        <v>-6.9985919999999879</v>
      </c>
      <c r="J302" s="628">
        <v>-7.6917747395260805E-2</v>
      </c>
    </row>
    <row r="303" spans="1:10">
      <c r="A303" s="626" t="s">
        <v>503</v>
      </c>
      <c r="B303" s="627">
        <v>183.74700000000001</v>
      </c>
      <c r="C303" s="627">
        <v>164.376193</v>
      </c>
      <c r="D303" s="627">
        <v>-19.370807000000013</v>
      </c>
      <c r="E303" s="628">
        <v>-0.10542107898360253</v>
      </c>
      <c r="F303" s="629"/>
      <c r="G303" s="627">
        <v>183.74700000000001</v>
      </c>
      <c r="H303" s="627">
        <v>164.376193</v>
      </c>
      <c r="I303" s="627">
        <v>-19.370807000000013</v>
      </c>
      <c r="J303" s="628">
        <v>-0.10542107898360253</v>
      </c>
    </row>
    <row r="304" spans="1:10">
      <c r="A304" s="626" t="s">
        <v>502</v>
      </c>
      <c r="B304" s="627">
        <v>342.64800000000008</v>
      </c>
      <c r="C304" s="627">
        <v>604.98072092999996</v>
      </c>
      <c r="D304" s="627">
        <v>262.33272092999988</v>
      </c>
      <c r="E304" s="628">
        <v>0.7656041212264475</v>
      </c>
      <c r="F304" s="629"/>
      <c r="G304" s="627">
        <v>342.64800000000008</v>
      </c>
      <c r="H304" s="627">
        <v>604.98072092999996</v>
      </c>
      <c r="I304" s="627">
        <v>262.33272092999988</v>
      </c>
      <c r="J304" s="628">
        <v>0.7656041212264475</v>
      </c>
    </row>
    <row r="305" spans="1:10">
      <c r="A305" s="626" t="s">
        <v>501</v>
      </c>
      <c r="B305" s="627">
        <v>22</v>
      </c>
      <c r="C305" s="627">
        <v>15.970044</v>
      </c>
      <c r="D305" s="627">
        <v>-6.0299560000000003</v>
      </c>
      <c r="E305" s="628">
        <v>-0.27408890909090911</v>
      </c>
      <c r="F305" s="629"/>
      <c r="G305" s="627">
        <v>22</v>
      </c>
      <c r="H305" s="627">
        <v>15.970044</v>
      </c>
      <c r="I305" s="627">
        <v>-6.0299560000000003</v>
      </c>
      <c r="J305" s="628">
        <v>-0.27408890909090911</v>
      </c>
    </row>
    <row r="306" spans="1:10">
      <c r="A306" s="622" t="s">
        <v>500</v>
      </c>
      <c r="B306" s="623">
        <v>506.52000000000004</v>
      </c>
      <c r="C306" s="623">
        <v>382.39828152999996</v>
      </c>
      <c r="D306" s="623">
        <v>-124.12171847000008</v>
      </c>
      <c r="E306" s="624">
        <v>-0.24504801087814909</v>
      </c>
      <c r="F306" s="625"/>
      <c r="G306" s="623">
        <v>506.51999999999981</v>
      </c>
      <c r="H306" s="623">
        <v>382.39828152999996</v>
      </c>
      <c r="I306" s="623">
        <v>-124.12171846999985</v>
      </c>
      <c r="J306" s="624">
        <v>-0.24504801087814876</v>
      </c>
    </row>
    <row r="307" spans="1:10">
      <c r="A307" s="626" t="s">
        <v>499</v>
      </c>
      <c r="B307" s="627">
        <v>506.51700000000005</v>
      </c>
      <c r="C307" s="627">
        <v>382.39828152999996</v>
      </c>
      <c r="D307" s="627">
        <v>-124.11871847000009</v>
      </c>
      <c r="E307" s="628">
        <v>-0.24504353944684987</v>
      </c>
      <c r="F307" s="629"/>
      <c r="G307" s="627">
        <v>506.51699999999983</v>
      </c>
      <c r="H307" s="627">
        <v>382.39828152999996</v>
      </c>
      <c r="I307" s="627">
        <v>-124.11871846999986</v>
      </c>
      <c r="J307" s="628">
        <v>-0.24504353944684953</v>
      </c>
    </row>
    <row r="308" spans="1:10">
      <c r="A308" s="626" t="s">
        <v>498</v>
      </c>
      <c r="B308" s="627">
        <v>3.0000000000000001E-3</v>
      </c>
      <c r="C308" s="627"/>
      <c r="D308" s="627">
        <v>-3.0000000000000001E-3</v>
      </c>
      <c r="E308" s="628" t="s">
        <v>340</v>
      </c>
      <c r="F308" s="629"/>
      <c r="G308" s="627">
        <v>3.0000000000000001E-3</v>
      </c>
      <c r="H308" s="627"/>
      <c r="I308" s="627">
        <v>-3.0000000000000001E-3</v>
      </c>
      <c r="J308" s="628" t="s">
        <v>340</v>
      </c>
    </row>
    <row r="309" spans="1:10">
      <c r="A309" s="630" t="s">
        <v>132</v>
      </c>
      <c r="B309" s="631">
        <v>20832.276999999998</v>
      </c>
      <c r="C309" s="631">
        <v>10360.517095700001</v>
      </c>
      <c r="D309" s="631">
        <v>-10471.759904299997</v>
      </c>
      <c r="E309" s="632">
        <v>-0.50266996278419285</v>
      </c>
      <c r="F309" s="633"/>
      <c r="G309" s="631">
        <v>20800.147000000001</v>
      </c>
      <c r="H309" s="631">
        <v>11399.901506009999</v>
      </c>
      <c r="I309" s="631">
        <v>-9400.2454939900017</v>
      </c>
      <c r="J309" s="632">
        <v>-0.45193168557847219</v>
      </c>
    </row>
    <row r="310" spans="1:10">
      <c r="A310" s="622" t="s">
        <v>497</v>
      </c>
      <c r="B310" s="623">
        <v>372.23299999999995</v>
      </c>
      <c r="C310" s="623">
        <v>385.43375655999995</v>
      </c>
      <c r="D310" s="623">
        <v>13.200756560000002</v>
      </c>
      <c r="E310" s="624">
        <v>3.5463692257269086E-2</v>
      </c>
      <c r="F310" s="625"/>
      <c r="G310" s="623">
        <v>318.601</v>
      </c>
      <c r="H310" s="623">
        <v>1840.43842103</v>
      </c>
      <c r="I310" s="623">
        <v>1521.8374210299999</v>
      </c>
      <c r="J310" s="624">
        <v>4.7766247470346919</v>
      </c>
    </row>
    <row r="311" spans="1:10">
      <c r="A311" s="626" t="s">
        <v>496</v>
      </c>
      <c r="B311" s="627">
        <v>239.50200000000001</v>
      </c>
      <c r="C311" s="627">
        <v>214.00876847000001</v>
      </c>
      <c r="D311" s="627">
        <v>-25.493231530000003</v>
      </c>
      <c r="E311" s="628">
        <v>-0.10644266657480939</v>
      </c>
      <c r="F311" s="629"/>
      <c r="G311" s="627">
        <v>155.87400000000002</v>
      </c>
      <c r="H311" s="627">
        <v>53.471671540000003</v>
      </c>
      <c r="I311" s="627">
        <v>-102.40232846000002</v>
      </c>
      <c r="J311" s="628">
        <v>-0.65695580058252179</v>
      </c>
    </row>
    <row r="312" spans="1:10">
      <c r="A312" s="626" t="s">
        <v>495</v>
      </c>
      <c r="B312" s="627">
        <v>123.17100000000001</v>
      </c>
      <c r="C312" s="627">
        <v>164.50998808999995</v>
      </c>
      <c r="D312" s="627">
        <v>41.338988089999944</v>
      </c>
      <c r="E312" s="628">
        <v>0.33562273660195951</v>
      </c>
      <c r="F312" s="629"/>
      <c r="G312" s="627">
        <v>153.17099999999999</v>
      </c>
      <c r="H312" s="627">
        <v>188.68985628999997</v>
      </c>
      <c r="I312" s="627">
        <v>35.518856289999974</v>
      </c>
      <c r="J312" s="628">
        <v>0.23189021609834737</v>
      </c>
    </row>
    <row r="313" spans="1:10">
      <c r="A313" s="626" t="s">
        <v>494</v>
      </c>
      <c r="B313" s="627">
        <v>9.5540000000000003</v>
      </c>
      <c r="C313" s="627">
        <v>6.915</v>
      </c>
      <c r="D313" s="627">
        <v>-2.6390000000000002</v>
      </c>
      <c r="E313" s="628">
        <v>-0.27621938455097339</v>
      </c>
      <c r="F313" s="629"/>
      <c r="G313" s="627">
        <v>9.5540000000000003</v>
      </c>
      <c r="H313" s="627">
        <v>1598.2768931999999</v>
      </c>
      <c r="I313" s="627">
        <v>1588.7228931999998</v>
      </c>
      <c r="J313" s="628" t="s">
        <v>340</v>
      </c>
    </row>
    <row r="314" spans="1:10">
      <c r="A314" s="626" t="s">
        <v>493</v>
      </c>
      <c r="B314" s="627">
        <v>6.0000000000000001E-3</v>
      </c>
      <c r="C314" s="627"/>
      <c r="D314" s="627">
        <v>-6.0000000000000001E-3</v>
      </c>
      <c r="E314" s="628" t="s">
        <v>340</v>
      </c>
      <c r="F314" s="629"/>
      <c r="G314" s="627">
        <v>2E-3</v>
      </c>
      <c r="H314" s="627"/>
      <c r="I314" s="627">
        <v>-2E-3</v>
      </c>
      <c r="J314" s="628" t="s">
        <v>340</v>
      </c>
    </row>
    <row r="315" spans="1:10">
      <c r="A315" s="622" t="s">
        <v>492</v>
      </c>
      <c r="B315" s="623">
        <v>20460.044000000002</v>
      </c>
      <c r="C315" s="623">
        <v>9975.083339140001</v>
      </c>
      <c r="D315" s="623">
        <v>-10484.960660860001</v>
      </c>
      <c r="E315" s="624">
        <v>-0.51246031830918837</v>
      </c>
      <c r="F315" s="625"/>
      <c r="G315" s="623">
        <v>20481.545999999998</v>
      </c>
      <c r="H315" s="623">
        <v>9559.4630849800014</v>
      </c>
      <c r="I315" s="623">
        <v>-10922.082915019997</v>
      </c>
      <c r="J315" s="624">
        <v>-0.53326457460877208</v>
      </c>
    </row>
    <row r="316" spans="1:10">
      <c r="A316" s="626" t="s">
        <v>491</v>
      </c>
      <c r="B316" s="627">
        <v>30.68399999999999</v>
      </c>
      <c r="C316" s="627">
        <v>4264.6098857999996</v>
      </c>
      <c r="D316" s="627">
        <v>4233.9258857999994</v>
      </c>
      <c r="E316" s="628" t="s">
        <v>340</v>
      </c>
      <c r="F316" s="629"/>
      <c r="G316" s="627">
        <v>20.262999999999998</v>
      </c>
      <c r="H316" s="627">
        <v>3819.9028005999994</v>
      </c>
      <c r="I316" s="627">
        <v>3799.6398005999995</v>
      </c>
      <c r="J316" s="628" t="s">
        <v>340</v>
      </c>
    </row>
    <row r="317" spans="1:10">
      <c r="A317" s="626" t="s">
        <v>490</v>
      </c>
      <c r="B317" s="627">
        <v>2.3E-2</v>
      </c>
      <c r="C317" s="627">
        <v>1.22E-5</v>
      </c>
      <c r="D317" s="627">
        <v>-2.2987799999999999E-2</v>
      </c>
      <c r="E317" s="628" t="s">
        <v>340</v>
      </c>
      <c r="F317" s="629"/>
      <c r="G317" s="627">
        <v>1.2E-2</v>
      </c>
      <c r="H317" s="627">
        <v>1.22E-5</v>
      </c>
      <c r="I317" s="627">
        <v>-1.19878E-2</v>
      </c>
      <c r="J317" s="628" t="s">
        <v>340</v>
      </c>
    </row>
    <row r="318" spans="1:10">
      <c r="A318" s="626" t="s">
        <v>489</v>
      </c>
      <c r="B318" s="627">
        <v>7.5860000000000003</v>
      </c>
      <c r="C318" s="627">
        <v>2.2355414700000003</v>
      </c>
      <c r="D318" s="627">
        <v>-5.35045853</v>
      </c>
      <c r="E318" s="628">
        <v>-0.7053069509622989</v>
      </c>
      <c r="F318" s="629"/>
      <c r="G318" s="627">
        <v>7.5860000000000003</v>
      </c>
      <c r="H318" s="627">
        <v>1.2681491099999997</v>
      </c>
      <c r="I318" s="627">
        <v>-6.3178508900000008</v>
      </c>
      <c r="J318" s="628">
        <v>-0.83283033087266023</v>
      </c>
    </row>
    <row r="319" spans="1:10">
      <c r="A319" s="626" t="s">
        <v>488</v>
      </c>
      <c r="B319" s="627">
        <v>421.75099999999998</v>
      </c>
      <c r="C319" s="627">
        <v>428.14294314</v>
      </c>
      <c r="D319" s="627">
        <v>6.3919431400000235</v>
      </c>
      <c r="E319" s="628">
        <v>1.5155727289324794E-2</v>
      </c>
      <c r="F319" s="629"/>
      <c r="G319" s="627">
        <v>453.68499999999995</v>
      </c>
      <c r="H319" s="627">
        <v>458.19716653999996</v>
      </c>
      <c r="I319" s="627">
        <v>4.5121665400000097</v>
      </c>
      <c r="J319" s="628">
        <v>9.9455933962993015E-3</v>
      </c>
    </row>
    <row r="320" spans="1:10">
      <c r="A320" s="626" t="s">
        <v>487</v>
      </c>
      <c r="B320" s="627">
        <v>20000</v>
      </c>
      <c r="C320" s="627">
        <v>5280.0949565300007</v>
      </c>
      <c r="D320" s="627">
        <v>-14719.90504347</v>
      </c>
      <c r="E320" s="628">
        <v>-0.73599525217350004</v>
      </c>
      <c r="F320" s="629"/>
      <c r="G320" s="627">
        <v>20000</v>
      </c>
      <c r="H320" s="627">
        <v>5280.0949565300007</v>
      </c>
      <c r="I320" s="627">
        <v>-14719.90504347</v>
      </c>
      <c r="J320" s="628">
        <v>-0.73599525217350004</v>
      </c>
    </row>
    <row r="321" spans="1:10">
      <c r="A321" s="630" t="s">
        <v>133</v>
      </c>
      <c r="B321" s="631">
        <v>680.25900000000001</v>
      </c>
      <c r="C321" s="631">
        <v>25.941204220000003</v>
      </c>
      <c r="D321" s="631">
        <v>-654.31779577999998</v>
      </c>
      <c r="E321" s="632">
        <v>-0.96186569494854168</v>
      </c>
      <c r="F321" s="633"/>
      <c r="G321" s="631">
        <v>348.50600000000003</v>
      </c>
      <c r="H321" s="631">
        <v>174.52562868999999</v>
      </c>
      <c r="I321" s="631">
        <v>-173.98037131000004</v>
      </c>
      <c r="J321" s="632">
        <v>-0.49921772167480627</v>
      </c>
    </row>
    <row r="322" spans="1:10">
      <c r="A322" s="622" t="s">
        <v>486</v>
      </c>
      <c r="B322" s="623">
        <v>680.25900000000001</v>
      </c>
      <c r="C322" s="623">
        <v>25.941204220000003</v>
      </c>
      <c r="D322" s="623">
        <v>-654.31779577999998</v>
      </c>
      <c r="E322" s="624">
        <v>-0.96186569494854168</v>
      </c>
      <c r="F322" s="625"/>
      <c r="G322" s="623">
        <v>348.50600000000003</v>
      </c>
      <c r="H322" s="623">
        <v>174.52562868999999</v>
      </c>
      <c r="I322" s="623">
        <v>-173.98037131000004</v>
      </c>
      <c r="J322" s="624">
        <v>-0.49921772167480627</v>
      </c>
    </row>
    <row r="323" spans="1:10">
      <c r="A323" s="626" t="s">
        <v>485</v>
      </c>
      <c r="B323" s="627">
        <v>206.506</v>
      </c>
      <c r="C323" s="627">
        <v>1.7547207199999999</v>
      </c>
      <c r="D323" s="627">
        <v>-204.75127928000001</v>
      </c>
      <c r="E323" s="628">
        <v>-0.99150280999099305</v>
      </c>
      <c r="F323" s="629"/>
      <c r="G323" s="627">
        <v>206.50400000000002</v>
      </c>
      <c r="H323" s="627">
        <v>22.884330309999999</v>
      </c>
      <c r="I323" s="627">
        <v>-183.61966969000002</v>
      </c>
      <c r="J323" s="628">
        <v>-0.88918214509162052</v>
      </c>
    </row>
    <row r="324" spans="1:10">
      <c r="A324" s="626" t="s">
        <v>484</v>
      </c>
      <c r="B324" s="627">
        <v>1E-3</v>
      </c>
      <c r="C324" s="627"/>
      <c r="D324" s="627">
        <v>-1E-3</v>
      </c>
      <c r="E324" s="628" t="s">
        <v>340</v>
      </c>
      <c r="F324" s="629"/>
      <c r="G324" s="627">
        <v>53.25</v>
      </c>
      <c r="H324" s="627">
        <v>53.249999000000003</v>
      </c>
      <c r="I324" s="627">
        <v>-9.9999999747524271E-7</v>
      </c>
      <c r="J324" s="628">
        <v>-1.8779342636499052E-8</v>
      </c>
    </row>
    <row r="325" spans="1:10">
      <c r="A325" s="626" t="s">
        <v>483</v>
      </c>
      <c r="B325" s="627">
        <v>473.75199999999995</v>
      </c>
      <c r="C325" s="627">
        <v>24.186483500000001</v>
      </c>
      <c r="D325" s="627">
        <v>-449.56551649999994</v>
      </c>
      <c r="E325" s="628">
        <v>-0.94894695220284031</v>
      </c>
      <c r="F325" s="629"/>
      <c r="G325" s="627">
        <v>88.751999999999995</v>
      </c>
      <c r="H325" s="627">
        <v>98.391299379999992</v>
      </c>
      <c r="I325" s="627">
        <v>9.6392993799999971</v>
      </c>
      <c r="J325" s="628">
        <v>0.10860937646475577</v>
      </c>
    </row>
    <row r="326" spans="1:10">
      <c r="A326" s="630" t="s">
        <v>134</v>
      </c>
      <c r="B326" s="631">
        <v>17.228000000000002</v>
      </c>
      <c r="C326" s="631">
        <v>55.907060430000001</v>
      </c>
      <c r="D326" s="631">
        <v>38.67906043</v>
      </c>
      <c r="E326" s="632">
        <v>2.2451277240538654</v>
      </c>
      <c r="F326" s="633"/>
      <c r="G326" s="631">
        <v>17.228000000000002</v>
      </c>
      <c r="H326" s="631">
        <v>57.216892700000002</v>
      </c>
      <c r="I326" s="631">
        <v>39.988892700000001</v>
      </c>
      <c r="J326" s="632">
        <v>2.3211569944276755</v>
      </c>
    </row>
    <row r="327" spans="1:10">
      <c r="A327" s="622" t="s">
        <v>482</v>
      </c>
      <c r="B327" s="623">
        <v>17.228000000000002</v>
      </c>
      <c r="C327" s="623">
        <v>55.907060430000001</v>
      </c>
      <c r="D327" s="623">
        <v>38.67906043</v>
      </c>
      <c r="E327" s="624">
        <v>2.2451277240538654</v>
      </c>
      <c r="F327" s="625"/>
      <c r="G327" s="623">
        <v>17.228000000000002</v>
      </c>
      <c r="H327" s="623">
        <v>57.216892700000002</v>
      </c>
      <c r="I327" s="623">
        <v>39.988892700000001</v>
      </c>
      <c r="J327" s="624">
        <v>2.3211569944276755</v>
      </c>
    </row>
    <row r="328" spans="1:10">
      <c r="A328" s="626" t="s">
        <v>481</v>
      </c>
      <c r="B328" s="627">
        <v>17.228000000000002</v>
      </c>
      <c r="C328" s="627">
        <v>52.681450179999999</v>
      </c>
      <c r="D328" s="627">
        <v>35.453450179999997</v>
      </c>
      <c r="E328" s="628">
        <v>2.057897038541908</v>
      </c>
      <c r="F328" s="629"/>
      <c r="G328" s="627">
        <v>17.228000000000002</v>
      </c>
      <c r="H328" s="627">
        <v>52.681450179999999</v>
      </c>
      <c r="I328" s="627">
        <v>35.453450179999997</v>
      </c>
      <c r="J328" s="628">
        <v>2.057897038541908</v>
      </c>
    </row>
    <row r="329" spans="1:10">
      <c r="A329" s="626" t="s">
        <v>480</v>
      </c>
      <c r="B329" s="627"/>
      <c r="C329" s="627">
        <v>3.2256102499999999</v>
      </c>
      <c r="D329" s="627">
        <v>3.2256102499999999</v>
      </c>
      <c r="E329" s="628" t="s">
        <v>340</v>
      </c>
      <c r="F329" s="629"/>
      <c r="G329" s="627"/>
      <c r="H329" s="627">
        <v>4.5354425200000001</v>
      </c>
      <c r="I329" s="627">
        <v>4.5354425200000001</v>
      </c>
      <c r="J329" s="628" t="s">
        <v>340</v>
      </c>
    </row>
    <row r="330" spans="1:10">
      <c r="A330" s="630" t="s">
        <v>479</v>
      </c>
      <c r="B330" s="631">
        <v>4424</v>
      </c>
      <c r="C330" s="631">
        <v>3675.4219182599995</v>
      </c>
      <c r="D330" s="631">
        <v>-748.57808174000047</v>
      </c>
      <c r="E330" s="632">
        <v>-0.16920842715641959</v>
      </c>
      <c r="F330" s="633"/>
      <c r="G330" s="631">
        <v>4182.8559999999998</v>
      </c>
      <c r="H330" s="631">
        <v>3959.5575982300002</v>
      </c>
      <c r="I330" s="631">
        <v>-223.2984017699996</v>
      </c>
      <c r="J330" s="632">
        <v>-5.3384195336870222E-2</v>
      </c>
    </row>
    <row r="331" spans="1:10">
      <c r="A331" s="622" t="s">
        <v>478</v>
      </c>
      <c r="B331" s="623">
        <v>4424</v>
      </c>
      <c r="C331" s="623">
        <v>3675.4219182599995</v>
      </c>
      <c r="D331" s="623">
        <v>-748.57808174000047</v>
      </c>
      <c r="E331" s="624">
        <v>-0.16920842715641959</v>
      </c>
      <c r="F331" s="625"/>
      <c r="G331" s="623">
        <v>4182.8559999999998</v>
      </c>
      <c r="H331" s="623">
        <v>3959.5575982300002</v>
      </c>
      <c r="I331" s="623">
        <v>-223.2984017699996</v>
      </c>
      <c r="J331" s="624">
        <v>-5.3384195336870222E-2</v>
      </c>
    </row>
    <row r="332" spans="1:10">
      <c r="A332" s="626" t="s">
        <v>477</v>
      </c>
      <c r="B332" s="627">
        <v>4439.8119999999999</v>
      </c>
      <c r="C332" s="627">
        <v>3710.7965221899995</v>
      </c>
      <c r="D332" s="627">
        <v>-729.01547781000045</v>
      </c>
      <c r="E332" s="628">
        <v>-0.16419962777928443</v>
      </c>
      <c r="F332" s="628"/>
      <c r="G332" s="627">
        <v>4198.6679999999997</v>
      </c>
      <c r="H332" s="627">
        <v>3994.9322021600001</v>
      </c>
      <c r="I332" s="627">
        <v>-203.73579783999958</v>
      </c>
      <c r="J332" s="628">
        <v>-4.852391230742692E-2</v>
      </c>
    </row>
    <row r="333" spans="1:10" ht="13.75" thickBot="1">
      <c r="A333" s="626" t="s">
        <v>476</v>
      </c>
      <c r="B333" s="627">
        <v>-15.811999999999999</v>
      </c>
      <c r="C333" s="627">
        <v>-35.374603929999999</v>
      </c>
      <c r="D333" s="627">
        <v>-19.562603930000002</v>
      </c>
      <c r="E333" s="628">
        <v>1.2371998437895271</v>
      </c>
      <c r="F333" s="628"/>
      <c r="G333" s="627">
        <v>-15.811999999999999</v>
      </c>
      <c r="H333" s="627">
        <v>-35.374603929999999</v>
      </c>
      <c r="I333" s="627">
        <v>-19.562603930000002</v>
      </c>
      <c r="J333" s="628">
        <v>1.2371998437895271</v>
      </c>
    </row>
    <row r="334" spans="1:10">
      <c r="A334" s="634" t="s">
        <v>475</v>
      </c>
      <c r="B334" s="635">
        <v>102389.23899999993</v>
      </c>
      <c r="C334" s="635">
        <v>101390.11167381</v>
      </c>
      <c r="D334" s="635">
        <v>-999.12732618993323</v>
      </c>
      <c r="E334" s="636">
        <v>-9.7581282559384697E-3</v>
      </c>
      <c r="F334" s="636"/>
      <c r="G334" s="635">
        <v>104370.44899999999</v>
      </c>
      <c r="H334" s="635">
        <v>105031.09188759002</v>
      </c>
      <c r="I334" s="635">
        <v>660.64288759003102</v>
      </c>
      <c r="J334" s="636">
        <v>6.3297886894213562E-3</v>
      </c>
    </row>
    <row r="335" spans="1:10">
      <c r="A335" s="63" t="s">
        <v>339</v>
      </c>
    </row>
  </sheetData>
  <mergeCells count="5">
    <mergeCell ref="A3:A5"/>
    <mergeCell ref="B3:E3"/>
    <mergeCell ref="G3:J3"/>
    <mergeCell ref="C4:E4"/>
    <mergeCell ref="H4:J4"/>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7"/>
  <sheetViews>
    <sheetView workbookViewId="0"/>
  </sheetViews>
  <sheetFormatPr baseColWidth="10" defaultColWidth="11.44140625" defaultRowHeight="13.1"/>
  <cols>
    <col min="1" max="1" width="64.33203125" style="63" customWidth="1"/>
    <col min="2" max="3" width="8.6640625" style="63" customWidth="1"/>
    <col min="4" max="5" width="8.33203125" style="63" customWidth="1"/>
    <col min="6" max="6" width="2.109375" style="63" customWidth="1"/>
    <col min="7" max="8" width="8.6640625" style="63" customWidth="1"/>
    <col min="9" max="10" width="8.33203125" style="63" customWidth="1"/>
    <col min="11" max="16384" width="11.44140625" style="63"/>
  </cols>
  <sheetData>
    <row r="1" spans="1:10">
      <c r="A1" s="929" t="s">
        <v>1628</v>
      </c>
    </row>
    <row r="3" spans="1:10" ht="15.05" customHeight="1">
      <c r="A3" s="1084" t="s">
        <v>778</v>
      </c>
      <c r="B3" s="1086" t="s">
        <v>72</v>
      </c>
      <c r="C3" s="1086"/>
      <c r="D3" s="1086"/>
      <c r="E3" s="1086"/>
      <c r="F3" s="613"/>
      <c r="G3" s="1086" t="s">
        <v>73</v>
      </c>
      <c r="H3" s="1086"/>
      <c r="I3" s="1086"/>
      <c r="J3" s="1086"/>
    </row>
    <row r="4" spans="1:10" ht="15.05" customHeight="1">
      <c r="A4" s="1085"/>
      <c r="B4" s="615" t="s">
        <v>49</v>
      </c>
      <c r="C4" s="1087" t="s">
        <v>56</v>
      </c>
      <c r="D4" s="1087"/>
      <c r="E4" s="1087"/>
      <c r="F4" s="616"/>
      <c r="G4" s="615" t="s">
        <v>49</v>
      </c>
      <c r="H4" s="1087" t="s">
        <v>56</v>
      </c>
      <c r="I4" s="1087"/>
      <c r="J4" s="1087"/>
    </row>
    <row r="5" spans="1:10" ht="15.05" customHeight="1">
      <c r="A5" s="1085"/>
      <c r="B5" s="616" t="s">
        <v>157</v>
      </c>
      <c r="C5" s="616" t="s">
        <v>157</v>
      </c>
      <c r="D5" s="617" t="s">
        <v>771</v>
      </c>
      <c r="E5" s="617" t="s">
        <v>770</v>
      </c>
      <c r="F5" s="617"/>
      <c r="G5" s="616" t="s">
        <v>157</v>
      </c>
      <c r="H5" s="616" t="s">
        <v>157</v>
      </c>
      <c r="I5" s="617" t="s">
        <v>771</v>
      </c>
      <c r="J5" s="617" t="s">
        <v>770</v>
      </c>
    </row>
    <row r="6" spans="1:10">
      <c r="A6" s="618" t="s">
        <v>101</v>
      </c>
      <c r="B6" s="619">
        <v>2.5000000000000001E-2</v>
      </c>
      <c r="C6" s="619">
        <v>4.3511220000000003E-2</v>
      </c>
      <c r="D6" s="619">
        <v>1.8511220000000002E-2</v>
      </c>
      <c r="E6" s="620" t="s">
        <v>340</v>
      </c>
      <c r="F6" s="621"/>
      <c r="G6" s="619">
        <v>1.9000000000000003E-2</v>
      </c>
      <c r="H6" s="619">
        <v>3.5327549999999999E-2</v>
      </c>
      <c r="I6" s="619">
        <v>1.6327549999999996E-2</v>
      </c>
      <c r="J6" s="620" t="s">
        <v>340</v>
      </c>
    </row>
    <row r="7" spans="1:10">
      <c r="A7" s="622" t="s">
        <v>769</v>
      </c>
      <c r="B7" s="623">
        <v>2.5000000000000001E-2</v>
      </c>
      <c r="C7" s="623">
        <v>4.3511220000000003E-2</v>
      </c>
      <c r="D7" s="623">
        <v>1.8511220000000002E-2</v>
      </c>
      <c r="E7" s="624" t="s">
        <v>340</v>
      </c>
      <c r="F7" s="625"/>
      <c r="G7" s="623">
        <v>1.9000000000000003E-2</v>
      </c>
      <c r="H7" s="623">
        <v>3.5327549999999999E-2</v>
      </c>
      <c r="I7" s="623">
        <v>1.6327549999999996E-2</v>
      </c>
      <c r="J7" s="624" t="s">
        <v>340</v>
      </c>
    </row>
    <row r="8" spans="1:10">
      <c r="A8" s="626" t="s">
        <v>768</v>
      </c>
      <c r="B8" s="627">
        <v>2.5000000000000001E-2</v>
      </c>
      <c r="C8" s="627">
        <v>4.3511220000000003E-2</v>
      </c>
      <c r="D8" s="627">
        <v>1.8511220000000002E-2</v>
      </c>
      <c r="E8" s="628" t="s">
        <v>340</v>
      </c>
      <c r="F8" s="629"/>
      <c r="G8" s="627">
        <v>1.9000000000000003E-2</v>
      </c>
      <c r="H8" s="627">
        <v>3.5327549999999999E-2</v>
      </c>
      <c r="I8" s="627">
        <v>1.6327549999999996E-2</v>
      </c>
      <c r="J8" s="628" t="s">
        <v>340</v>
      </c>
    </row>
    <row r="9" spans="1:10">
      <c r="A9" s="630" t="s">
        <v>102</v>
      </c>
      <c r="B9" s="631">
        <v>2.3009999999999997</v>
      </c>
      <c r="C9" s="631">
        <v>1.60136821</v>
      </c>
      <c r="D9" s="631">
        <v>-0.69963178999999975</v>
      </c>
      <c r="E9" s="632">
        <v>-0.30405553672316377</v>
      </c>
      <c r="F9" s="633"/>
      <c r="G9" s="631">
        <v>2.2239999999999998</v>
      </c>
      <c r="H9" s="631">
        <v>1.6161062999999998</v>
      </c>
      <c r="I9" s="631">
        <v>-0.60789369999999998</v>
      </c>
      <c r="J9" s="632">
        <v>-0.27333349820143882</v>
      </c>
    </row>
    <row r="10" spans="1:10">
      <c r="A10" s="622" t="s">
        <v>767</v>
      </c>
      <c r="B10" s="623">
        <v>2.3009999999999997</v>
      </c>
      <c r="C10" s="623">
        <v>1.60136821</v>
      </c>
      <c r="D10" s="623">
        <v>-0.69963178999999975</v>
      </c>
      <c r="E10" s="624">
        <v>-0.30405553672316377</v>
      </c>
      <c r="F10" s="625"/>
      <c r="G10" s="623">
        <v>2.2239999999999998</v>
      </c>
      <c r="H10" s="623">
        <v>1.6161062999999998</v>
      </c>
      <c r="I10" s="623">
        <v>-0.60789369999999998</v>
      </c>
      <c r="J10" s="624">
        <v>-0.27333349820143882</v>
      </c>
    </row>
    <row r="11" spans="1:10">
      <c r="A11" s="626" t="s">
        <v>766</v>
      </c>
      <c r="B11" s="627">
        <v>1.2859999999999998</v>
      </c>
      <c r="C11" s="627">
        <v>0.92526728000000003</v>
      </c>
      <c r="D11" s="627">
        <v>-0.36073271999999978</v>
      </c>
      <c r="E11" s="628">
        <v>-0.28050755832037311</v>
      </c>
      <c r="F11" s="629"/>
      <c r="G11" s="627">
        <v>1.2859999999999998</v>
      </c>
      <c r="H11" s="627">
        <v>0.9268113</v>
      </c>
      <c r="I11" s="627">
        <v>-0.35918869999999981</v>
      </c>
      <c r="J11" s="628">
        <v>-0.2793069206842923</v>
      </c>
    </row>
    <row r="12" spans="1:10">
      <c r="A12" s="626" t="s">
        <v>765</v>
      </c>
      <c r="B12" s="627">
        <v>0.17600000000000002</v>
      </c>
      <c r="C12" s="627">
        <v>0.12971054999999998</v>
      </c>
      <c r="D12" s="627">
        <v>-4.6289450000000038E-2</v>
      </c>
      <c r="E12" s="628">
        <v>-0.2630082386363638</v>
      </c>
      <c r="F12" s="629"/>
      <c r="G12" s="627">
        <v>0.17600000000000002</v>
      </c>
      <c r="H12" s="627">
        <v>0.13016751999999998</v>
      </c>
      <c r="I12" s="627">
        <v>-4.5832480000000037E-2</v>
      </c>
      <c r="J12" s="628">
        <v>-0.26041181818181836</v>
      </c>
    </row>
    <row r="13" spans="1:10">
      <c r="A13" s="626" t="s">
        <v>764</v>
      </c>
      <c r="B13" s="627">
        <v>2.9000000000000001E-2</v>
      </c>
      <c r="C13" s="627">
        <v>3.767707E-2</v>
      </c>
      <c r="D13" s="627">
        <v>8.6770699999999985E-3</v>
      </c>
      <c r="E13" s="628" t="s">
        <v>340</v>
      </c>
      <c r="F13" s="629"/>
      <c r="G13" s="627">
        <v>2.9000000000000001E-2</v>
      </c>
      <c r="H13" s="627">
        <v>3.762832E-2</v>
      </c>
      <c r="I13" s="627">
        <v>8.6283199999999984E-3</v>
      </c>
      <c r="J13" s="628" t="s">
        <v>340</v>
      </c>
    </row>
    <row r="14" spans="1:10">
      <c r="A14" s="626" t="s">
        <v>763</v>
      </c>
      <c r="B14" s="627">
        <v>0.81</v>
      </c>
      <c r="C14" s="627">
        <v>0.50871330999999997</v>
      </c>
      <c r="D14" s="627">
        <v>-0.30128669000000008</v>
      </c>
      <c r="E14" s="628">
        <v>-0.37195887654320992</v>
      </c>
      <c r="F14" s="629"/>
      <c r="G14" s="627">
        <v>0.73299999999999998</v>
      </c>
      <c r="H14" s="627">
        <v>0.52149915999999985</v>
      </c>
      <c r="I14" s="627">
        <v>-0.21150084000000013</v>
      </c>
      <c r="J14" s="628">
        <v>-0.28854139154160996</v>
      </c>
    </row>
    <row r="15" spans="1:10">
      <c r="A15" s="630" t="s">
        <v>103</v>
      </c>
      <c r="B15" s="631">
        <v>8.6000000000000007E-2</v>
      </c>
      <c r="C15" s="631">
        <v>0.23524592</v>
      </c>
      <c r="D15" s="631">
        <v>0.14924591999999998</v>
      </c>
      <c r="E15" s="632">
        <v>1.7354176744186045</v>
      </c>
      <c r="F15" s="633"/>
      <c r="G15" s="631">
        <v>0.15100000000000002</v>
      </c>
      <c r="H15" s="631">
        <v>0.22927059</v>
      </c>
      <c r="I15" s="631">
        <v>7.8270589999999973E-2</v>
      </c>
      <c r="J15" s="632">
        <v>0.51834827814569517</v>
      </c>
    </row>
    <row r="16" spans="1:10">
      <c r="A16" s="622" t="s">
        <v>760</v>
      </c>
      <c r="B16" s="623">
        <v>8.6000000000000007E-2</v>
      </c>
      <c r="C16" s="623">
        <v>0.23524592</v>
      </c>
      <c r="D16" s="623">
        <v>0.14924591999999998</v>
      </c>
      <c r="E16" s="624">
        <v>1.7354176744186045</v>
      </c>
      <c r="F16" s="625"/>
      <c r="G16" s="623">
        <v>0.15100000000000002</v>
      </c>
      <c r="H16" s="623">
        <v>0.22927059</v>
      </c>
      <c r="I16" s="623">
        <v>7.8270589999999973E-2</v>
      </c>
      <c r="J16" s="624">
        <v>0.51834827814569517</v>
      </c>
    </row>
    <row r="17" spans="1:10">
      <c r="A17" s="626" t="s">
        <v>759</v>
      </c>
      <c r="B17" s="627">
        <v>8.6000000000000007E-2</v>
      </c>
      <c r="C17" s="627">
        <v>0.23524592</v>
      </c>
      <c r="D17" s="627">
        <v>0.14924591999999998</v>
      </c>
      <c r="E17" s="628">
        <v>1.7354176744186045</v>
      </c>
      <c r="F17" s="629"/>
      <c r="G17" s="627">
        <v>0.15100000000000002</v>
      </c>
      <c r="H17" s="627">
        <v>0.22927059</v>
      </c>
      <c r="I17" s="627">
        <v>7.8270589999999973E-2</v>
      </c>
      <c r="J17" s="628">
        <v>0.51834827814569517</v>
      </c>
    </row>
    <row r="18" spans="1:10">
      <c r="A18" s="630" t="s">
        <v>104</v>
      </c>
      <c r="B18" s="631">
        <v>0.05</v>
      </c>
      <c r="C18" s="631">
        <v>3.2906709999999999E-2</v>
      </c>
      <c r="D18" s="631">
        <v>-1.7093290000000004E-2</v>
      </c>
      <c r="E18" s="632" t="s">
        <v>340</v>
      </c>
      <c r="F18" s="633"/>
      <c r="G18" s="631">
        <v>4.2000000000000003E-2</v>
      </c>
      <c r="H18" s="631">
        <v>2.076047E-2</v>
      </c>
      <c r="I18" s="631">
        <v>-2.1239530000000003E-2</v>
      </c>
      <c r="J18" s="632" t="s">
        <v>340</v>
      </c>
    </row>
    <row r="19" spans="1:10">
      <c r="A19" s="622" t="s">
        <v>758</v>
      </c>
      <c r="B19" s="623">
        <v>0.05</v>
      </c>
      <c r="C19" s="623">
        <v>3.2906709999999999E-2</v>
      </c>
      <c r="D19" s="623">
        <v>-1.7093290000000004E-2</v>
      </c>
      <c r="E19" s="624" t="s">
        <v>340</v>
      </c>
      <c r="F19" s="625"/>
      <c r="G19" s="623">
        <v>4.2000000000000003E-2</v>
      </c>
      <c r="H19" s="623">
        <v>2.076047E-2</v>
      </c>
      <c r="I19" s="623">
        <v>-2.1239530000000003E-2</v>
      </c>
      <c r="J19" s="624" t="s">
        <v>340</v>
      </c>
    </row>
    <row r="20" spans="1:10">
      <c r="A20" s="626" t="s">
        <v>757</v>
      </c>
      <c r="B20" s="627">
        <v>0.05</v>
      </c>
      <c r="C20" s="627">
        <v>3.2906709999999999E-2</v>
      </c>
      <c r="D20" s="627">
        <v>-1.7093290000000004E-2</v>
      </c>
      <c r="E20" s="628" t="s">
        <v>340</v>
      </c>
      <c r="F20" s="629"/>
      <c r="G20" s="627">
        <v>4.2000000000000003E-2</v>
      </c>
      <c r="H20" s="627">
        <v>2.076047E-2</v>
      </c>
      <c r="I20" s="627">
        <v>-2.1239530000000003E-2</v>
      </c>
      <c r="J20" s="628" t="s">
        <v>340</v>
      </c>
    </row>
    <row r="21" spans="1:10">
      <c r="A21" s="630" t="s">
        <v>105</v>
      </c>
      <c r="B21" s="631">
        <v>0.12000000000000001</v>
      </c>
      <c r="C21" s="631">
        <v>0.14430576000000001</v>
      </c>
      <c r="D21" s="631">
        <v>2.4305759999999996E-2</v>
      </c>
      <c r="E21" s="632">
        <v>0.20254799999999995</v>
      </c>
      <c r="F21" s="633"/>
      <c r="G21" s="631">
        <v>0.114</v>
      </c>
      <c r="H21" s="631">
        <v>0.13692497000000001</v>
      </c>
      <c r="I21" s="631">
        <v>2.2924970000000003E-2</v>
      </c>
      <c r="J21" s="632">
        <v>0.20109622807017535</v>
      </c>
    </row>
    <row r="22" spans="1:10">
      <c r="A22" s="622" t="s">
        <v>756</v>
      </c>
      <c r="B22" s="623">
        <v>0.12000000000000001</v>
      </c>
      <c r="C22" s="623">
        <v>0.14430576000000001</v>
      </c>
      <c r="D22" s="623">
        <v>2.4305759999999996E-2</v>
      </c>
      <c r="E22" s="624">
        <v>0.20254799999999995</v>
      </c>
      <c r="F22" s="625"/>
      <c r="G22" s="623">
        <v>0.114</v>
      </c>
      <c r="H22" s="623">
        <v>0.13692497000000001</v>
      </c>
      <c r="I22" s="623">
        <v>2.2924970000000003E-2</v>
      </c>
      <c r="J22" s="624">
        <v>0.20109622807017535</v>
      </c>
    </row>
    <row r="23" spans="1:10">
      <c r="A23" s="626" t="s">
        <v>755</v>
      </c>
      <c r="B23" s="627">
        <v>0.12000000000000001</v>
      </c>
      <c r="C23" s="627">
        <v>0.14430576000000001</v>
      </c>
      <c r="D23" s="627">
        <v>2.4305759999999996E-2</v>
      </c>
      <c r="E23" s="628">
        <v>0.20254799999999995</v>
      </c>
      <c r="F23" s="629"/>
      <c r="G23" s="627">
        <v>0.114</v>
      </c>
      <c r="H23" s="627">
        <v>0.13692497000000001</v>
      </c>
      <c r="I23" s="627">
        <v>2.2924970000000003E-2</v>
      </c>
      <c r="J23" s="628">
        <v>0.20109622807017535</v>
      </c>
    </row>
    <row r="24" spans="1:10">
      <c r="A24" s="630" t="s">
        <v>106</v>
      </c>
      <c r="B24" s="631">
        <v>8.6000000000000021E-2</v>
      </c>
      <c r="C24" s="631">
        <v>0.11120448000000001</v>
      </c>
      <c r="D24" s="631">
        <v>2.5204479999999987E-2</v>
      </c>
      <c r="E24" s="632">
        <v>0.29307534883720909</v>
      </c>
      <c r="F24" s="633"/>
      <c r="G24" s="631">
        <v>0.51300000000000012</v>
      </c>
      <c r="H24" s="631">
        <v>0.38892818999999995</v>
      </c>
      <c r="I24" s="631">
        <v>-0.12407181000000017</v>
      </c>
      <c r="J24" s="632">
        <v>-0.2418553801169594</v>
      </c>
    </row>
    <row r="25" spans="1:10">
      <c r="A25" s="622" t="s">
        <v>754</v>
      </c>
      <c r="B25" s="623">
        <v>8.6000000000000021E-2</v>
      </c>
      <c r="C25" s="623">
        <v>0.11120448000000001</v>
      </c>
      <c r="D25" s="623">
        <v>2.5204479999999987E-2</v>
      </c>
      <c r="E25" s="624">
        <v>0.29307534883720909</v>
      </c>
      <c r="F25" s="625"/>
      <c r="G25" s="623">
        <v>0.51300000000000012</v>
      </c>
      <c r="H25" s="623">
        <v>0.38892818999999995</v>
      </c>
      <c r="I25" s="623">
        <v>-0.12407181000000017</v>
      </c>
      <c r="J25" s="624">
        <v>-0.2418553801169594</v>
      </c>
    </row>
    <row r="26" spans="1:10">
      <c r="A26" s="626" t="s">
        <v>753</v>
      </c>
      <c r="B26" s="627">
        <v>8.6000000000000021E-2</v>
      </c>
      <c r="C26" s="627">
        <v>0.11120448000000001</v>
      </c>
      <c r="D26" s="627">
        <v>2.5204479999999987E-2</v>
      </c>
      <c r="E26" s="628">
        <v>0.29307534883720909</v>
      </c>
      <c r="F26" s="629"/>
      <c r="G26" s="627">
        <v>0.51300000000000012</v>
      </c>
      <c r="H26" s="627">
        <v>0.38892818999999995</v>
      </c>
      <c r="I26" s="627">
        <v>-0.12407181000000017</v>
      </c>
      <c r="J26" s="628">
        <v>-0.2418553801169594</v>
      </c>
    </row>
    <row r="27" spans="1:10">
      <c r="A27" s="630" t="s">
        <v>107</v>
      </c>
      <c r="B27" s="631">
        <v>5.84</v>
      </c>
      <c r="C27" s="631">
        <v>56.300691999999991</v>
      </c>
      <c r="D27" s="631">
        <v>50.460691999999995</v>
      </c>
      <c r="E27" s="632">
        <v>8.6405294520547926</v>
      </c>
      <c r="F27" s="633"/>
      <c r="G27" s="631">
        <v>5.7729999999999997</v>
      </c>
      <c r="H27" s="631">
        <v>53.865038209999994</v>
      </c>
      <c r="I27" s="631">
        <v>48.092038209999998</v>
      </c>
      <c r="J27" s="632">
        <v>8.3305106894162471</v>
      </c>
    </row>
    <row r="28" spans="1:10">
      <c r="A28" s="622" t="s">
        <v>752</v>
      </c>
      <c r="B28" s="623">
        <v>5.84</v>
      </c>
      <c r="C28" s="623">
        <v>56.300266419999993</v>
      </c>
      <c r="D28" s="623">
        <v>50.460266419999996</v>
      </c>
      <c r="E28" s="624">
        <v>8.6404565787671217</v>
      </c>
      <c r="F28" s="625"/>
      <c r="G28" s="623">
        <v>5.7729999999999997</v>
      </c>
      <c r="H28" s="623">
        <v>53.864444379999995</v>
      </c>
      <c r="I28" s="623">
        <v>48.091444379999999</v>
      </c>
      <c r="J28" s="624">
        <v>8.3304078260869563</v>
      </c>
    </row>
    <row r="29" spans="1:10">
      <c r="A29" s="626" t="s">
        <v>751</v>
      </c>
      <c r="B29" s="627">
        <v>1.746</v>
      </c>
      <c r="C29" s="627">
        <v>3.2736333000000002</v>
      </c>
      <c r="D29" s="627">
        <v>1.5276333000000002</v>
      </c>
      <c r="E29" s="628">
        <v>0.87493316151202771</v>
      </c>
      <c r="F29" s="629"/>
      <c r="G29" s="627">
        <v>1.746</v>
      </c>
      <c r="H29" s="627">
        <v>3.3392512399999998</v>
      </c>
      <c r="I29" s="627">
        <v>1.5932512399999998</v>
      </c>
      <c r="J29" s="628">
        <v>0.91251502863688416</v>
      </c>
    </row>
    <row r="30" spans="1:10">
      <c r="A30" s="626" t="s">
        <v>750</v>
      </c>
      <c r="B30" s="627">
        <v>1.3619999999999999</v>
      </c>
      <c r="C30" s="627">
        <v>1.7629951200000002</v>
      </c>
      <c r="D30" s="627">
        <v>0.40099512000000037</v>
      </c>
      <c r="E30" s="628">
        <v>0.29441638766519862</v>
      </c>
      <c r="F30" s="629"/>
      <c r="G30" s="627">
        <v>1.3099999999999998</v>
      </c>
      <c r="H30" s="627">
        <v>1.5776597800000001</v>
      </c>
      <c r="I30" s="627">
        <v>0.26765978000000024</v>
      </c>
      <c r="J30" s="628">
        <v>0.2043204427480918</v>
      </c>
    </row>
    <row r="31" spans="1:10">
      <c r="A31" s="626" t="s">
        <v>749</v>
      </c>
      <c r="B31" s="627">
        <v>2.0000000000000004E-2</v>
      </c>
      <c r="C31" s="627">
        <v>25.827469999999995</v>
      </c>
      <c r="D31" s="627">
        <v>25.807469999999995</v>
      </c>
      <c r="E31" s="628" t="s">
        <v>340</v>
      </c>
      <c r="F31" s="629"/>
      <c r="G31" s="627">
        <v>2.0000000000000004E-2</v>
      </c>
      <c r="H31" s="627">
        <v>25.820399999999996</v>
      </c>
      <c r="I31" s="627">
        <v>25.800399999999996</v>
      </c>
      <c r="J31" s="628" t="s">
        <v>340</v>
      </c>
    </row>
    <row r="32" spans="1:10">
      <c r="A32" s="626" t="s">
        <v>748</v>
      </c>
      <c r="B32" s="627">
        <v>0.372</v>
      </c>
      <c r="C32" s="627">
        <v>19.37867743</v>
      </c>
      <c r="D32" s="627">
        <v>19.00667743</v>
      </c>
      <c r="E32" s="628" t="s">
        <v>340</v>
      </c>
      <c r="F32" s="629"/>
      <c r="G32" s="627">
        <v>0.35699999999999998</v>
      </c>
      <c r="H32" s="627">
        <v>19.385370959999999</v>
      </c>
      <c r="I32" s="627">
        <v>19.02837096</v>
      </c>
      <c r="J32" s="628" t="s">
        <v>340</v>
      </c>
    </row>
    <row r="33" spans="1:10">
      <c r="A33" s="626" t="s">
        <v>747</v>
      </c>
      <c r="B33" s="627">
        <v>2.2850000000000001</v>
      </c>
      <c r="C33" s="627">
        <v>3.5927412699999999</v>
      </c>
      <c r="D33" s="627">
        <v>1.3077412699999997</v>
      </c>
      <c r="E33" s="628">
        <v>0.5723156542669583</v>
      </c>
      <c r="F33" s="629"/>
      <c r="G33" s="627">
        <v>2.2850000000000001</v>
      </c>
      <c r="H33" s="627">
        <v>3.5927412699999999</v>
      </c>
      <c r="I33" s="627">
        <v>1.3077412699999997</v>
      </c>
      <c r="J33" s="628">
        <v>0.5723156542669583</v>
      </c>
    </row>
    <row r="34" spans="1:10">
      <c r="A34" s="626" t="s">
        <v>746</v>
      </c>
      <c r="B34" s="627">
        <v>5.5E-2</v>
      </c>
      <c r="C34" s="627">
        <v>2.4647492999999998</v>
      </c>
      <c r="D34" s="627">
        <v>2.4097492999999996</v>
      </c>
      <c r="E34" s="628" t="s">
        <v>340</v>
      </c>
      <c r="F34" s="629"/>
      <c r="G34" s="627">
        <v>5.5E-2</v>
      </c>
      <c r="H34" s="627">
        <v>0.14902113</v>
      </c>
      <c r="I34" s="627">
        <v>9.4021130000000008E-2</v>
      </c>
      <c r="J34" s="628">
        <v>1.7094750909090908</v>
      </c>
    </row>
    <row r="35" spans="1:10">
      <c r="A35" s="622" t="s">
        <v>745</v>
      </c>
      <c r="B35" s="623"/>
      <c r="C35" s="623">
        <v>4.2558E-4</v>
      </c>
      <c r="D35" s="623">
        <v>4.2558E-4</v>
      </c>
      <c r="E35" s="624" t="s">
        <v>340</v>
      </c>
      <c r="F35" s="625"/>
      <c r="G35" s="623"/>
      <c r="H35" s="623">
        <v>5.9383000000000005E-4</v>
      </c>
      <c r="I35" s="623">
        <v>5.9383000000000005E-4</v>
      </c>
      <c r="J35" s="624" t="s">
        <v>340</v>
      </c>
    </row>
    <row r="36" spans="1:10">
      <c r="A36" s="626" t="s">
        <v>744</v>
      </c>
      <c r="B36" s="627"/>
      <c r="C36" s="627">
        <v>4.2558E-4</v>
      </c>
      <c r="D36" s="627">
        <v>4.2558E-4</v>
      </c>
      <c r="E36" s="628" t="s">
        <v>340</v>
      </c>
      <c r="F36" s="629"/>
      <c r="G36" s="627"/>
      <c r="H36" s="627">
        <v>5.9383000000000005E-4</v>
      </c>
      <c r="I36" s="627">
        <v>5.9383000000000005E-4</v>
      </c>
      <c r="J36" s="628" t="s">
        <v>340</v>
      </c>
    </row>
    <row r="37" spans="1:10">
      <c r="A37" s="630" t="s">
        <v>108</v>
      </c>
      <c r="B37" s="631">
        <v>141.60400000000007</v>
      </c>
      <c r="C37" s="631">
        <v>171.62564971999996</v>
      </c>
      <c r="D37" s="631">
        <v>30.021649719999886</v>
      </c>
      <c r="E37" s="632">
        <v>0.2120113112623927</v>
      </c>
      <c r="F37" s="633"/>
      <c r="G37" s="631">
        <v>148.58400000000009</v>
      </c>
      <c r="H37" s="631">
        <v>171.85317663999996</v>
      </c>
      <c r="I37" s="631">
        <v>23.26917663999987</v>
      </c>
      <c r="J37" s="632">
        <v>0.15660620685941873</v>
      </c>
    </row>
    <row r="38" spans="1:10">
      <c r="A38" s="622" t="s">
        <v>743</v>
      </c>
      <c r="B38" s="623">
        <v>0.92600000000000005</v>
      </c>
      <c r="C38" s="623">
        <v>0.88718322999999999</v>
      </c>
      <c r="D38" s="623">
        <v>-3.8816770000000056E-2</v>
      </c>
      <c r="E38" s="624">
        <v>-4.1918758099352083E-2</v>
      </c>
      <c r="F38" s="625"/>
      <c r="G38" s="623">
        <v>1.2520000000000002</v>
      </c>
      <c r="H38" s="623">
        <v>0.80851987999999997</v>
      </c>
      <c r="I38" s="623">
        <v>-0.44348012000000026</v>
      </c>
      <c r="J38" s="624">
        <v>-0.35421734824281159</v>
      </c>
    </row>
    <row r="39" spans="1:10">
      <c r="A39" s="626" t="s">
        <v>742</v>
      </c>
      <c r="B39" s="627">
        <v>0.13200000000000001</v>
      </c>
      <c r="C39" s="627">
        <v>0.26173134999999997</v>
      </c>
      <c r="D39" s="627">
        <v>0.12973134999999997</v>
      </c>
      <c r="E39" s="628">
        <v>0.98281325757575733</v>
      </c>
      <c r="F39" s="629"/>
      <c r="G39" s="627">
        <v>0.33300000000000007</v>
      </c>
      <c r="H39" s="627">
        <v>0.18717732000000001</v>
      </c>
      <c r="I39" s="627">
        <v>-0.14582268000000007</v>
      </c>
      <c r="J39" s="628">
        <v>-0.43790594594594601</v>
      </c>
    </row>
    <row r="40" spans="1:10">
      <c r="A40" s="626" t="s">
        <v>741</v>
      </c>
      <c r="B40" s="627">
        <v>0.79400000000000004</v>
      </c>
      <c r="C40" s="627">
        <v>0.62545188000000007</v>
      </c>
      <c r="D40" s="627">
        <v>-0.16854811999999997</v>
      </c>
      <c r="E40" s="628">
        <v>-0.21227722921914349</v>
      </c>
      <c r="F40" s="629"/>
      <c r="G40" s="627">
        <v>0.91900000000000004</v>
      </c>
      <c r="H40" s="627">
        <v>0.62134255999999999</v>
      </c>
      <c r="I40" s="627">
        <v>-0.29765744000000005</v>
      </c>
      <c r="J40" s="628">
        <v>-0.32389275299238307</v>
      </c>
    </row>
    <row r="41" spans="1:10">
      <c r="A41" s="622" t="s">
        <v>740</v>
      </c>
      <c r="B41" s="623">
        <v>131.30400000000006</v>
      </c>
      <c r="C41" s="623">
        <v>159.35135583999997</v>
      </c>
      <c r="D41" s="623">
        <v>28.047355839999909</v>
      </c>
      <c r="E41" s="624">
        <v>0.21360625601657146</v>
      </c>
      <c r="F41" s="625"/>
      <c r="G41" s="623">
        <v>137.56400000000008</v>
      </c>
      <c r="H41" s="623">
        <v>159.77748961999995</v>
      </c>
      <c r="I41" s="623">
        <v>22.213489619999876</v>
      </c>
      <c r="J41" s="624">
        <v>0.16147749134948008</v>
      </c>
    </row>
    <row r="42" spans="1:10">
      <c r="A42" s="626" t="s">
        <v>739</v>
      </c>
      <c r="B42" s="627">
        <v>113.59100000000008</v>
      </c>
      <c r="C42" s="627">
        <v>108.87848204999997</v>
      </c>
      <c r="D42" s="627">
        <v>-4.7125179500001053</v>
      </c>
      <c r="E42" s="628">
        <v>-4.148671945840865E-2</v>
      </c>
      <c r="F42" s="629"/>
      <c r="G42" s="627">
        <v>118.99300000000007</v>
      </c>
      <c r="H42" s="627">
        <v>109.85342127999996</v>
      </c>
      <c r="I42" s="627">
        <v>-9.1395787200001024</v>
      </c>
      <c r="J42" s="628">
        <v>-7.6807700621045805E-2</v>
      </c>
    </row>
    <row r="43" spans="1:10">
      <c r="A43" s="626" t="s">
        <v>738</v>
      </c>
      <c r="B43" s="627">
        <v>2.8509999999999995</v>
      </c>
      <c r="C43" s="627">
        <v>2.9485778499999999</v>
      </c>
      <c r="D43" s="627">
        <v>9.757785000000041E-2</v>
      </c>
      <c r="E43" s="628">
        <v>3.4225833041038323E-2</v>
      </c>
      <c r="F43" s="629"/>
      <c r="G43" s="627">
        <v>2.9590000000000001</v>
      </c>
      <c r="H43" s="627">
        <v>2.9471383199999996</v>
      </c>
      <c r="I43" s="627">
        <v>-1.186168000000043E-2</v>
      </c>
      <c r="J43" s="628">
        <v>-4.0086786076378722E-3</v>
      </c>
    </row>
    <row r="44" spans="1:10">
      <c r="A44" s="626" t="s">
        <v>737</v>
      </c>
      <c r="B44" s="627">
        <v>0.44799999999999995</v>
      </c>
      <c r="C44" s="627">
        <v>2.4701862500000002</v>
      </c>
      <c r="D44" s="627">
        <v>2.0221862500000003</v>
      </c>
      <c r="E44" s="628">
        <v>4.5138085937500012</v>
      </c>
      <c r="F44" s="629"/>
      <c r="G44" s="627">
        <v>0.63200000000000001</v>
      </c>
      <c r="H44" s="627">
        <v>2.32407451</v>
      </c>
      <c r="I44" s="627">
        <v>1.6920745099999999</v>
      </c>
      <c r="J44" s="628">
        <v>2.6773330854430379</v>
      </c>
    </row>
    <row r="45" spans="1:10">
      <c r="A45" s="626" t="s">
        <v>736</v>
      </c>
      <c r="B45" s="627">
        <v>3.7019999999999995</v>
      </c>
      <c r="C45" s="627">
        <v>4.7256903399999999</v>
      </c>
      <c r="D45" s="627">
        <v>1.0236903400000004</v>
      </c>
      <c r="E45" s="628">
        <v>0.27652359265262039</v>
      </c>
      <c r="F45" s="629"/>
      <c r="G45" s="627">
        <v>3.7290000000000001</v>
      </c>
      <c r="H45" s="627">
        <v>4.8273847700000001</v>
      </c>
      <c r="I45" s="627">
        <v>1.09838477</v>
      </c>
      <c r="J45" s="628">
        <v>0.29455209707696439</v>
      </c>
    </row>
    <row r="46" spans="1:10">
      <c r="A46" s="626" t="s">
        <v>735</v>
      </c>
      <c r="B46" s="627">
        <v>0.19</v>
      </c>
      <c r="C46" s="627">
        <v>0.25752512</v>
      </c>
      <c r="D46" s="627">
        <v>6.7525119999999994E-2</v>
      </c>
      <c r="E46" s="628">
        <v>0.35539536842105268</v>
      </c>
      <c r="F46" s="629"/>
      <c r="G46" s="627">
        <v>0.40400000000000008</v>
      </c>
      <c r="H46" s="627">
        <v>0.22479496999999998</v>
      </c>
      <c r="I46" s="627">
        <v>-0.1792050300000001</v>
      </c>
      <c r="J46" s="628">
        <v>-0.44357680693069323</v>
      </c>
    </row>
    <row r="47" spans="1:10">
      <c r="A47" s="626" t="s">
        <v>734</v>
      </c>
      <c r="B47" s="627">
        <v>0.4</v>
      </c>
      <c r="C47" s="627">
        <v>0.50503412000000003</v>
      </c>
      <c r="D47" s="627">
        <v>0.10503412000000001</v>
      </c>
      <c r="E47" s="628">
        <v>0.26258530000000002</v>
      </c>
      <c r="F47" s="629"/>
      <c r="G47" s="627">
        <v>0.441</v>
      </c>
      <c r="H47" s="627">
        <v>0.60986434000000012</v>
      </c>
      <c r="I47" s="627">
        <v>0.16886434000000011</v>
      </c>
      <c r="J47" s="628">
        <v>0.38291233560090721</v>
      </c>
    </row>
    <row r="48" spans="1:10">
      <c r="A48" s="626" t="s">
        <v>733</v>
      </c>
      <c r="B48" s="627">
        <v>10.121999999999998</v>
      </c>
      <c r="C48" s="627">
        <v>39.565860109999996</v>
      </c>
      <c r="D48" s="627">
        <v>29.443860109999996</v>
      </c>
      <c r="E48" s="628">
        <v>2.9088974619640391</v>
      </c>
      <c r="F48" s="629"/>
      <c r="G48" s="627">
        <v>10.405999999999997</v>
      </c>
      <c r="H48" s="627">
        <v>38.990811430000001</v>
      </c>
      <c r="I48" s="627">
        <v>28.584811430000002</v>
      </c>
      <c r="J48" s="628">
        <v>2.7469547789736701</v>
      </c>
    </row>
    <row r="49" spans="1:10">
      <c r="A49" s="622" t="s">
        <v>732</v>
      </c>
      <c r="B49" s="623">
        <v>0.42800000000000005</v>
      </c>
      <c r="C49" s="623">
        <v>0.41399711999999994</v>
      </c>
      <c r="D49" s="623">
        <v>-1.4002880000000106E-2</v>
      </c>
      <c r="E49" s="624">
        <v>-3.271700934579469E-2</v>
      </c>
      <c r="F49" s="625"/>
      <c r="G49" s="623">
        <v>0.51400000000000001</v>
      </c>
      <c r="H49" s="623">
        <v>0.53636990999999989</v>
      </c>
      <c r="I49" s="623">
        <v>2.2369909999999882E-2</v>
      </c>
      <c r="J49" s="624">
        <v>4.352122568093364E-2</v>
      </c>
    </row>
    <row r="50" spans="1:10">
      <c r="A50" s="626" t="s">
        <v>731</v>
      </c>
      <c r="B50" s="627">
        <v>0.35700000000000004</v>
      </c>
      <c r="C50" s="627">
        <v>0.30541938999999996</v>
      </c>
      <c r="D50" s="627">
        <v>-5.1580610000000082E-2</v>
      </c>
      <c r="E50" s="628">
        <v>-0.14448350140056043</v>
      </c>
      <c r="F50" s="629"/>
      <c r="G50" s="627">
        <v>0.35700000000000004</v>
      </c>
      <c r="H50" s="627">
        <v>0.30879071999999996</v>
      </c>
      <c r="I50" s="627">
        <v>-4.8209280000000077E-2</v>
      </c>
      <c r="J50" s="628">
        <v>-0.13504000000000016</v>
      </c>
    </row>
    <row r="51" spans="1:10">
      <c r="A51" s="626" t="s">
        <v>730</v>
      </c>
      <c r="B51" s="627">
        <v>5.6000000000000001E-2</v>
      </c>
      <c r="C51" s="627">
        <v>5.5662349999999999E-2</v>
      </c>
      <c r="D51" s="627">
        <v>-3.3765000000000184E-4</v>
      </c>
      <c r="E51" s="628">
        <v>-6.02946428571427E-3</v>
      </c>
      <c r="F51" s="629"/>
      <c r="G51" s="627">
        <v>0.126</v>
      </c>
      <c r="H51" s="627">
        <v>4.7033430000000001E-2</v>
      </c>
      <c r="I51" s="627">
        <v>-7.896657E-2</v>
      </c>
      <c r="J51" s="628" t="s">
        <v>340</v>
      </c>
    </row>
    <row r="52" spans="1:10">
      <c r="A52" s="626" t="s">
        <v>729</v>
      </c>
      <c r="B52" s="627">
        <v>1.4999999999999999E-2</v>
      </c>
      <c r="C52" s="627">
        <v>5.2915379999999998E-2</v>
      </c>
      <c r="D52" s="627">
        <v>3.7915379999999999E-2</v>
      </c>
      <c r="E52" s="628" t="s">
        <v>340</v>
      </c>
      <c r="F52" s="629"/>
      <c r="G52" s="627">
        <v>3.1E-2</v>
      </c>
      <c r="H52" s="627">
        <v>0.18054576</v>
      </c>
      <c r="I52" s="627">
        <v>0.14954576</v>
      </c>
      <c r="J52" s="628" t="s">
        <v>340</v>
      </c>
    </row>
    <row r="53" spans="1:10">
      <c r="A53" s="622" t="s">
        <v>728</v>
      </c>
      <c r="B53" s="623">
        <v>8.9460000000000015</v>
      </c>
      <c r="C53" s="623">
        <v>10.973113529999999</v>
      </c>
      <c r="D53" s="623">
        <v>2.0271135299999976</v>
      </c>
      <c r="E53" s="624">
        <v>0.22659440308517742</v>
      </c>
      <c r="F53" s="625"/>
      <c r="G53" s="623">
        <v>9.2539999999999996</v>
      </c>
      <c r="H53" s="623">
        <v>10.73079723</v>
      </c>
      <c r="I53" s="623">
        <v>1.4767972300000007</v>
      </c>
      <c r="J53" s="624">
        <v>0.15958474497514596</v>
      </c>
    </row>
    <row r="54" spans="1:10">
      <c r="A54" s="626" t="s">
        <v>727</v>
      </c>
      <c r="B54" s="627">
        <v>0.19400000000000001</v>
      </c>
      <c r="C54" s="627">
        <v>0.29150362999999996</v>
      </c>
      <c r="D54" s="627">
        <v>9.7503629999999952E-2</v>
      </c>
      <c r="E54" s="628">
        <v>0.50259603092783478</v>
      </c>
      <c r="F54" s="629"/>
      <c r="G54" s="627">
        <v>0.193</v>
      </c>
      <c r="H54" s="627">
        <v>0.28876851000000003</v>
      </c>
      <c r="I54" s="627">
        <v>9.5768510000000029E-2</v>
      </c>
      <c r="J54" s="628">
        <v>0.49620989637305724</v>
      </c>
    </row>
    <row r="55" spans="1:10">
      <c r="A55" s="626" t="s">
        <v>726</v>
      </c>
      <c r="B55" s="627">
        <v>8.4890000000000008</v>
      </c>
      <c r="C55" s="627">
        <v>10.230071219999999</v>
      </c>
      <c r="D55" s="627">
        <v>1.7410712199999985</v>
      </c>
      <c r="E55" s="628">
        <v>0.20509732830722083</v>
      </c>
      <c r="F55" s="629"/>
      <c r="G55" s="627">
        <v>8.5470000000000006</v>
      </c>
      <c r="H55" s="627">
        <v>10.007727129999999</v>
      </c>
      <c r="I55" s="627">
        <v>1.4607271299999987</v>
      </c>
      <c r="J55" s="628">
        <v>0.17090524511524485</v>
      </c>
    </row>
    <row r="56" spans="1:10">
      <c r="A56" s="626" t="s">
        <v>725</v>
      </c>
      <c r="B56" s="627">
        <v>0.26300000000000001</v>
      </c>
      <c r="C56" s="627">
        <v>0.45153868000000008</v>
      </c>
      <c r="D56" s="627">
        <v>0.18853868000000007</v>
      </c>
      <c r="E56" s="628">
        <v>0.71687711026615997</v>
      </c>
      <c r="F56" s="629"/>
      <c r="G56" s="627">
        <v>0.51400000000000012</v>
      </c>
      <c r="H56" s="627">
        <v>0.43430159000000007</v>
      </c>
      <c r="I56" s="627">
        <v>-7.9698410000000053E-2</v>
      </c>
      <c r="J56" s="628">
        <v>-0.15505527237354089</v>
      </c>
    </row>
    <row r="57" spans="1:10">
      <c r="A57" s="630" t="s">
        <v>109</v>
      </c>
      <c r="B57" s="631">
        <v>6.5239999999999974</v>
      </c>
      <c r="C57" s="631">
        <v>37.068232779999981</v>
      </c>
      <c r="D57" s="631">
        <v>30.544232779999984</v>
      </c>
      <c r="E57" s="632">
        <v>4.6818259932556705</v>
      </c>
      <c r="F57" s="633"/>
      <c r="G57" s="631">
        <v>7.1869999999999985</v>
      </c>
      <c r="H57" s="631">
        <v>36.730597839999994</v>
      </c>
      <c r="I57" s="631">
        <v>29.543597839999997</v>
      </c>
      <c r="J57" s="632">
        <v>4.1106995742312513</v>
      </c>
    </row>
    <row r="58" spans="1:10">
      <c r="A58" s="622" t="s">
        <v>724</v>
      </c>
      <c r="B58" s="623">
        <v>6.5219999999999976</v>
      </c>
      <c r="C58" s="623">
        <v>37.068232779999981</v>
      </c>
      <c r="D58" s="623">
        <v>30.546232779999983</v>
      </c>
      <c r="E58" s="624">
        <v>4.6835683501993248</v>
      </c>
      <c r="F58" s="625"/>
      <c r="G58" s="623">
        <v>7.1859999999999982</v>
      </c>
      <c r="H58" s="623">
        <v>36.355495039999994</v>
      </c>
      <c r="I58" s="623">
        <v>29.169495039999994</v>
      </c>
      <c r="J58" s="624">
        <v>4.0592116671305316</v>
      </c>
    </row>
    <row r="59" spans="1:10">
      <c r="A59" s="626" t="s">
        <v>723</v>
      </c>
      <c r="B59" s="627">
        <v>2.819999999999999</v>
      </c>
      <c r="C59" s="627">
        <v>2.6282585100000002</v>
      </c>
      <c r="D59" s="627">
        <v>-0.19174148999999874</v>
      </c>
      <c r="E59" s="628">
        <v>-6.7993436170212362E-2</v>
      </c>
      <c r="F59" s="629"/>
      <c r="G59" s="627">
        <v>3.0349999999999993</v>
      </c>
      <c r="H59" s="627">
        <v>1.74584681</v>
      </c>
      <c r="I59" s="627">
        <v>-1.2891531899999993</v>
      </c>
      <c r="J59" s="628">
        <v>-0.4247621713344315</v>
      </c>
    </row>
    <row r="60" spans="1:10">
      <c r="A60" s="626" t="s">
        <v>722</v>
      </c>
      <c r="B60" s="627">
        <v>3.7019999999999986</v>
      </c>
      <c r="C60" s="627">
        <v>34.439974269999979</v>
      </c>
      <c r="D60" s="627">
        <v>30.737974269999981</v>
      </c>
      <c r="E60" s="628">
        <v>8.3030724662344664</v>
      </c>
      <c r="F60" s="629"/>
      <c r="G60" s="627">
        <v>4.1509999999999989</v>
      </c>
      <c r="H60" s="627">
        <v>34.609648229999991</v>
      </c>
      <c r="I60" s="627">
        <v>30.458648229999991</v>
      </c>
      <c r="J60" s="628">
        <v>7.3376651963382322</v>
      </c>
    </row>
    <row r="61" spans="1:10">
      <c r="A61" s="622" t="s">
        <v>721</v>
      </c>
      <c r="B61" s="623">
        <v>2E-3</v>
      </c>
      <c r="C61" s="623"/>
      <c r="D61" s="623">
        <v>-2E-3</v>
      </c>
      <c r="E61" s="624" t="s">
        <v>340</v>
      </c>
      <c r="F61" s="625"/>
      <c r="G61" s="623">
        <v>1E-3</v>
      </c>
      <c r="H61" s="623">
        <v>0.37510280000000001</v>
      </c>
      <c r="I61" s="623">
        <v>0.37410280000000001</v>
      </c>
      <c r="J61" s="624" t="s">
        <v>340</v>
      </c>
    </row>
    <row r="62" spans="1:10">
      <c r="A62" s="626" t="s">
        <v>720</v>
      </c>
      <c r="B62" s="627">
        <v>2E-3</v>
      </c>
      <c r="C62" s="627"/>
      <c r="D62" s="627">
        <v>-2E-3</v>
      </c>
      <c r="E62" s="628" t="s">
        <v>340</v>
      </c>
      <c r="F62" s="629"/>
      <c r="G62" s="627">
        <v>1E-3</v>
      </c>
      <c r="H62" s="627"/>
      <c r="I62" s="627">
        <v>-1E-3</v>
      </c>
      <c r="J62" s="628" t="s">
        <v>340</v>
      </c>
    </row>
    <row r="63" spans="1:10">
      <c r="A63" s="626" t="s">
        <v>719</v>
      </c>
      <c r="B63" s="627"/>
      <c r="C63" s="627"/>
      <c r="D63" s="627">
        <v>0</v>
      </c>
      <c r="E63" s="628" t="s">
        <v>340</v>
      </c>
      <c r="F63" s="629"/>
      <c r="G63" s="627"/>
      <c r="H63" s="627">
        <v>0.37510280000000001</v>
      </c>
      <c r="I63" s="627">
        <v>0.37510280000000001</v>
      </c>
      <c r="J63" s="628" t="s">
        <v>340</v>
      </c>
    </row>
    <row r="64" spans="1:10">
      <c r="A64" s="630" t="s">
        <v>187</v>
      </c>
      <c r="B64" s="631">
        <v>1398.78</v>
      </c>
      <c r="C64" s="631">
        <v>1342.9658951800002</v>
      </c>
      <c r="D64" s="631">
        <v>-55.814104819999784</v>
      </c>
      <c r="E64" s="632">
        <v>-3.9901989462245546E-2</v>
      </c>
      <c r="F64" s="633"/>
      <c r="G64" s="631">
        <v>1407.0159999999998</v>
      </c>
      <c r="H64" s="631">
        <v>1657.67664571</v>
      </c>
      <c r="I64" s="631">
        <v>250.66064571000015</v>
      </c>
      <c r="J64" s="632">
        <v>0.1781505297096837</v>
      </c>
    </row>
    <row r="65" spans="1:10">
      <c r="A65" s="622" t="s">
        <v>718</v>
      </c>
      <c r="B65" s="623">
        <v>0.78400000000000003</v>
      </c>
      <c r="C65" s="623">
        <v>0.49298093000000004</v>
      </c>
      <c r="D65" s="623">
        <v>-0.29101906999999999</v>
      </c>
      <c r="E65" s="624">
        <v>-0.37119779336734693</v>
      </c>
      <c r="F65" s="625"/>
      <c r="G65" s="623">
        <v>1.6189999999999998</v>
      </c>
      <c r="H65" s="623">
        <v>2.7239870799999992</v>
      </c>
      <c r="I65" s="623">
        <v>1.1049870799999995</v>
      </c>
      <c r="J65" s="624">
        <v>0.68251209388511414</v>
      </c>
    </row>
    <row r="66" spans="1:10">
      <c r="A66" s="626" t="s">
        <v>717</v>
      </c>
      <c r="B66" s="627">
        <v>0.54400000000000004</v>
      </c>
      <c r="C66" s="627">
        <v>0.45583174000000004</v>
      </c>
      <c r="D66" s="627">
        <v>-8.8168259999999998E-2</v>
      </c>
      <c r="E66" s="628">
        <v>-0.1620740073529412</v>
      </c>
      <c r="F66" s="629"/>
      <c r="G66" s="627">
        <v>1.3589999999999998</v>
      </c>
      <c r="H66" s="627">
        <v>2.7323369999999993</v>
      </c>
      <c r="I66" s="627">
        <v>1.3733369999999996</v>
      </c>
      <c r="J66" s="628">
        <v>1.0105496688741722</v>
      </c>
    </row>
    <row r="67" spans="1:10">
      <c r="A67" s="626" t="s">
        <v>714</v>
      </c>
      <c r="B67" s="627">
        <v>0.24</v>
      </c>
      <c r="C67" s="627">
        <v>3.7149190000000006E-2</v>
      </c>
      <c r="D67" s="627">
        <v>-0.20285080999999999</v>
      </c>
      <c r="E67" s="628" t="s">
        <v>340</v>
      </c>
      <c r="F67" s="629"/>
      <c r="G67" s="627">
        <v>0.26</v>
      </c>
      <c r="H67" s="627">
        <v>-8.3499200000000176E-3</v>
      </c>
      <c r="I67" s="627">
        <v>-0.26834992000000002</v>
      </c>
      <c r="J67" s="628" t="s">
        <v>340</v>
      </c>
    </row>
    <row r="68" spans="1:10">
      <c r="A68" s="622" t="s">
        <v>713</v>
      </c>
      <c r="B68" s="623">
        <v>1331.9960000000001</v>
      </c>
      <c r="C68" s="623">
        <v>1276.2360957300004</v>
      </c>
      <c r="D68" s="623">
        <v>-55.759904269999652</v>
      </c>
      <c r="E68" s="624">
        <v>-4.1861915703950814E-2</v>
      </c>
      <c r="F68" s="625"/>
      <c r="G68" s="623">
        <v>1338.1949999999999</v>
      </c>
      <c r="H68" s="623">
        <v>1588.9119916500001</v>
      </c>
      <c r="I68" s="623">
        <v>250.71699165000018</v>
      </c>
      <c r="J68" s="624">
        <v>0.18735460201988507</v>
      </c>
    </row>
    <row r="69" spans="1:10">
      <c r="A69" s="626" t="s">
        <v>712</v>
      </c>
      <c r="B69" s="627">
        <v>0.1</v>
      </c>
      <c r="C69" s="627">
        <v>0.26871339999999999</v>
      </c>
      <c r="D69" s="627">
        <v>0.16871339999999999</v>
      </c>
      <c r="E69" s="628">
        <v>1.6871339999999999</v>
      </c>
      <c r="F69" s="629"/>
      <c r="G69" s="627">
        <v>0.28500000000000003</v>
      </c>
      <c r="H69" s="627">
        <v>0.26871339999999999</v>
      </c>
      <c r="I69" s="627">
        <v>-1.628660000000004E-2</v>
      </c>
      <c r="J69" s="628">
        <v>-5.7145964912280856E-2</v>
      </c>
    </row>
    <row r="70" spans="1:10">
      <c r="A70" s="626" t="s">
        <v>711</v>
      </c>
      <c r="B70" s="627">
        <v>609.68499999999995</v>
      </c>
      <c r="C70" s="627">
        <v>560.37617717000012</v>
      </c>
      <c r="D70" s="627">
        <v>-49.308822829999826</v>
      </c>
      <c r="E70" s="628">
        <v>-8.087589957108976E-2</v>
      </c>
      <c r="F70" s="629"/>
      <c r="G70" s="627">
        <v>611.48199999999986</v>
      </c>
      <c r="H70" s="627">
        <v>868.31467273999999</v>
      </c>
      <c r="I70" s="627">
        <v>256.83267274000013</v>
      </c>
      <c r="J70" s="628">
        <v>0.42001673432742126</v>
      </c>
    </row>
    <row r="71" spans="1:10">
      <c r="A71" s="626" t="s">
        <v>710</v>
      </c>
      <c r="B71" s="627">
        <v>246.798</v>
      </c>
      <c r="C71" s="627">
        <v>244.11875686000002</v>
      </c>
      <c r="D71" s="627">
        <v>-2.6792431399999828</v>
      </c>
      <c r="E71" s="628">
        <v>-1.0856016418285375E-2</v>
      </c>
      <c r="F71" s="629"/>
      <c r="G71" s="627">
        <v>248.21500000000003</v>
      </c>
      <c r="H71" s="627">
        <v>249.94984133</v>
      </c>
      <c r="I71" s="627">
        <v>1.7348413299999663</v>
      </c>
      <c r="J71" s="628">
        <v>6.9892686985071339E-3</v>
      </c>
    </row>
    <row r="72" spans="1:10">
      <c r="A72" s="626" t="s">
        <v>709</v>
      </c>
      <c r="B72" s="627">
        <v>213.64500000000001</v>
      </c>
      <c r="C72" s="627">
        <v>207.51025981999999</v>
      </c>
      <c r="D72" s="627">
        <v>-6.1347401800000227</v>
      </c>
      <c r="E72" s="628">
        <v>-2.8714644293103109E-2</v>
      </c>
      <c r="F72" s="629"/>
      <c r="G72" s="627">
        <v>215.19200000000001</v>
      </c>
      <c r="H72" s="627">
        <v>208.15353511000001</v>
      </c>
      <c r="I72" s="627">
        <v>-7.0384648900000002</v>
      </c>
      <c r="J72" s="628">
        <v>-3.2707837140785956E-2</v>
      </c>
    </row>
    <row r="73" spans="1:10">
      <c r="A73" s="626" t="s">
        <v>708</v>
      </c>
      <c r="B73" s="627">
        <v>197.40299999999999</v>
      </c>
      <c r="C73" s="627">
        <v>189.35095920000003</v>
      </c>
      <c r="D73" s="627">
        <v>-8.0520407999999577</v>
      </c>
      <c r="E73" s="628">
        <v>-4.0789860336468808E-2</v>
      </c>
      <c r="F73" s="629"/>
      <c r="G73" s="627">
        <v>198.27099999999999</v>
      </c>
      <c r="H73" s="627">
        <v>189.03638147000004</v>
      </c>
      <c r="I73" s="627">
        <v>-9.234618529999949</v>
      </c>
      <c r="J73" s="628">
        <v>-4.6575739921622117E-2</v>
      </c>
    </row>
    <row r="74" spans="1:10">
      <c r="A74" s="626" t="s">
        <v>707</v>
      </c>
      <c r="B74" s="627">
        <v>63.046999999999997</v>
      </c>
      <c r="C74" s="627">
        <v>73.370533100000003</v>
      </c>
      <c r="D74" s="627">
        <v>10.323533100000006</v>
      </c>
      <c r="E74" s="628">
        <v>0.16374344695227383</v>
      </c>
      <c r="F74" s="629"/>
      <c r="G74" s="627">
        <v>63.457999999999998</v>
      </c>
      <c r="H74" s="627">
        <v>71.953080270000001</v>
      </c>
      <c r="I74" s="627">
        <v>8.4950802700000025</v>
      </c>
      <c r="J74" s="628">
        <v>0.13386933515080846</v>
      </c>
    </row>
    <row r="75" spans="1:10">
      <c r="A75" s="626" t="s">
        <v>706</v>
      </c>
      <c r="B75" s="627">
        <v>1.3180000000000001</v>
      </c>
      <c r="C75" s="627">
        <v>1.24069618</v>
      </c>
      <c r="D75" s="627">
        <v>-7.7303820000000023E-2</v>
      </c>
      <c r="E75" s="628">
        <v>-5.8652367223065216E-2</v>
      </c>
      <c r="F75" s="629"/>
      <c r="G75" s="627">
        <v>1.292</v>
      </c>
      <c r="H75" s="627">
        <v>1.2357673299999998</v>
      </c>
      <c r="I75" s="627">
        <v>-5.6232670000000207E-2</v>
      </c>
      <c r="J75" s="628">
        <v>-4.3523738390093047E-2</v>
      </c>
    </row>
    <row r="76" spans="1:10">
      <c r="A76" s="622" t="s">
        <v>705</v>
      </c>
      <c r="B76" s="623">
        <v>66</v>
      </c>
      <c r="C76" s="623">
        <v>66.236818520000014</v>
      </c>
      <c r="D76" s="623">
        <v>0.23681852000001413</v>
      </c>
      <c r="E76" s="624">
        <v>3.5881593939395273E-3</v>
      </c>
      <c r="F76" s="625"/>
      <c r="G76" s="623">
        <v>67.201999999999998</v>
      </c>
      <c r="H76" s="623">
        <v>66.040666980000012</v>
      </c>
      <c r="I76" s="623">
        <v>-1.1613330199999865</v>
      </c>
      <c r="J76" s="624">
        <v>-1.7281227046813896E-2</v>
      </c>
    </row>
    <row r="77" spans="1:10">
      <c r="A77" s="626" t="s">
        <v>704</v>
      </c>
      <c r="B77" s="627">
        <v>66</v>
      </c>
      <c r="C77" s="627">
        <v>66.236818520000014</v>
      </c>
      <c r="D77" s="627">
        <v>0.23681852000001413</v>
      </c>
      <c r="E77" s="628">
        <v>3.5881593939395273E-3</v>
      </c>
      <c r="F77" s="629"/>
      <c r="G77" s="627">
        <v>67.201999999999998</v>
      </c>
      <c r="H77" s="627">
        <v>66.040666980000012</v>
      </c>
      <c r="I77" s="627">
        <v>-1.1613330199999865</v>
      </c>
      <c r="J77" s="628">
        <v>-1.7281227046813896E-2</v>
      </c>
    </row>
    <row r="78" spans="1:10">
      <c r="A78" s="630" t="s">
        <v>111</v>
      </c>
      <c r="B78" s="631">
        <v>50.037999999999997</v>
      </c>
      <c r="C78" s="631">
        <v>196.00227902</v>
      </c>
      <c r="D78" s="631">
        <v>145.96427901999999</v>
      </c>
      <c r="E78" s="632">
        <v>2.9170686082577246</v>
      </c>
      <c r="F78" s="633"/>
      <c r="G78" s="631">
        <v>52.527999999999999</v>
      </c>
      <c r="H78" s="631">
        <v>229.92223745999996</v>
      </c>
      <c r="I78" s="631">
        <v>177.39423745999997</v>
      </c>
      <c r="J78" s="632">
        <v>3.3771367167986588</v>
      </c>
    </row>
    <row r="79" spans="1:10">
      <c r="A79" s="622" t="s">
        <v>702</v>
      </c>
      <c r="B79" s="623">
        <v>14.350999999999997</v>
      </c>
      <c r="C79" s="623">
        <v>13.29132633</v>
      </c>
      <c r="D79" s="623">
        <v>-1.0596736699999969</v>
      </c>
      <c r="E79" s="624">
        <v>-7.383970942791418E-2</v>
      </c>
      <c r="F79" s="625"/>
      <c r="G79" s="623">
        <v>12.850999999999997</v>
      </c>
      <c r="H79" s="623">
        <v>11.389676629999999</v>
      </c>
      <c r="I79" s="623">
        <v>-1.4613233699999988</v>
      </c>
      <c r="J79" s="624">
        <v>-0.11371281378881015</v>
      </c>
    </row>
    <row r="80" spans="1:10">
      <c r="A80" s="626" t="s">
        <v>701</v>
      </c>
      <c r="B80" s="627">
        <v>14.350999999999997</v>
      </c>
      <c r="C80" s="627">
        <v>13.29132633</v>
      </c>
      <c r="D80" s="627">
        <v>-1.0596736699999969</v>
      </c>
      <c r="E80" s="628">
        <v>-7.383970942791418E-2</v>
      </c>
      <c r="F80" s="629"/>
      <c r="G80" s="627">
        <v>12.850999999999997</v>
      </c>
      <c r="H80" s="627">
        <v>11.389676629999999</v>
      </c>
      <c r="I80" s="627">
        <v>-1.4613233699999988</v>
      </c>
      <c r="J80" s="628">
        <v>-0.11371281378881015</v>
      </c>
    </row>
    <row r="81" spans="1:10">
      <c r="A81" s="622" t="s">
        <v>700</v>
      </c>
      <c r="B81" s="623">
        <v>35.686999999999998</v>
      </c>
      <c r="C81" s="623">
        <v>182.71095269</v>
      </c>
      <c r="D81" s="623">
        <v>147.02395268999999</v>
      </c>
      <c r="E81" s="624">
        <v>4.1198182164373582</v>
      </c>
      <c r="F81" s="625"/>
      <c r="G81" s="623">
        <v>39.676999999999992</v>
      </c>
      <c r="H81" s="623">
        <v>218.53256082999997</v>
      </c>
      <c r="I81" s="623">
        <v>178.85556082999997</v>
      </c>
      <c r="J81" s="624">
        <v>4.5077894203190771</v>
      </c>
    </row>
    <row r="82" spans="1:10">
      <c r="A82" s="626" t="s">
        <v>699</v>
      </c>
      <c r="B82" s="627">
        <v>0.30199999999999999</v>
      </c>
      <c r="C82" s="627">
        <v>0.153114</v>
      </c>
      <c r="D82" s="627">
        <v>-0.14888599999999999</v>
      </c>
      <c r="E82" s="628">
        <v>-0.49299999999999999</v>
      </c>
      <c r="F82" s="629"/>
      <c r="G82" s="627">
        <v>2.5019999999999998</v>
      </c>
      <c r="H82" s="627">
        <v>39.682636439999989</v>
      </c>
      <c r="I82" s="627">
        <v>37.180636439999986</v>
      </c>
      <c r="J82" s="628" t="s">
        <v>340</v>
      </c>
    </row>
    <row r="83" spans="1:10">
      <c r="A83" s="626" t="s">
        <v>698</v>
      </c>
      <c r="B83" s="627">
        <v>18.097000000000001</v>
      </c>
      <c r="C83" s="627">
        <v>140.96746644999999</v>
      </c>
      <c r="D83" s="627">
        <v>122.87046644999998</v>
      </c>
      <c r="E83" s="628">
        <v>6.7895489003702263</v>
      </c>
      <c r="F83" s="629"/>
      <c r="G83" s="627">
        <v>18.987000000000002</v>
      </c>
      <c r="H83" s="627">
        <v>138.13652895999999</v>
      </c>
      <c r="I83" s="627">
        <v>119.14952896</v>
      </c>
      <c r="J83" s="628">
        <v>6.2753214810133242</v>
      </c>
    </row>
    <row r="84" spans="1:10">
      <c r="A84" s="626" t="s">
        <v>697</v>
      </c>
      <c r="B84" s="627">
        <v>17.287999999999997</v>
      </c>
      <c r="C84" s="627">
        <v>41.590372240000008</v>
      </c>
      <c r="D84" s="627">
        <v>24.302372240000011</v>
      </c>
      <c r="E84" s="628">
        <v>1.4057364784821851</v>
      </c>
      <c r="F84" s="629"/>
      <c r="G84" s="627">
        <v>18.187999999999995</v>
      </c>
      <c r="H84" s="627">
        <v>40.713395430000006</v>
      </c>
      <c r="I84" s="627">
        <v>22.52539543000001</v>
      </c>
      <c r="J84" s="628">
        <v>1.2384756669232471</v>
      </c>
    </row>
    <row r="85" spans="1:10">
      <c r="A85" s="630" t="s">
        <v>112</v>
      </c>
      <c r="B85" s="631">
        <v>166.55700000000002</v>
      </c>
      <c r="C85" s="631">
        <v>165.64254271999999</v>
      </c>
      <c r="D85" s="631">
        <v>-0.91445728000002191</v>
      </c>
      <c r="E85" s="632">
        <v>-5.4903563344682604E-3</v>
      </c>
      <c r="F85" s="633"/>
      <c r="G85" s="631">
        <v>171.54799999999997</v>
      </c>
      <c r="H85" s="631">
        <v>174.24206314</v>
      </c>
      <c r="I85" s="631">
        <v>2.6940631400000257</v>
      </c>
      <c r="J85" s="632">
        <v>1.5704427565462975E-2</v>
      </c>
    </row>
    <row r="86" spans="1:10">
      <c r="A86" s="622" t="s">
        <v>696</v>
      </c>
      <c r="B86" s="623">
        <v>151.48700000000002</v>
      </c>
      <c r="C86" s="623">
        <v>151.27976484000001</v>
      </c>
      <c r="D86" s="623">
        <v>-0.20723516000001041</v>
      </c>
      <c r="E86" s="624">
        <v>-1.3680062315578612E-3</v>
      </c>
      <c r="F86" s="625"/>
      <c r="G86" s="623">
        <v>152.703</v>
      </c>
      <c r="H86" s="623">
        <v>156.28578144000002</v>
      </c>
      <c r="I86" s="623">
        <v>3.5827814400000193</v>
      </c>
      <c r="J86" s="624">
        <v>2.346241684839212E-2</v>
      </c>
    </row>
    <row r="87" spans="1:10">
      <c r="A87" s="626" t="s">
        <v>695</v>
      </c>
      <c r="B87" s="627">
        <v>85.396000000000029</v>
      </c>
      <c r="C87" s="627">
        <v>96.104774199999994</v>
      </c>
      <c r="D87" s="627">
        <v>10.708774199999965</v>
      </c>
      <c r="E87" s="628">
        <v>0.12540135603541103</v>
      </c>
      <c r="F87" s="629"/>
      <c r="G87" s="627">
        <v>86.613000000000014</v>
      </c>
      <c r="H87" s="627">
        <v>101.11264278000002</v>
      </c>
      <c r="I87" s="627">
        <v>14.499642780000002</v>
      </c>
      <c r="J87" s="628">
        <v>0.16740723424890036</v>
      </c>
    </row>
    <row r="88" spans="1:10">
      <c r="A88" s="626" t="s">
        <v>694</v>
      </c>
      <c r="B88" s="627">
        <v>63.726999999999997</v>
      </c>
      <c r="C88" s="627">
        <v>52.81187473</v>
      </c>
      <c r="D88" s="627">
        <v>-10.915125269999997</v>
      </c>
      <c r="E88" s="628">
        <v>-0.17127944623158153</v>
      </c>
      <c r="F88" s="629"/>
      <c r="G88" s="627">
        <v>63.726999999999997</v>
      </c>
      <c r="H88" s="627">
        <v>52.811978750000002</v>
      </c>
      <c r="I88" s="627">
        <v>-10.915021249999995</v>
      </c>
      <c r="J88" s="628">
        <v>-0.17127781395640773</v>
      </c>
    </row>
    <row r="89" spans="1:10">
      <c r="A89" s="626" t="s">
        <v>693</v>
      </c>
      <c r="B89" s="627">
        <v>2.351</v>
      </c>
      <c r="C89" s="627">
        <v>2.3498659000000002</v>
      </c>
      <c r="D89" s="627">
        <v>-1.1340999999998047E-3</v>
      </c>
      <c r="E89" s="628">
        <v>-4.8239047213938235E-4</v>
      </c>
      <c r="F89" s="629"/>
      <c r="G89" s="627">
        <v>2.351</v>
      </c>
      <c r="H89" s="627">
        <v>2.3498659000000002</v>
      </c>
      <c r="I89" s="627">
        <v>-1.1340999999998047E-3</v>
      </c>
      <c r="J89" s="628">
        <v>-4.8239047213938235E-4</v>
      </c>
    </row>
    <row r="90" spans="1:10">
      <c r="A90" s="626" t="s">
        <v>692</v>
      </c>
      <c r="B90" s="627">
        <v>1.3000000000000001E-2</v>
      </c>
      <c r="C90" s="627">
        <v>1.325001E-2</v>
      </c>
      <c r="D90" s="627">
        <v>2.5000999999999843E-4</v>
      </c>
      <c r="E90" s="628" t="s">
        <v>340</v>
      </c>
      <c r="F90" s="629"/>
      <c r="G90" s="627">
        <v>1.2000000000000004E-2</v>
      </c>
      <c r="H90" s="627">
        <v>1.129401E-2</v>
      </c>
      <c r="I90" s="627">
        <v>-7.0599000000000356E-4</v>
      </c>
      <c r="J90" s="628" t="s">
        <v>340</v>
      </c>
    </row>
    <row r="91" spans="1:10">
      <c r="A91" s="622" t="s">
        <v>691</v>
      </c>
      <c r="B91" s="623">
        <v>13.336999999999987</v>
      </c>
      <c r="C91" s="623">
        <v>12.12283787</v>
      </c>
      <c r="D91" s="623">
        <v>-1.2141621299999876</v>
      </c>
      <c r="E91" s="624">
        <v>-9.1037124540750414E-2</v>
      </c>
      <c r="F91" s="625"/>
      <c r="G91" s="623">
        <v>17.049999999999986</v>
      </c>
      <c r="H91" s="623">
        <v>15.829320709999999</v>
      </c>
      <c r="I91" s="623">
        <v>-1.2206792899999872</v>
      </c>
      <c r="J91" s="624">
        <v>-7.1594093255131219E-2</v>
      </c>
    </row>
    <row r="92" spans="1:10">
      <c r="A92" s="626" t="s">
        <v>690</v>
      </c>
      <c r="B92" s="627">
        <v>13.163999999999987</v>
      </c>
      <c r="C92" s="627">
        <v>11.912607249999999</v>
      </c>
      <c r="D92" s="627">
        <v>-1.2513927499999884</v>
      </c>
      <c r="E92" s="628">
        <v>-9.506174035247561E-2</v>
      </c>
      <c r="F92" s="629"/>
      <c r="G92" s="627">
        <v>16.054999999999986</v>
      </c>
      <c r="H92" s="627">
        <v>15.70886355</v>
      </c>
      <c r="I92" s="627">
        <v>-0.34613644999998527</v>
      </c>
      <c r="J92" s="628">
        <v>-2.1559417626906607E-2</v>
      </c>
    </row>
    <row r="93" spans="1:10">
      <c r="A93" s="626" t="s">
        <v>689</v>
      </c>
      <c r="B93" s="627">
        <v>0.17099999999999999</v>
      </c>
      <c r="C93" s="627">
        <v>0.17123704000000001</v>
      </c>
      <c r="D93" s="627">
        <v>2.3704000000002168E-4</v>
      </c>
      <c r="E93" s="628">
        <v>1.3861988304095796E-3</v>
      </c>
      <c r="F93" s="629"/>
      <c r="G93" s="627">
        <v>0.54300000000000004</v>
      </c>
      <c r="H93" s="627">
        <v>0.12038906999999999</v>
      </c>
      <c r="I93" s="627">
        <v>-0.42261093000000005</v>
      </c>
      <c r="J93" s="628">
        <v>-0.77828900552486191</v>
      </c>
    </row>
    <row r="94" spans="1:10">
      <c r="A94" s="626" t="s">
        <v>688</v>
      </c>
      <c r="B94" s="627"/>
      <c r="C94" s="627">
        <v>1.1504390000000001E-2</v>
      </c>
      <c r="D94" s="627">
        <v>1.1504390000000001E-2</v>
      </c>
      <c r="E94" s="628" t="s">
        <v>340</v>
      </c>
      <c r="F94" s="629"/>
      <c r="G94" s="627"/>
      <c r="H94" s="627">
        <v>0</v>
      </c>
      <c r="I94" s="627">
        <v>0</v>
      </c>
      <c r="J94" s="628" t="s">
        <v>340</v>
      </c>
    </row>
    <row r="95" spans="1:10">
      <c r="A95" s="626" t="s">
        <v>687</v>
      </c>
      <c r="B95" s="627"/>
      <c r="C95" s="627">
        <v>2.42268E-3</v>
      </c>
      <c r="D95" s="627">
        <v>2.42268E-3</v>
      </c>
      <c r="E95" s="628" t="s">
        <v>340</v>
      </c>
      <c r="F95" s="629"/>
      <c r="G95" s="627"/>
      <c r="H95" s="627">
        <v>0</v>
      </c>
      <c r="I95" s="627">
        <v>0</v>
      </c>
      <c r="J95" s="628" t="s">
        <v>340</v>
      </c>
    </row>
    <row r="96" spans="1:10">
      <c r="A96" s="626" t="s">
        <v>686</v>
      </c>
      <c r="B96" s="627"/>
      <c r="C96" s="627">
        <v>1.5703399999999999E-3</v>
      </c>
      <c r="D96" s="627">
        <v>1.5703399999999999E-3</v>
      </c>
      <c r="E96" s="628" t="s">
        <v>340</v>
      </c>
      <c r="F96" s="629"/>
      <c r="G96" s="627"/>
      <c r="H96" s="627"/>
      <c r="I96" s="627">
        <v>0</v>
      </c>
      <c r="J96" s="628" t="s">
        <v>340</v>
      </c>
    </row>
    <row r="97" spans="1:10">
      <c r="A97" s="626" t="s">
        <v>685</v>
      </c>
      <c r="B97" s="627">
        <v>2E-3</v>
      </c>
      <c r="C97" s="627">
        <v>2.3053589999999999E-2</v>
      </c>
      <c r="D97" s="627">
        <v>2.1053589999999997E-2</v>
      </c>
      <c r="E97" s="628" t="s">
        <v>340</v>
      </c>
      <c r="F97" s="629"/>
      <c r="G97" s="627">
        <v>0.45200000000000001</v>
      </c>
      <c r="H97" s="627">
        <v>6.8089999999999994E-5</v>
      </c>
      <c r="I97" s="627">
        <v>-0.45193190999999999</v>
      </c>
      <c r="J97" s="628" t="s">
        <v>340</v>
      </c>
    </row>
    <row r="98" spans="1:10">
      <c r="A98" s="626" t="s">
        <v>684</v>
      </c>
      <c r="B98" s="627"/>
      <c r="C98" s="627">
        <v>4.4257999999999998E-4</v>
      </c>
      <c r="D98" s="627">
        <v>4.4257999999999998E-4</v>
      </c>
      <c r="E98" s="628" t="s">
        <v>340</v>
      </c>
      <c r="F98" s="629"/>
      <c r="G98" s="627"/>
      <c r="H98" s="627">
        <v>2.7105054312137611E-20</v>
      </c>
      <c r="I98" s="627">
        <v>2.7105054312137611E-20</v>
      </c>
      <c r="J98" s="628" t="s">
        <v>340</v>
      </c>
    </row>
    <row r="99" spans="1:10">
      <c r="A99" s="622" t="s">
        <v>683</v>
      </c>
      <c r="B99" s="623">
        <v>1.7329999999999997</v>
      </c>
      <c r="C99" s="623">
        <v>2.2399400099999998</v>
      </c>
      <c r="D99" s="623">
        <v>0.50694001000000011</v>
      </c>
      <c r="E99" s="624">
        <v>0.29252164454702845</v>
      </c>
      <c r="F99" s="625"/>
      <c r="G99" s="623">
        <v>1.7950000000000002</v>
      </c>
      <c r="H99" s="623">
        <v>2.1269609900000002</v>
      </c>
      <c r="I99" s="623">
        <v>0.33196099000000001</v>
      </c>
      <c r="J99" s="624">
        <v>0.18493648467966572</v>
      </c>
    </row>
    <row r="100" spans="1:10">
      <c r="A100" s="626" t="s">
        <v>682</v>
      </c>
      <c r="B100" s="627">
        <v>2.8000000000000001E-2</v>
      </c>
      <c r="C100" s="627">
        <v>2.7245600000000002E-2</v>
      </c>
      <c r="D100" s="627">
        <v>-7.5439999999999882E-4</v>
      </c>
      <c r="E100" s="628" t="s">
        <v>340</v>
      </c>
      <c r="F100" s="629"/>
      <c r="G100" s="627">
        <v>9.4000000000000014E-2</v>
      </c>
      <c r="H100" s="627">
        <v>2.240526E-2</v>
      </c>
      <c r="I100" s="627">
        <v>-7.1594740000000018E-2</v>
      </c>
      <c r="J100" s="628" t="s">
        <v>340</v>
      </c>
    </row>
    <row r="101" spans="1:10">
      <c r="A101" s="626" t="s">
        <v>681</v>
      </c>
      <c r="B101" s="627">
        <v>1.7049999999999996</v>
      </c>
      <c r="C101" s="627">
        <v>2.2126944099999997</v>
      </c>
      <c r="D101" s="627">
        <v>0.50769441000000004</v>
      </c>
      <c r="E101" s="628">
        <v>0.29776798240469216</v>
      </c>
      <c r="F101" s="629"/>
      <c r="G101" s="627">
        <v>1.7010000000000001</v>
      </c>
      <c r="H101" s="627">
        <v>2.10455573</v>
      </c>
      <c r="I101" s="627">
        <v>0.40355572999999989</v>
      </c>
      <c r="J101" s="628">
        <v>0.2372461669606114</v>
      </c>
    </row>
    <row r="102" spans="1:10">
      <c r="A102" s="630" t="s">
        <v>113</v>
      </c>
      <c r="B102" s="631">
        <v>55400.593999999997</v>
      </c>
      <c r="C102" s="631">
        <v>48288.203948660004</v>
      </c>
      <c r="D102" s="631">
        <v>-7112.3900513399931</v>
      </c>
      <c r="E102" s="632">
        <v>-0.12838111539634378</v>
      </c>
      <c r="F102" s="633"/>
      <c r="G102" s="631">
        <v>55400.593999999997</v>
      </c>
      <c r="H102" s="631">
        <v>49942.386152779989</v>
      </c>
      <c r="I102" s="631">
        <v>-5458.2078472200083</v>
      </c>
      <c r="J102" s="632">
        <v>-9.8522550989615931E-2</v>
      </c>
    </row>
    <row r="103" spans="1:10">
      <c r="A103" s="622" t="s">
        <v>680</v>
      </c>
      <c r="B103" s="623">
        <v>55400.593999999997</v>
      </c>
      <c r="C103" s="623">
        <v>48288.203948660004</v>
      </c>
      <c r="D103" s="623">
        <v>-7112.3900513399931</v>
      </c>
      <c r="E103" s="624">
        <v>-0.12838111539634378</v>
      </c>
      <c r="F103" s="625"/>
      <c r="G103" s="623">
        <v>55400.593999999997</v>
      </c>
      <c r="H103" s="623">
        <v>49942.386152779989</v>
      </c>
      <c r="I103" s="623">
        <v>-5458.2078472200083</v>
      </c>
      <c r="J103" s="624">
        <v>-9.8522550989615931E-2</v>
      </c>
    </row>
    <row r="104" spans="1:10">
      <c r="A104" s="626" t="s">
        <v>679</v>
      </c>
      <c r="B104" s="627">
        <v>92200</v>
      </c>
      <c r="C104" s="627">
        <v>81807.46366501</v>
      </c>
      <c r="D104" s="627">
        <v>-10392.53633499</v>
      </c>
      <c r="E104" s="628">
        <v>-0.1127173138285249</v>
      </c>
      <c r="F104" s="629"/>
      <c r="G104" s="627">
        <v>92200</v>
      </c>
      <c r="H104" s="627">
        <v>83532.160591129999</v>
      </c>
      <c r="I104" s="627">
        <v>-8667.8394088700006</v>
      </c>
      <c r="J104" s="628">
        <v>-9.401127341507598E-2</v>
      </c>
    </row>
    <row r="105" spans="1:10">
      <c r="A105" s="626" t="s">
        <v>777</v>
      </c>
      <c r="B105" s="627">
        <v>-29669.100000000002</v>
      </c>
      <c r="C105" s="627">
        <v>-26344.258083599998</v>
      </c>
      <c r="D105" s="627">
        <v>3324.8419164000043</v>
      </c>
      <c r="E105" s="628">
        <v>-0.11206413124766179</v>
      </c>
      <c r="F105" s="629"/>
      <c r="G105" s="627">
        <v>-29669.100000000002</v>
      </c>
      <c r="H105" s="627">
        <v>-26343.847120600003</v>
      </c>
      <c r="I105" s="627">
        <v>3325.2528793999991</v>
      </c>
      <c r="J105" s="628">
        <v>-0.11207798279691661</v>
      </c>
    </row>
    <row r="106" spans="1:10">
      <c r="A106" s="626" t="s">
        <v>776</v>
      </c>
      <c r="B106" s="627">
        <v>-3830.3059999999996</v>
      </c>
      <c r="C106" s="627">
        <v>-3697.3654021500006</v>
      </c>
      <c r="D106" s="627">
        <v>132.94059784999899</v>
      </c>
      <c r="E106" s="628">
        <v>-3.4707565883769886E-2</v>
      </c>
      <c r="F106" s="629"/>
      <c r="G106" s="627">
        <v>-3830.3059999999996</v>
      </c>
      <c r="H106" s="627">
        <v>-3697.3654021500006</v>
      </c>
      <c r="I106" s="627">
        <v>132.94059784999899</v>
      </c>
      <c r="J106" s="628">
        <v>-3.4707565883769886E-2</v>
      </c>
    </row>
    <row r="107" spans="1:10">
      <c r="A107" s="626" t="s">
        <v>775</v>
      </c>
      <c r="B107" s="627">
        <v>-3300</v>
      </c>
      <c r="C107" s="627">
        <v>-3477.6362306000001</v>
      </c>
      <c r="D107" s="627">
        <v>-177.63623060000009</v>
      </c>
      <c r="E107" s="628">
        <v>5.3829160787878916E-2</v>
      </c>
      <c r="F107" s="629"/>
      <c r="G107" s="627">
        <v>-3300</v>
      </c>
      <c r="H107" s="627">
        <v>-3548.5619155999998</v>
      </c>
      <c r="I107" s="627">
        <v>-248.56191559999979</v>
      </c>
      <c r="J107" s="628">
        <v>7.5321792606060534E-2</v>
      </c>
    </row>
    <row r="108" spans="1:10">
      <c r="A108" s="630" t="s">
        <v>114</v>
      </c>
      <c r="B108" s="631">
        <v>0.56300000000000006</v>
      </c>
      <c r="C108" s="631">
        <v>702.2774415800003</v>
      </c>
      <c r="D108" s="631">
        <v>701.71444158000031</v>
      </c>
      <c r="E108" s="632" t="s">
        <v>340</v>
      </c>
      <c r="F108" s="633"/>
      <c r="G108" s="631">
        <v>0.8630000000000001</v>
      </c>
      <c r="H108" s="631">
        <v>702.25345096000012</v>
      </c>
      <c r="I108" s="631">
        <v>701.39045096000007</v>
      </c>
      <c r="J108" s="632" t="s">
        <v>340</v>
      </c>
    </row>
    <row r="109" spans="1:10">
      <c r="A109" s="622" t="s">
        <v>678</v>
      </c>
      <c r="B109" s="623">
        <v>0.51600000000000001</v>
      </c>
      <c r="C109" s="623">
        <v>665.39145476000022</v>
      </c>
      <c r="D109" s="623">
        <v>664.87545476000025</v>
      </c>
      <c r="E109" s="624" t="s">
        <v>340</v>
      </c>
      <c r="F109" s="625"/>
      <c r="G109" s="623">
        <v>0.81600000000000006</v>
      </c>
      <c r="H109" s="623">
        <v>665.36502191000011</v>
      </c>
      <c r="I109" s="623">
        <v>664.54902191000008</v>
      </c>
      <c r="J109" s="624" t="s">
        <v>340</v>
      </c>
    </row>
    <row r="110" spans="1:10">
      <c r="A110" s="626" t="s">
        <v>677</v>
      </c>
      <c r="B110" s="627">
        <v>0.51600000000000001</v>
      </c>
      <c r="C110" s="627">
        <v>665.39145476000022</v>
      </c>
      <c r="D110" s="627">
        <v>664.87545476000025</v>
      </c>
      <c r="E110" s="628" t="s">
        <v>340</v>
      </c>
      <c r="F110" s="629"/>
      <c r="G110" s="627">
        <v>0.81600000000000006</v>
      </c>
      <c r="H110" s="627">
        <v>665.36502191000011</v>
      </c>
      <c r="I110" s="627">
        <v>664.54902191000008</v>
      </c>
      <c r="J110" s="628" t="s">
        <v>340</v>
      </c>
    </row>
    <row r="111" spans="1:10">
      <c r="A111" s="622" t="s">
        <v>676</v>
      </c>
      <c r="B111" s="623">
        <v>4.7E-2</v>
      </c>
      <c r="C111" s="623">
        <v>36.885986820000007</v>
      </c>
      <c r="D111" s="623">
        <v>36.838986820000009</v>
      </c>
      <c r="E111" s="624" t="s">
        <v>340</v>
      </c>
      <c r="F111" s="625"/>
      <c r="G111" s="623">
        <v>4.7E-2</v>
      </c>
      <c r="H111" s="623">
        <v>36.888429050000006</v>
      </c>
      <c r="I111" s="623">
        <v>36.841429050000009</v>
      </c>
      <c r="J111" s="624" t="s">
        <v>340</v>
      </c>
    </row>
    <row r="112" spans="1:10">
      <c r="A112" s="626" t="s">
        <v>675</v>
      </c>
      <c r="B112" s="627">
        <v>4.7E-2</v>
      </c>
      <c r="C112" s="627">
        <v>35.069986820000004</v>
      </c>
      <c r="D112" s="627">
        <v>35.022986820000007</v>
      </c>
      <c r="E112" s="628" t="s">
        <v>340</v>
      </c>
      <c r="F112" s="629"/>
      <c r="G112" s="627">
        <v>4.7E-2</v>
      </c>
      <c r="H112" s="627">
        <v>35.072429050000004</v>
      </c>
      <c r="I112" s="627">
        <v>35.025429050000007</v>
      </c>
      <c r="J112" s="628" t="s">
        <v>340</v>
      </c>
    </row>
    <row r="113" spans="1:10">
      <c r="A113" s="626" t="s">
        <v>673</v>
      </c>
      <c r="B113" s="627"/>
      <c r="C113" s="627">
        <v>1.8160000000000001</v>
      </c>
      <c r="D113" s="627">
        <v>1.8160000000000001</v>
      </c>
      <c r="E113" s="628" t="s">
        <v>340</v>
      </c>
      <c r="F113" s="629"/>
      <c r="G113" s="627"/>
      <c r="H113" s="627">
        <v>1.8160000000000001</v>
      </c>
      <c r="I113" s="627">
        <v>1.8160000000000001</v>
      </c>
      <c r="J113" s="628" t="s">
        <v>340</v>
      </c>
    </row>
    <row r="114" spans="1:10">
      <c r="A114" s="630" t="s">
        <v>188</v>
      </c>
      <c r="B114" s="631">
        <v>24.593999999999994</v>
      </c>
      <c r="C114" s="631">
        <v>31.214344140000012</v>
      </c>
      <c r="D114" s="631">
        <v>6.620344140000018</v>
      </c>
      <c r="E114" s="632">
        <v>0.26918533544767098</v>
      </c>
      <c r="F114" s="633"/>
      <c r="G114" s="631">
        <v>26.765000000000001</v>
      </c>
      <c r="H114" s="631">
        <v>34.55595790000001</v>
      </c>
      <c r="I114" s="631">
        <v>7.7909579000000093</v>
      </c>
      <c r="J114" s="632">
        <v>0.29108753596114356</v>
      </c>
    </row>
    <row r="115" spans="1:10">
      <c r="A115" s="622" t="s">
        <v>671</v>
      </c>
      <c r="B115" s="623">
        <v>24.593999999999994</v>
      </c>
      <c r="C115" s="623">
        <v>31.214344140000012</v>
      </c>
      <c r="D115" s="623">
        <v>6.620344140000018</v>
      </c>
      <c r="E115" s="624">
        <v>0.26918533544767098</v>
      </c>
      <c r="F115" s="625"/>
      <c r="G115" s="623">
        <v>26.765000000000001</v>
      </c>
      <c r="H115" s="623">
        <v>34.55595790000001</v>
      </c>
      <c r="I115" s="623">
        <v>7.7909579000000093</v>
      </c>
      <c r="J115" s="624">
        <v>0.29108753596114356</v>
      </c>
    </row>
    <row r="116" spans="1:10">
      <c r="A116" s="626" t="s">
        <v>670</v>
      </c>
      <c r="B116" s="627">
        <v>18.493999999999996</v>
      </c>
      <c r="C116" s="627">
        <v>28.460752060000011</v>
      </c>
      <c r="D116" s="627">
        <v>9.9667520600000152</v>
      </c>
      <c r="E116" s="628">
        <v>0.53891813885584616</v>
      </c>
      <c r="F116" s="629"/>
      <c r="G116" s="627">
        <v>19.593</v>
      </c>
      <c r="H116" s="627">
        <v>30.085836840000006</v>
      </c>
      <c r="I116" s="627">
        <v>10.492836840000006</v>
      </c>
      <c r="J116" s="628">
        <v>0.53554008268259112</v>
      </c>
    </row>
    <row r="117" spans="1:10">
      <c r="A117" s="626" t="s">
        <v>669</v>
      </c>
      <c r="B117" s="627">
        <v>6.1</v>
      </c>
      <c r="C117" s="627">
        <v>2.3976767299999993</v>
      </c>
      <c r="D117" s="627">
        <v>-3.7023232700000004</v>
      </c>
      <c r="E117" s="628">
        <v>-0.6069382409836066</v>
      </c>
      <c r="F117" s="629"/>
      <c r="G117" s="627">
        <v>6.335</v>
      </c>
      <c r="H117" s="627">
        <v>4.12026571</v>
      </c>
      <c r="I117" s="627">
        <v>-2.21473429</v>
      </c>
      <c r="J117" s="628">
        <v>-0.34960288713496446</v>
      </c>
    </row>
    <row r="118" spans="1:10">
      <c r="A118" s="626" t="s">
        <v>667</v>
      </c>
      <c r="B118" s="627"/>
      <c r="C118" s="627">
        <v>0.35143405999999999</v>
      </c>
      <c r="D118" s="627">
        <v>0.35143405999999999</v>
      </c>
      <c r="E118" s="628" t="s">
        <v>340</v>
      </c>
      <c r="F118" s="629"/>
      <c r="G118" s="627">
        <v>0.78200000000000003</v>
      </c>
      <c r="H118" s="627">
        <v>0.34711406</v>
      </c>
      <c r="I118" s="627">
        <v>-0.43488594000000003</v>
      </c>
      <c r="J118" s="628">
        <v>-0.55612012787723786</v>
      </c>
    </row>
    <row r="119" spans="1:10">
      <c r="A119" s="626" t="s">
        <v>666</v>
      </c>
      <c r="B119" s="627"/>
      <c r="C119" s="627">
        <v>4.4812899999999998E-3</v>
      </c>
      <c r="D119" s="627">
        <v>4.4812899999999998E-3</v>
      </c>
      <c r="E119" s="628" t="s">
        <v>340</v>
      </c>
      <c r="F119" s="629"/>
      <c r="G119" s="627">
        <v>5.5E-2</v>
      </c>
      <c r="H119" s="627">
        <v>2.74129E-3</v>
      </c>
      <c r="I119" s="627">
        <v>-5.225871E-2</v>
      </c>
      <c r="J119" s="628" t="s">
        <v>340</v>
      </c>
    </row>
    <row r="120" spans="1:10">
      <c r="A120" s="630" t="s">
        <v>116</v>
      </c>
      <c r="B120" s="631">
        <v>7540.3209999999999</v>
      </c>
      <c r="C120" s="631">
        <v>7499.6930819099998</v>
      </c>
      <c r="D120" s="631">
        <v>-40.627918090000094</v>
      </c>
      <c r="E120" s="632">
        <v>-5.3880886622731383E-3</v>
      </c>
      <c r="F120" s="633"/>
      <c r="G120" s="631">
        <v>7542.7049999999999</v>
      </c>
      <c r="H120" s="631">
        <v>7550.320396189999</v>
      </c>
      <c r="I120" s="631">
        <v>7.6153961899990463</v>
      </c>
      <c r="J120" s="632">
        <v>1.0096372839716317E-3</v>
      </c>
    </row>
    <row r="121" spans="1:10">
      <c r="A121" s="622" t="s">
        <v>665</v>
      </c>
      <c r="B121" s="623">
        <v>7539.7629999999999</v>
      </c>
      <c r="C121" s="623">
        <v>7484.2976630499998</v>
      </c>
      <c r="D121" s="623">
        <v>-55.465336950000165</v>
      </c>
      <c r="E121" s="624">
        <v>-7.3563767123714374E-3</v>
      </c>
      <c r="F121" s="625"/>
      <c r="G121" s="623">
        <v>7541.2389999999996</v>
      </c>
      <c r="H121" s="623">
        <v>7534.9437353299991</v>
      </c>
      <c r="I121" s="623">
        <v>-6.2952646700005062</v>
      </c>
      <c r="J121" s="624">
        <v>-8.3477856490166147E-4</v>
      </c>
    </row>
    <row r="122" spans="1:10">
      <c r="A122" s="626" t="s">
        <v>664</v>
      </c>
      <c r="B122" s="627">
        <v>244.4</v>
      </c>
      <c r="C122" s="627">
        <v>464.63277241999998</v>
      </c>
      <c r="D122" s="627">
        <v>220.23277241999997</v>
      </c>
      <c r="E122" s="628">
        <v>0.9011160900981996</v>
      </c>
      <c r="F122" s="629"/>
      <c r="G122" s="627">
        <v>244.4</v>
      </c>
      <c r="H122" s="627">
        <v>464.59396299999997</v>
      </c>
      <c r="I122" s="627">
        <v>220.19396299999997</v>
      </c>
      <c r="J122" s="628">
        <v>0.90095729541734837</v>
      </c>
    </row>
    <row r="123" spans="1:10">
      <c r="A123" s="626" t="s">
        <v>663</v>
      </c>
      <c r="B123" s="627"/>
      <c r="C123" s="627">
        <v>9.2190999999999992E-3</v>
      </c>
      <c r="D123" s="627">
        <v>9.2190999999999992E-3</v>
      </c>
      <c r="E123" s="628" t="s">
        <v>340</v>
      </c>
      <c r="F123" s="629"/>
      <c r="G123" s="627"/>
      <c r="H123" s="627">
        <v>9.2190999999999992E-3</v>
      </c>
      <c r="I123" s="627">
        <v>9.2190999999999992E-3</v>
      </c>
      <c r="J123" s="628" t="s">
        <v>340</v>
      </c>
    </row>
    <row r="124" spans="1:10">
      <c r="A124" s="626" t="s">
        <v>662</v>
      </c>
      <c r="B124" s="627">
        <v>7295.3230000000003</v>
      </c>
      <c r="C124" s="627">
        <v>7019.6267294999998</v>
      </c>
      <c r="D124" s="627">
        <v>-275.69627050000054</v>
      </c>
      <c r="E124" s="628">
        <v>-3.7790824409008383E-2</v>
      </c>
      <c r="F124" s="629"/>
      <c r="G124" s="627">
        <v>7295.3230000000003</v>
      </c>
      <c r="H124" s="627">
        <v>7070.3405532299994</v>
      </c>
      <c r="I124" s="627">
        <v>-224.98244677000093</v>
      </c>
      <c r="J124" s="628">
        <v>-3.0839271512721367E-2</v>
      </c>
    </row>
    <row r="125" spans="1:10">
      <c r="A125" s="626" t="s">
        <v>661</v>
      </c>
      <c r="B125" s="627">
        <v>0.04</v>
      </c>
      <c r="C125" s="627">
        <v>2.8942030000000001E-2</v>
      </c>
      <c r="D125" s="627">
        <v>-1.105797E-2</v>
      </c>
      <c r="E125" s="628" t="s">
        <v>340</v>
      </c>
      <c r="F125" s="629"/>
      <c r="G125" s="627">
        <v>1.516</v>
      </c>
      <c r="H125" s="627"/>
      <c r="I125" s="627">
        <v>-1.516</v>
      </c>
      <c r="J125" s="628" t="s">
        <v>340</v>
      </c>
    </row>
    <row r="126" spans="1:10">
      <c r="A126" s="622" t="s">
        <v>660</v>
      </c>
      <c r="B126" s="623">
        <v>0.55800000000000005</v>
      </c>
      <c r="C126" s="623">
        <v>15.395418859999999</v>
      </c>
      <c r="D126" s="623">
        <v>14.83741886</v>
      </c>
      <c r="E126" s="624" t="s">
        <v>340</v>
      </c>
      <c r="F126" s="625"/>
      <c r="G126" s="623">
        <v>1.466</v>
      </c>
      <c r="H126" s="623">
        <v>15.376660859999999</v>
      </c>
      <c r="I126" s="623">
        <v>13.91066086</v>
      </c>
      <c r="J126" s="624">
        <v>9.4888546111869037</v>
      </c>
    </row>
    <row r="127" spans="1:10">
      <c r="A127" s="626" t="s">
        <v>659</v>
      </c>
      <c r="B127" s="627">
        <v>0.55800000000000005</v>
      </c>
      <c r="C127" s="627">
        <v>15.395418859999999</v>
      </c>
      <c r="D127" s="627">
        <v>14.83741886</v>
      </c>
      <c r="E127" s="628" t="s">
        <v>340</v>
      </c>
      <c r="F127" s="629"/>
      <c r="G127" s="627">
        <v>1.466</v>
      </c>
      <c r="H127" s="627">
        <v>15.376660859999999</v>
      </c>
      <c r="I127" s="627">
        <v>13.91066086</v>
      </c>
      <c r="J127" s="628">
        <v>9.4888546111869037</v>
      </c>
    </row>
    <row r="128" spans="1:10">
      <c r="A128" s="630" t="s">
        <v>117</v>
      </c>
      <c r="B128" s="631">
        <v>607.85199999999986</v>
      </c>
      <c r="C128" s="631">
        <v>722.52811133</v>
      </c>
      <c r="D128" s="631">
        <v>114.67611133000014</v>
      </c>
      <c r="E128" s="632">
        <v>0.18865794853023465</v>
      </c>
      <c r="F128" s="633"/>
      <c r="G128" s="631">
        <v>610.1339999999999</v>
      </c>
      <c r="H128" s="631">
        <v>722.22923045999994</v>
      </c>
      <c r="I128" s="631">
        <v>112.09523046000004</v>
      </c>
      <c r="J128" s="632">
        <v>0.18372231421294338</v>
      </c>
    </row>
    <row r="129" spans="1:10">
      <c r="A129" s="622" t="s">
        <v>658</v>
      </c>
      <c r="B129" s="623">
        <v>4.6879999999999988</v>
      </c>
      <c r="C129" s="623">
        <v>18.52323633</v>
      </c>
      <c r="D129" s="623">
        <v>13.835236330000001</v>
      </c>
      <c r="E129" s="624">
        <v>2.9512022888225267</v>
      </c>
      <c r="F129" s="625"/>
      <c r="G129" s="623">
        <v>7.0269999999999992</v>
      </c>
      <c r="H129" s="623">
        <v>18.730384909999998</v>
      </c>
      <c r="I129" s="623">
        <v>11.703384909999999</v>
      </c>
      <c r="J129" s="624">
        <v>1.6654881044542478</v>
      </c>
    </row>
    <row r="130" spans="1:10">
      <c r="A130" s="626" t="s">
        <v>657</v>
      </c>
      <c r="B130" s="627">
        <v>4.5239999999999991</v>
      </c>
      <c r="C130" s="627">
        <v>4.6759609699999993</v>
      </c>
      <c r="D130" s="627">
        <v>0.1519609700000002</v>
      </c>
      <c r="E130" s="628">
        <v>3.358995800176845E-2</v>
      </c>
      <c r="F130" s="629"/>
      <c r="G130" s="627">
        <v>6.0149999999999988</v>
      </c>
      <c r="H130" s="627">
        <v>4.5037160899999993</v>
      </c>
      <c r="I130" s="627">
        <v>-1.5112839099999995</v>
      </c>
      <c r="J130" s="628">
        <v>-0.2512525203657523</v>
      </c>
    </row>
    <row r="131" spans="1:10">
      <c r="A131" s="626" t="s">
        <v>656</v>
      </c>
      <c r="B131" s="627">
        <v>0.16400000000000001</v>
      </c>
      <c r="C131" s="627">
        <v>0.22567536000000002</v>
      </c>
      <c r="D131" s="627">
        <v>6.1675360000000012E-2</v>
      </c>
      <c r="E131" s="628">
        <v>0.37606926829268295</v>
      </c>
      <c r="F131" s="629"/>
      <c r="G131" s="627">
        <v>1.012</v>
      </c>
      <c r="H131" s="627">
        <v>0.60499806999999994</v>
      </c>
      <c r="I131" s="627">
        <v>-0.40700193000000007</v>
      </c>
      <c r="J131" s="628">
        <v>-0.40217582015810283</v>
      </c>
    </row>
    <row r="132" spans="1:10">
      <c r="A132" s="626" t="s">
        <v>654</v>
      </c>
      <c r="B132" s="627"/>
      <c r="C132" s="627">
        <v>13.621599999999999</v>
      </c>
      <c r="D132" s="627">
        <v>13.621599999999999</v>
      </c>
      <c r="E132" s="628" t="s">
        <v>340</v>
      </c>
      <c r="F132" s="629"/>
      <c r="G132" s="627"/>
      <c r="H132" s="627">
        <v>13.62167075</v>
      </c>
      <c r="I132" s="627">
        <v>13.62167075</v>
      </c>
      <c r="J132" s="628" t="s">
        <v>340</v>
      </c>
    </row>
    <row r="133" spans="1:10">
      <c r="A133" s="622" t="s">
        <v>653</v>
      </c>
      <c r="B133" s="623">
        <v>600.9</v>
      </c>
      <c r="C133" s="623">
        <v>701.37858305999998</v>
      </c>
      <c r="D133" s="623">
        <v>100.47858306000001</v>
      </c>
      <c r="E133" s="624">
        <v>0.16721348487269094</v>
      </c>
      <c r="F133" s="625"/>
      <c r="G133" s="623">
        <v>600.9</v>
      </c>
      <c r="H133" s="623">
        <v>701.37858305999998</v>
      </c>
      <c r="I133" s="623">
        <v>100.47858306000001</v>
      </c>
      <c r="J133" s="624">
        <v>0.16721348487269094</v>
      </c>
    </row>
    <row r="134" spans="1:10">
      <c r="A134" s="626" t="s">
        <v>652</v>
      </c>
      <c r="B134" s="627">
        <v>1.9000000000000001</v>
      </c>
      <c r="C134" s="627">
        <v>2.3785830600000004</v>
      </c>
      <c r="D134" s="627">
        <v>0.47858306000000028</v>
      </c>
      <c r="E134" s="628">
        <v>0.2518858210526318</v>
      </c>
      <c r="F134" s="629"/>
      <c r="G134" s="627">
        <v>1.9000000000000001</v>
      </c>
      <c r="H134" s="627">
        <v>2.3785830600000004</v>
      </c>
      <c r="I134" s="627">
        <v>0.47858306000000028</v>
      </c>
      <c r="J134" s="628">
        <v>0.2518858210526318</v>
      </c>
    </row>
    <row r="135" spans="1:10">
      <c r="A135" s="626" t="s">
        <v>651</v>
      </c>
      <c r="B135" s="627">
        <v>599</v>
      </c>
      <c r="C135" s="627">
        <v>699</v>
      </c>
      <c r="D135" s="627">
        <v>100</v>
      </c>
      <c r="E135" s="628">
        <v>0.1669449081803005</v>
      </c>
      <c r="F135" s="629"/>
      <c r="G135" s="627">
        <v>599</v>
      </c>
      <c r="H135" s="627">
        <v>699</v>
      </c>
      <c r="I135" s="627">
        <v>100</v>
      </c>
      <c r="J135" s="628">
        <v>0.1669449081803005</v>
      </c>
    </row>
    <row r="136" spans="1:10">
      <c r="A136" s="622" t="s">
        <v>650</v>
      </c>
      <c r="B136" s="623">
        <v>2.2599999999999998</v>
      </c>
      <c r="C136" s="623">
        <v>2.6262919399999998</v>
      </c>
      <c r="D136" s="623">
        <v>0.36629193999999998</v>
      </c>
      <c r="E136" s="624">
        <v>0.16207607964601767</v>
      </c>
      <c r="F136" s="625"/>
      <c r="G136" s="623">
        <v>2.2030000000000003</v>
      </c>
      <c r="H136" s="623">
        <v>2.12026249</v>
      </c>
      <c r="I136" s="623">
        <v>-8.2737510000000292E-2</v>
      </c>
      <c r="J136" s="624">
        <v>-3.7556745347253839E-2</v>
      </c>
    </row>
    <row r="137" spans="1:10">
      <c r="A137" s="626" t="s">
        <v>649</v>
      </c>
      <c r="B137" s="627">
        <v>1.173</v>
      </c>
      <c r="C137" s="627">
        <v>1.2719316000000001</v>
      </c>
      <c r="D137" s="627">
        <v>9.8931600000000008E-2</v>
      </c>
      <c r="E137" s="628">
        <v>8.4340664961636724E-2</v>
      </c>
      <c r="F137" s="629"/>
      <c r="G137" s="627">
        <v>1.173</v>
      </c>
      <c r="H137" s="627">
        <v>1.1087391199999999</v>
      </c>
      <c r="I137" s="627">
        <v>-6.4260880000000187E-2</v>
      </c>
      <c r="J137" s="628">
        <v>-5.4783358908781055E-2</v>
      </c>
    </row>
    <row r="138" spans="1:10">
      <c r="A138" s="626" t="s">
        <v>648</v>
      </c>
      <c r="B138" s="627">
        <v>2E-3</v>
      </c>
      <c r="C138" s="627"/>
      <c r="D138" s="627">
        <v>-2E-3</v>
      </c>
      <c r="E138" s="628" t="s">
        <v>340</v>
      </c>
      <c r="F138" s="629"/>
      <c r="G138" s="627">
        <v>2E-3</v>
      </c>
      <c r="H138" s="627"/>
      <c r="I138" s="627">
        <v>-2E-3</v>
      </c>
      <c r="J138" s="628" t="s">
        <v>340</v>
      </c>
    </row>
    <row r="139" spans="1:10">
      <c r="A139" s="626" t="s">
        <v>647</v>
      </c>
      <c r="B139" s="627">
        <v>1.6E-2</v>
      </c>
      <c r="C139" s="627"/>
      <c r="D139" s="627">
        <v>-1.6E-2</v>
      </c>
      <c r="E139" s="628" t="s">
        <v>340</v>
      </c>
      <c r="F139" s="629"/>
      <c r="G139" s="627">
        <v>1.6E-2</v>
      </c>
      <c r="H139" s="627"/>
      <c r="I139" s="627">
        <v>-1.6E-2</v>
      </c>
      <c r="J139" s="628" t="s">
        <v>340</v>
      </c>
    </row>
    <row r="140" spans="1:10">
      <c r="A140" s="626" t="s">
        <v>646</v>
      </c>
      <c r="B140" s="627">
        <v>1.0689999999999997</v>
      </c>
      <c r="C140" s="627">
        <v>1.3543603399999997</v>
      </c>
      <c r="D140" s="627">
        <v>0.28536033999999999</v>
      </c>
      <c r="E140" s="628">
        <v>0.26694138447146876</v>
      </c>
      <c r="F140" s="629"/>
      <c r="G140" s="627">
        <v>1.012</v>
      </c>
      <c r="H140" s="627">
        <v>1.0115233700000001</v>
      </c>
      <c r="I140" s="627">
        <v>-4.7662999999986688E-4</v>
      </c>
      <c r="J140" s="628">
        <v>-4.7097826086939243E-4</v>
      </c>
    </row>
    <row r="141" spans="1:10">
      <c r="A141" s="622" t="s">
        <v>645</v>
      </c>
      <c r="B141" s="623">
        <v>4.0000000000000001E-3</v>
      </c>
      <c r="C141" s="623"/>
      <c r="D141" s="623">
        <v>-4.0000000000000001E-3</v>
      </c>
      <c r="E141" s="624" t="s">
        <v>340</v>
      </c>
      <c r="F141" s="625"/>
      <c r="G141" s="623">
        <v>4.0000000000000001E-3</v>
      </c>
      <c r="H141" s="623"/>
      <c r="I141" s="623">
        <v>-4.0000000000000001E-3</v>
      </c>
      <c r="J141" s="624" t="s">
        <v>340</v>
      </c>
    </row>
    <row r="142" spans="1:10">
      <c r="A142" s="626" t="s">
        <v>644</v>
      </c>
      <c r="B142" s="627">
        <v>4.0000000000000001E-3</v>
      </c>
      <c r="C142" s="627"/>
      <c r="D142" s="627">
        <v>-4.0000000000000001E-3</v>
      </c>
      <c r="E142" s="628" t="s">
        <v>340</v>
      </c>
      <c r="F142" s="629"/>
      <c r="G142" s="627">
        <v>4.0000000000000001E-3</v>
      </c>
      <c r="H142" s="627"/>
      <c r="I142" s="627">
        <v>-4.0000000000000001E-3</v>
      </c>
      <c r="J142" s="628" t="s">
        <v>340</v>
      </c>
    </row>
    <row r="143" spans="1:10">
      <c r="A143" s="630" t="s">
        <v>118</v>
      </c>
      <c r="B143" s="631">
        <v>53.725999999999999</v>
      </c>
      <c r="C143" s="631">
        <v>45.682011969999998</v>
      </c>
      <c r="D143" s="631">
        <v>-8.0439880300000013</v>
      </c>
      <c r="E143" s="632">
        <v>-0.14972244406804902</v>
      </c>
      <c r="F143" s="633"/>
      <c r="G143" s="631">
        <v>53.725999999999999</v>
      </c>
      <c r="H143" s="631">
        <v>45.682011969999998</v>
      </c>
      <c r="I143" s="631">
        <v>-8.0439880300000013</v>
      </c>
      <c r="J143" s="632">
        <v>-0.14972244406804902</v>
      </c>
    </row>
    <row r="144" spans="1:10">
      <c r="A144" s="622" t="s">
        <v>643</v>
      </c>
      <c r="B144" s="623">
        <v>53.725999999999999</v>
      </c>
      <c r="C144" s="623">
        <v>45.682011969999998</v>
      </c>
      <c r="D144" s="623">
        <v>-8.0439880300000013</v>
      </c>
      <c r="E144" s="624">
        <v>-0.14972244406804902</v>
      </c>
      <c r="F144" s="625"/>
      <c r="G144" s="623">
        <v>53.725999999999999</v>
      </c>
      <c r="H144" s="623">
        <v>45.682011969999998</v>
      </c>
      <c r="I144" s="623">
        <v>-8.0439880300000013</v>
      </c>
      <c r="J144" s="624">
        <v>-0.14972244406804902</v>
      </c>
    </row>
    <row r="145" spans="1:10">
      <c r="A145" s="626" t="s">
        <v>640</v>
      </c>
      <c r="B145" s="627">
        <v>53.725999999999999</v>
      </c>
      <c r="C145" s="627">
        <v>45.682011969999998</v>
      </c>
      <c r="D145" s="627">
        <v>-8.0439880300000013</v>
      </c>
      <c r="E145" s="628">
        <v>-0.14972244406804902</v>
      </c>
      <c r="F145" s="629"/>
      <c r="G145" s="627">
        <v>53.725999999999999</v>
      </c>
      <c r="H145" s="627">
        <v>45.682011969999998</v>
      </c>
      <c r="I145" s="627">
        <v>-8.0439880300000013</v>
      </c>
      <c r="J145" s="628">
        <v>-0.14972244406804902</v>
      </c>
    </row>
    <row r="146" spans="1:10">
      <c r="A146" s="630" t="s">
        <v>119</v>
      </c>
      <c r="B146" s="631">
        <v>2158.9090000000001</v>
      </c>
      <c r="C146" s="631">
        <v>2165.0020284000002</v>
      </c>
      <c r="D146" s="631">
        <v>6.0930284000000938</v>
      </c>
      <c r="E146" s="632">
        <v>2.822271990158054E-3</v>
      </c>
      <c r="F146" s="633"/>
      <c r="G146" s="631">
        <v>2158.8969999999999</v>
      </c>
      <c r="H146" s="631">
        <v>2173.0592501199999</v>
      </c>
      <c r="I146" s="631">
        <v>14.162250119999953</v>
      </c>
      <c r="J146" s="632">
        <v>6.559947102617647E-3</v>
      </c>
    </row>
    <row r="147" spans="1:10">
      <c r="A147" s="622" t="s">
        <v>639</v>
      </c>
      <c r="B147" s="623">
        <v>2153.9090000000001</v>
      </c>
      <c r="C147" s="623">
        <v>2160.0020284000002</v>
      </c>
      <c r="D147" s="623">
        <v>6.0930284000000938</v>
      </c>
      <c r="E147" s="624">
        <v>2.828823501828559E-3</v>
      </c>
      <c r="F147" s="625"/>
      <c r="G147" s="623">
        <v>2153.8969999999999</v>
      </c>
      <c r="H147" s="623">
        <v>2168.0295426299999</v>
      </c>
      <c r="I147" s="623">
        <v>14.132542629999989</v>
      </c>
      <c r="J147" s="624">
        <v>6.5613827541428638E-3</v>
      </c>
    </row>
    <row r="148" spans="1:10">
      <c r="A148" s="626" t="s">
        <v>638</v>
      </c>
      <c r="B148" s="627">
        <v>1367.6420000000001</v>
      </c>
      <c r="C148" s="627">
        <v>1373.14805776</v>
      </c>
      <c r="D148" s="627">
        <v>5.506057759999976</v>
      </c>
      <c r="E148" s="628">
        <v>4.0259495979211302E-3</v>
      </c>
      <c r="F148" s="629"/>
      <c r="G148" s="627">
        <v>1367.6320000000001</v>
      </c>
      <c r="H148" s="627">
        <v>1378.6127288099999</v>
      </c>
      <c r="I148" s="627">
        <v>10.980728809999846</v>
      </c>
      <c r="J148" s="628">
        <v>8.0290083955332214E-3</v>
      </c>
    </row>
    <row r="149" spans="1:10">
      <c r="A149" s="626" t="s">
        <v>637</v>
      </c>
      <c r="B149" s="627">
        <v>163.50400000000002</v>
      </c>
      <c r="C149" s="627">
        <v>174.30274771000001</v>
      </c>
      <c r="D149" s="627">
        <v>10.798747709999986</v>
      </c>
      <c r="E149" s="628">
        <v>6.6045770806830273E-2</v>
      </c>
      <c r="F149" s="629"/>
      <c r="G149" s="627">
        <v>163.50200000000001</v>
      </c>
      <c r="H149" s="627">
        <v>174.36591666999999</v>
      </c>
      <c r="I149" s="627">
        <v>10.863916669999981</v>
      </c>
      <c r="J149" s="628">
        <v>6.6445160731978703E-2</v>
      </c>
    </row>
    <row r="150" spans="1:10">
      <c r="A150" s="626" t="s">
        <v>636</v>
      </c>
      <c r="B150" s="627">
        <v>364.23900000000003</v>
      </c>
      <c r="C150" s="627">
        <v>357.04425191999997</v>
      </c>
      <c r="D150" s="627">
        <v>-7.1947480800000676</v>
      </c>
      <c r="E150" s="628">
        <v>-1.9752821855979374E-2</v>
      </c>
      <c r="F150" s="629"/>
      <c r="G150" s="627">
        <v>364.23900000000003</v>
      </c>
      <c r="H150" s="627">
        <v>358.54674633000002</v>
      </c>
      <c r="I150" s="627">
        <v>-5.6922536700000137</v>
      </c>
      <c r="J150" s="628">
        <v>-1.5627798423562544E-2</v>
      </c>
    </row>
    <row r="151" spans="1:10">
      <c r="A151" s="626" t="s">
        <v>635</v>
      </c>
      <c r="B151" s="627">
        <v>258.524</v>
      </c>
      <c r="C151" s="627">
        <v>255.50697101</v>
      </c>
      <c r="D151" s="627">
        <v>-3.01702899</v>
      </c>
      <c r="E151" s="628">
        <v>-1.1670208529962367E-2</v>
      </c>
      <c r="F151" s="629"/>
      <c r="G151" s="627">
        <v>258.524</v>
      </c>
      <c r="H151" s="627">
        <v>256.50415082000001</v>
      </c>
      <c r="I151" s="627">
        <v>-2.0198491799999942</v>
      </c>
      <c r="J151" s="628">
        <v>-7.8130045179557461E-3</v>
      </c>
    </row>
    <row r="152" spans="1:10">
      <c r="A152" s="622" t="s">
        <v>634</v>
      </c>
      <c r="B152" s="623">
        <v>5</v>
      </c>
      <c r="C152" s="623">
        <v>5</v>
      </c>
      <c r="D152" s="623">
        <v>0</v>
      </c>
      <c r="E152" s="624">
        <v>0</v>
      </c>
      <c r="F152" s="625"/>
      <c r="G152" s="623">
        <v>5</v>
      </c>
      <c r="H152" s="623">
        <v>5.0297074899999998</v>
      </c>
      <c r="I152" s="623">
        <v>2.9707489999999837E-2</v>
      </c>
      <c r="J152" s="624">
        <v>5.9414979999998785E-3</v>
      </c>
    </row>
    <row r="153" spans="1:10">
      <c r="A153" s="626" t="s">
        <v>632</v>
      </c>
      <c r="B153" s="627">
        <v>5</v>
      </c>
      <c r="C153" s="627">
        <v>5</v>
      </c>
      <c r="D153" s="627">
        <v>0</v>
      </c>
      <c r="E153" s="628">
        <v>0</v>
      </c>
      <c r="F153" s="629"/>
      <c r="G153" s="627">
        <v>5</v>
      </c>
      <c r="H153" s="627">
        <v>5</v>
      </c>
      <c r="I153" s="627">
        <v>0</v>
      </c>
      <c r="J153" s="628">
        <v>0</v>
      </c>
    </row>
    <row r="154" spans="1:10">
      <c r="A154" s="626" t="s">
        <v>631</v>
      </c>
      <c r="B154" s="627"/>
      <c r="C154" s="627"/>
      <c r="D154" s="627">
        <v>0</v>
      </c>
      <c r="E154" s="628" t="s">
        <v>340</v>
      </c>
      <c r="F154" s="629"/>
      <c r="G154" s="627"/>
      <c r="H154" s="627">
        <v>2.970749E-2</v>
      </c>
      <c r="I154" s="627">
        <v>2.970749E-2</v>
      </c>
      <c r="J154" s="628" t="s">
        <v>340</v>
      </c>
    </row>
    <row r="155" spans="1:10">
      <c r="A155" s="630" t="s">
        <v>120</v>
      </c>
      <c r="B155" s="631">
        <v>50.028999999999996</v>
      </c>
      <c r="C155" s="631">
        <v>659.06741352999995</v>
      </c>
      <c r="D155" s="631">
        <v>609.03841352999996</v>
      </c>
      <c r="E155" s="632" t="s">
        <v>340</v>
      </c>
      <c r="F155" s="633"/>
      <c r="G155" s="631">
        <v>50.028999999999996</v>
      </c>
      <c r="H155" s="631">
        <v>658.10428734999994</v>
      </c>
      <c r="I155" s="631">
        <v>608.07528734999994</v>
      </c>
      <c r="J155" s="632" t="s">
        <v>340</v>
      </c>
    </row>
    <row r="156" spans="1:10">
      <c r="A156" s="622" t="s">
        <v>629</v>
      </c>
      <c r="B156" s="623">
        <v>7.55</v>
      </c>
      <c r="C156" s="623">
        <v>475.10548999999997</v>
      </c>
      <c r="D156" s="623">
        <v>467.55548999999996</v>
      </c>
      <c r="E156" s="624" t="s">
        <v>340</v>
      </c>
      <c r="F156" s="625"/>
      <c r="G156" s="623">
        <v>7.55</v>
      </c>
      <c r="H156" s="623">
        <v>475.10973697999998</v>
      </c>
      <c r="I156" s="623">
        <v>467.55973697999997</v>
      </c>
      <c r="J156" s="624" t="s">
        <v>340</v>
      </c>
    </row>
    <row r="157" spans="1:10">
      <c r="A157" s="626" t="s">
        <v>628</v>
      </c>
      <c r="B157" s="627">
        <v>0.3</v>
      </c>
      <c r="C157" s="627">
        <v>463.66648999999995</v>
      </c>
      <c r="D157" s="627">
        <v>463.36648999999994</v>
      </c>
      <c r="E157" s="628" t="s">
        <v>340</v>
      </c>
      <c r="F157" s="629"/>
      <c r="G157" s="627">
        <v>0.3</v>
      </c>
      <c r="H157" s="627">
        <v>463.67073697999996</v>
      </c>
      <c r="I157" s="627">
        <v>463.37073697999995</v>
      </c>
      <c r="J157" s="628" t="s">
        <v>340</v>
      </c>
    </row>
    <row r="158" spans="1:10">
      <c r="A158" s="626" t="s">
        <v>627</v>
      </c>
      <c r="B158" s="627">
        <v>7.25</v>
      </c>
      <c r="C158" s="627">
        <v>11.439</v>
      </c>
      <c r="D158" s="627">
        <v>4.1890000000000001</v>
      </c>
      <c r="E158" s="628">
        <v>0.57779310344827595</v>
      </c>
      <c r="F158" s="629"/>
      <c r="G158" s="627">
        <v>7.25</v>
      </c>
      <c r="H158" s="627">
        <v>11.439</v>
      </c>
      <c r="I158" s="627">
        <v>4.1890000000000001</v>
      </c>
      <c r="J158" s="628">
        <v>0.57779310344827595</v>
      </c>
    </row>
    <row r="159" spans="1:10">
      <c r="A159" s="622" t="s">
        <v>626</v>
      </c>
      <c r="B159" s="623"/>
      <c r="C159" s="623">
        <v>93.31859326</v>
      </c>
      <c r="D159" s="623">
        <v>93.31859326</v>
      </c>
      <c r="E159" s="624" t="s">
        <v>340</v>
      </c>
      <c r="F159" s="625"/>
      <c r="G159" s="623"/>
      <c r="H159" s="623">
        <v>93.31859326</v>
      </c>
      <c r="I159" s="623">
        <v>93.31859326</v>
      </c>
      <c r="J159" s="624" t="s">
        <v>340</v>
      </c>
    </row>
    <row r="160" spans="1:10">
      <c r="A160" s="626" t="s">
        <v>623</v>
      </c>
      <c r="B160" s="627"/>
      <c r="C160" s="627">
        <v>93.31859326</v>
      </c>
      <c r="D160" s="627">
        <v>93.31859326</v>
      </c>
      <c r="E160" s="628" t="s">
        <v>340</v>
      </c>
      <c r="F160" s="629"/>
      <c r="G160" s="627"/>
      <c r="H160" s="627">
        <v>93.31859326</v>
      </c>
      <c r="I160" s="627">
        <v>93.31859326</v>
      </c>
      <c r="J160" s="628" t="s">
        <v>340</v>
      </c>
    </row>
    <row r="161" spans="1:10">
      <c r="A161" s="622" t="s">
        <v>622</v>
      </c>
      <c r="B161" s="623">
        <v>42.478999999999999</v>
      </c>
      <c r="C161" s="623">
        <v>90.643330269999993</v>
      </c>
      <c r="D161" s="623">
        <v>48.164330269999994</v>
      </c>
      <c r="E161" s="624">
        <v>1.1338386089597212</v>
      </c>
      <c r="F161" s="625"/>
      <c r="G161" s="623">
        <v>42.478999999999999</v>
      </c>
      <c r="H161" s="623">
        <v>89.675957109999999</v>
      </c>
      <c r="I161" s="623">
        <v>47.19695711</v>
      </c>
      <c r="J161" s="624">
        <v>1.1110656350196568</v>
      </c>
    </row>
    <row r="162" spans="1:10">
      <c r="A162" s="626" t="s">
        <v>621</v>
      </c>
      <c r="B162" s="627">
        <v>41.408999999999999</v>
      </c>
      <c r="C162" s="627">
        <v>90.238763349999999</v>
      </c>
      <c r="D162" s="627">
        <v>48.82976335</v>
      </c>
      <c r="E162" s="628">
        <v>1.1792065336038058</v>
      </c>
      <c r="F162" s="629"/>
      <c r="G162" s="627">
        <v>41.408999999999999</v>
      </c>
      <c r="H162" s="627">
        <v>90.236783349999996</v>
      </c>
      <c r="I162" s="627">
        <v>48.827783349999997</v>
      </c>
      <c r="J162" s="628">
        <v>1.179158717911565</v>
      </c>
    </row>
    <row r="163" spans="1:10">
      <c r="A163" s="626" t="s">
        <v>620</v>
      </c>
      <c r="B163" s="627">
        <v>1.07</v>
      </c>
      <c r="C163" s="627">
        <v>0.40456692</v>
      </c>
      <c r="D163" s="627">
        <v>-0.66543308000000012</v>
      </c>
      <c r="E163" s="628">
        <v>-0.62190007476635523</v>
      </c>
      <c r="F163" s="629"/>
      <c r="G163" s="627">
        <v>1.07</v>
      </c>
      <c r="H163" s="627">
        <v>-0.56082623999999992</v>
      </c>
      <c r="I163" s="627">
        <v>-1.63082624</v>
      </c>
      <c r="J163" s="628" t="s">
        <v>340</v>
      </c>
    </row>
    <row r="164" spans="1:10">
      <c r="A164" s="630" t="s">
        <v>189</v>
      </c>
      <c r="B164" s="631">
        <v>7574.6810000000014</v>
      </c>
      <c r="C164" s="631">
        <v>7419.4143807500013</v>
      </c>
      <c r="D164" s="631">
        <v>-155.26661925000008</v>
      </c>
      <c r="E164" s="632">
        <v>-2.0498106685944983E-2</v>
      </c>
      <c r="F164" s="633"/>
      <c r="G164" s="631">
        <v>7252.639000000001</v>
      </c>
      <c r="H164" s="631">
        <v>8119.8417502900011</v>
      </c>
      <c r="I164" s="631">
        <v>867.20275029000004</v>
      </c>
      <c r="J164" s="632">
        <v>0.11957064873765266</v>
      </c>
    </row>
    <row r="165" spans="1:10">
      <c r="A165" s="622" t="s">
        <v>619</v>
      </c>
      <c r="B165" s="623">
        <v>7342.3480000000009</v>
      </c>
      <c r="C165" s="623">
        <v>7410.7398979200007</v>
      </c>
      <c r="D165" s="623">
        <v>68.391897919999792</v>
      </c>
      <c r="E165" s="624">
        <v>9.3147175699108686E-3</v>
      </c>
      <c r="F165" s="625"/>
      <c r="G165" s="623">
        <v>7252.3460000000005</v>
      </c>
      <c r="H165" s="623">
        <v>7499.4286904700002</v>
      </c>
      <c r="I165" s="623">
        <v>247.08269046999976</v>
      </c>
      <c r="J165" s="624">
        <v>3.4069346728631045E-2</v>
      </c>
    </row>
    <row r="166" spans="1:10">
      <c r="A166" s="626" t="s">
        <v>618</v>
      </c>
      <c r="B166" s="627">
        <v>0.2</v>
      </c>
      <c r="C166" s="627">
        <v>678.2</v>
      </c>
      <c r="D166" s="627">
        <v>678</v>
      </c>
      <c r="E166" s="628" t="s">
        <v>340</v>
      </c>
      <c r="F166" s="629"/>
      <c r="G166" s="627">
        <v>0.2</v>
      </c>
      <c r="H166" s="627">
        <v>678.68070019000004</v>
      </c>
      <c r="I166" s="627">
        <v>678.48070018999999</v>
      </c>
      <c r="J166" s="628" t="s">
        <v>340</v>
      </c>
    </row>
    <row r="167" spans="1:10">
      <c r="A167" s="626" t="s">
        <v>617</v>
      </c>
      <c r="B167" s="627">
        <v>2</v>
      </c>
      <c r="C167" s="627">
        <v>2.0750168100000002</v>
      </c>
      <c r="D167" s="627">
        <v>7.5016810000000156E-2</v>
      </c>
      <c r="E167" s="628">
        <v>3.7508405000000078E-2</v>
      </c>
      <c r="F167" s="629"/>
      <c r="G167" s="627">
        <v>2</v>
      </c>
      <c r="H167" s="627">
        <v>2.7999100700000001</v>
      </c>
      <c r="I167" s="627">
        <v>0.79991007000000014</v>
      </c>
      <c r="J167" s="628">
        <v>0.39995503500000007</v>
      </c>
    </row>
    <row r="168" spans="1:10">
      <c r="A168" s="626" t="s">
        <v>616</v>
      </c>
      <c r="B168" s="627">
        <v>13.901</v>
      </c>
      <c r="C168" s="627">
        <v>13.662160800000001</v>
      </c>
      <c r="D168" s="627">
        <v>-0.23883919999999925</v>
      </c>
      <c r="E168" s="628">
        <v>-1.7181440184159347E-2</v>
      </c>
      <c r="F168" s="629"/>
      <c r="G168" s="627">
        <v>13.901</v>
      </c>
      <c r="H168" s="627">
        <v>13.6286448</v>
      </c>
      <c r="I168" s="627">
        <v>-0.2723551999999998</v>
      </c>
      <c r="J168" s="628">
        <v>-1.9592489748938902E-2</v>
      </c>
    </row>
    <row r="169" spans="1:10">
      <c r="A169" s="626" t="s">
        <v>614</v>
      </c>
      <c r="B169" s="627">
        <v>3.0000000000000001E-3</v>
      </c>
      <c r="C169" s="627">
        <v>17.000088439999999</v>
      </c>
      <c r="D169" s="627">
        <v>16.997088439999999</v>
      </c>
      <c r="E169" s="628" t="s">
        <v>340</v>
      </c>
      <c r="F169" s="629"/>
      <c r="G169" s="627">
        <v>2E-3</v>
      </c>
      <c r="H169" s="627">
        <v>17</v>
      </c>
      <c r="I169" s="627">
        <v>16.998000000000001</v>
      </c>
      <c r="J169" s="628" t="s">
        <v>340</v>
      </c>
    </row>
    <row r="170" spans="1:10">
      <c r="A170" s="626" t="s">
        <v>613</v>
      </c>
      <c r="B170" s="627">
        <v>90</v>
      </c>
      <c r="C170" s="627">
        <v>86.475659399999998</v>
      </c>
      <c r="D170" s="627">
        <v>-3.5243406000000022</v>
      </c>
      <c r="E170" s="628">
        <v>-3.9159339999999987E-2</v>
      </c>
      <c r="F170" s="629"/>
      <c r="G170" s="627"/>
      <c r="H170" s="627">
        <v>6.9747321299999996</v>
      </c>
      <c r="I170" s="627">
        <v>6.9747321299999996</v>
      </c>
      <c r="J170" s="628" t="s">
        <v>340</v>
      </c>
    </row>
    <row r="171" spans="1:10">
      <c r="A171" s="626" t="s">
        <v>612</v>
      </c>
      <c r="B171" s="627">
        <v>7236.2440000000006</v>
      </c>
      <c r="C171" s="627">
        <v>6613.3269724700003</v>
      </c>
      <c r="D171" s="627">
        <v>-622.91702753000027</v>
      </c>
      <c r="E171" s="628">
        <v>-8.6082921959237502E-2</v>
      </c>
      <c r="F171" s="629"/>
      <c r="G171" s="627">
        <v>7236.2430000000004</v>
      </c>
      <c r="H171" s="627">
        <v>6780.3447032800004</v>
      </c>
      <c r="I171" s="627">
        <v>-455.89829671999996</v>
      </c>
      <c r="J171" s="628">
        <v>-6.3002071201865406E-2</v>
      </c>
    </row>
    <row r="172" spans="1:10">
      <c r="A172" s="622" t="s">
        <v>611</v>
      </c>
      <c r="B172" s="623">
        <v>232.33300000000003</v>
      </c>
      <c r="C172" s="623">
        <v>8.674482829999997</v>
      </c>
      <c r="D172" s="623">
        <v>-223.65851717000004</v>
      </c>
      <c r="E172" s="624">
        <v>-0.96266357844128903</v>
      </c>
      <c r="F172" s="625"/>
      <c r="G172" s="623">
        <v>0.29300000000000004</v>
      </c>
      <c r="H172" s="623">
        <v>620.41305981999994</v>
      </c>
      <c r="I172" s="623">
        <v>620.12005981999994</v>
      </c>
      <c r="J172" s="624" t="s">
        <v>340</v>
      </c>
    </row>
    <row r="173" spans="1:10">
      <c r="A173" s="626" t="s">
        <v>610</v>
      </c>
      <c r="B173" s="627">
        <v>232.31700000000001</v>
      </c>
      <c r="C173" s="627">
        <v>7.9770000000000004E-5</v>
      </c>
      <c r="D173" s="627">
        <v>-232.31692022999999</v>
      </c>
      <c r="E173" s="628" t="s">
        <v>340</v>
      </c>
      <c r="F173" s="629"/>
      <c r="G173" s="627">
        <v>1E-3</v>
      </c>
      <c r="H173" s="627">
        <v>611.73603993999996</v>
      </c>
      <c r="I173" s="627">
        <v>611.73503993999998</v>
      </c>
      <c r="J173" s="628" t="s">
        <v>340</v>
      </c>
    </row>
    <row r="174" spans="1:10">
      <c r="A174" s="626" t="s">
        <v>609</v>
      </c>
      <c r="B174" s="627">
        <v>2E-3</v>
      </c>
      <c r="C174" s="627">
        <v>2.273E-4</v>
      </c>
      <c r="D174" s="627">
        <v>-1.7727000000000001E-3</v>
      </c>
      <c r="E174" s="628" t="s">
        <v>340</v>
      </c>
      <c r="F174" s="629"/>
      <c r="G174" s="627">
        <v>2E-3</v>
      </c>
      <c r="H174" s="627">
        <v>6.0988999999999998E-4</v>
      </c>
      <c r="I174" s="627">
        <v>-1.39011E-3</v>
      </c>
      <c r="J174" s="628" t="s">
        <v>340</v>
      </c>
    </row>
    <row r="175" spans="1:10">
      <c r="A175" s="626" t="s">
        <v>608</v>
      </c>
      <c r="B175" s="627">
        <v>1.4E-2</v>
      </c>
      <c r="C175" s="627">
        <v>8.6741757599999971</v>
      </c>
      <c r="D175" s="627">
        <v>8.6601757599999978</v>
      </c>
      <c r="E175" s="628" t="s">
        <v>340</v>
      </c>
      <c r="F175" s="629"/>
      <c r="G175" s="627">
        <v>0.29000000000000004</v>
      </c>
      <c r="H175" s="627">
        <v>8.676409989999998</v>
      </c>
      <c r="I175" s="627">
        <v>8.3864099899999971</v>
      </c>
      <c r="J175" s="628" t="s">
        <v>340</v>
      </c>
    </row>
    <row r="176" spans="1:10">
      <c r="A176" s="630" t="s">
        <v>122</v>
      </c>
      <c r="B176" s="631">
        <v>83.983000000000018</v>
      </c>
      <c r="C176" s="631">
        <v>267.42760058000005</v>
      </c>
      <c r="D176" s="631">
        <v>183.44460058000004</v>
      </c>
      <c r="E176" s="632">
        <v>2.184306354619387</v>
      </c>
      <c r="F176" s="633"/>
      <c r="G176" s="631">
        <v>111.79399999999998</v>
      </c>
      <c r="H176" s="631">
        <v>266.15053618999997</v>
      </c>
      <c r="I176" s="631">
        <v>154.35653618999999</v>
      </c>
      <c r="J176" s="632">
        <v>1.3807229027497003</v>
      </c>
    </row>
    <row r="177" spans="1:10">
      <c r="A177" s="622" t="s">
        <v>607</v>
      </c>
      <c r="B177" s="623">
        <v>29.018000000000018</v>
      </c>
      <c r="C177" s="623">
        <v>70.349665820000013</v>
      </c>
      <c r="D177" s="623">
        <v>41.331665819999998</v>
      </c>
      <c r="E177" s="624">
        <v>1.4243457791715475</v>
      </c>
      <c r="F177" s="625"/>
      <c r="G177" s="623">
        <v>31.420000000000009</v>
      </c>
      <c r="H177" s="623">
        <v>70.110123810000005</v>
      </c>
      <c r="I177" s="623">
        <v>38.690123809999996</v>
      </c>
      <c r="J177" s="624">
        <v>1.2313852262889875</v>
      </c>
    </row>
    <row r="178" spans="1:10">
      <c r="A178" s="626" t="s">
        <v>606</v>
      </c>
      <c r="B178" s="627">
        <v>0.90400000000000014</v>
      </c>
      <c r="C178" s="627">
        <v>0.82775910000000008</v>
      </c>
      <c r="D178" s="627">
        <v>-7.6240900000000056E-2</v>
      </c>
      <c r="E178" s="628">
        <v>-8.4337278761062007E-2</v>
      </c>
      <c r="F178" s="629"/>
      <c r="G178" s="627">
        <v>1.1459999999999988</v>
      </c>
      <c r="H178" s="627">
        <v>0.6913497500000001</v>
      </c>
      <c r="I178" s="627">
        <v>-0.4546502499999987</v>
      </c>
      <c r="J178" s="628">
        <v>-0.39672796684118605</v>
      </c>
    </row>
    <row r="179" spans="1:10">
      <c r="A179" s="626" t="s">
        <v>605</v>
      </c>
      <c r="B179" s="627">
        <v>21.05100000000002</v>
      </c>
      <c r="C179" s="627">
        <v>25.842377090000003</v>
      </c>
      <c r="D179" s="627">
        <v>4.7913770899999832</v>
      </c>
      <c r="E179" s="628">
        <v>0.22760805139898244</v>
      </c>
      <c r="F179" s="629"/>
      <c r="G179" s="627">
        <v>22.331000000000014</v>
      </c>
      <c r="H179" s="627">
        <v>25.15463278</v>
      </c>
      <c r="I179" s="627">
        <v>2.8236327799999863</v>
      </c>
      <c r="J179" s="628">
        <v>0.12644452912990833</v>
      </c>
    </row>
    <row r="180" spans="1:10">
      <c r="A180" s="626" t="s">
        <v>604</v>
      </c>
      <c r="B180" s="627">
        <v>0.625</v>
      </c>
      <c r="C180" s="627">
        <v>0.70849339</v>
      </c>
      <c r="D180" s="627">
        <v>8.3493390000000001E-2</v>
      </c>
      <c r="E180" s="628">
        <v>0.13358942399999996</v>
      </c>
      <c r="F180" s="629"/>
      <c r="G180" s="627">
        <v>0.625</v>
      </c>
      <c r="H180" s="627">
        <v>0.70746030000000004</v>
      </c>
      <c r="I180" s="627">
        <v>8.2460300000000042E-2</v>
      </c>
      <c r="J180" s="628">
        <v>0.13193648000000002</v>
      </c>
    </row>
    <row r="181" spans="1:10">
      <c r="A181" s="626" t="s">
        <v>603</v>
      </c>
      <c r="B181" s="627">
        <v>0.17499999999999999</v>
      </c>
      <c r="C181" s="627">
        <v>0.97577046000000001</v>
      </c>
      <c r="D181" s="627">
        <v>0.80077046000000007</v>
      </c>
      <c r="E181" s="628">
        <v>4.5758312000000005</v>
      </c>
      <c r="F181" s="629"/>
      <c r="G181" s="627">
        <v>0.17499999999999999</v>
      </c>
      <c r="H181" s="627">
        <v>0.97518850000000001</v>
      </c>
      <c r="I181" s="627">
        <v>0.80018849999999997</v>
      </c>
      <c r="J181" s="628">
        <v>4.5725057142857146</v>
      </c>
    </row>
    <row r="182" spans="1:10">
      <c r="A182" s="626" t="s">
        <v>602</v>
      </c>
      <c r="B182" s="627">
        <v>1.5739999999999992</v>
      </c>
      <c r="C182" s="627">
        <v>2.5151711099999998</v>
      </c>
      <c r="D182" s="627">
        <v>0.94117111000000064</v>
      </c>
      <c r="E182" s="628">
        <v>0.59794860864040733</v>
      </c>
      <c r="F182" s="629"/>
      <c r="G182" s="627">
        <v>2.3309999999999982</v>
      </c>
      <c r="H182" s="627">
        <v>2.6804310399999998</v>
      </c>
      <c r="I182" s="627">
        <v>0.34943104000000158</v>
      </c>
      <c r="J182" s="628">
        <v>0.14990606606606693</v>
      </c>
    </row>
    <row r="183" spans="1:10">
      <c r="A183" s="626" t="s">
        <v>601</v>
      </c>
      <c r="B183" s="627">
        <v>4.6849999999999987</v>
      </c>
      <c r="C183" s="627">
        <v>23.97127257</v>
      </c>
      <c r="D183" s="627">
        <v>19.286272570000001</v>
      </c>
      <c r="E183" s="628">
        <v>4.1166003351120608</v>
      </c>
      <c r="F183" s="629"/>
      <c r="G183" s="627">
        <v>4.6869999999999994</v>
      </c>
      <c r="H183" s="627">
        <v>24.032343239999999</v>
      </c>
      <c r="I183" s="627">
        <v>19.345343239999998</v>
      </c>
      <c r="J183" s="628">
        <v>4.1274468188606788</v>
      </c>
    </row>
    <row r="184" spans="1:10">
      <c r="A184" s="626" t="s">
        <v>600</v>
      </c>
      <c r="B184" s="627">
        <v>2E-3</v>
      </c>
      <c r="C184" s="627">
        <v>13.60461827</v>
      </c>
      <c r="D184" s="627">
        <v>13.602618269999999</v>
      </c>
      <c r="E184" s="628" t="s">
        <v>340</v>
      </c>
      <c r="F184" s="629"/>
      <c r="G184" s="627">
        <v>2E-3</v>
      </c>
      <c r="H184" s="627">
        <v>13.60461827</v>
      </c>
      <c r="I184" s="627">
        <v>13.602618269999999</v>
      </c>
      <c r="J184" s="628" t="s">
        <v>340</v>
      </c>
    </row>
    <row r="185" spans="1:10">
      <c r="A185" s="626" t="s">
        <v>599</v>
      </c>
      <c r="B185" s="627">
        <v>1E-3</v>
      </c>
      <c r="C185" s="627">
        <v>1.9042038299999999</v>
      </c>
      <c r="D185" s="627">
        <v>1.90320383</v>
      </c>
      <c r="E185" s="628" t="s">
        <v>340</v>
      </c>
      <c r="F185" s="629"/>
      <c r="G185" s="627">
        <v>0.122</v>
      </c>
      <c r="H185" s="627">
        <v>2.26409993</v>
      </c>
      <c r="I185" s="627">
        <v>2.1420999300000001</v>
      </c>
      <c r="J185" s="628" t="s">
        <v>340</v>
      </c>
    </row>
    <row r="186" spans="1:10">
      <c r="A186" s="626" t="s">
        <v>598</v>
      </c>
      <c r="B186" s="627">
        <v>1E-3</v>
      </c>
      <c r="C186" s="627"/>
      <c r="D186" s="627">
        <v>-1E-3</v>
      </c>
      <c r="E186" s="628" t="s">
        <v>340</v>
      </c>
      <c r="F186" s="629"/>
      <c r="G186" s="627">
        <v>1E-3</v>
      </c>
      <c r="H186" s="627"/>
      <c r="I186" s="627">
        <v>-1E-3</v>
      </c>
      <c r="J186" s="628" t="s">
        <v>340</v>
      </c>
    </row>
    <row r="187" spans="1:10">
      <c r="A187" s="622" t="s">
        <v>597</v>
      </c>
      <c r="B187" s="623">
        <v>54.964999999999989</v>
      </c>
      <c r="C187" s="623">
        <v>197.07793475999998</v>
      </c>
      <c r="D187" s="623">
        <v>142.11293475999997</v>
      </c>
      <c r="E187" s="624">
        <v>2.5855168700081874</v>
      </c>
      <c r="F187" s="625"/>
      <c r="G187" s="623">
        <v>80.373999999999981</v>
      </c>
      <c r="H187" s="623">
        <v>196.04041238000002</v>
      </c>
      <c r="I187" s="623">
        <v>115.66641238000004</v>
      </c>
      <c r="J187" s="624">
        <v>1.4391023512578704</v>
      </c>
    </row>
    <row r="188" spans="1:10">
      <c r="A188" s="626" t="s">
        <v>596</v>
      </c>
      <c r="B188" s="627">
        <v>6.5960000000000027</v>
      </c>
      <c r="C188" s="627">
        <v>135.59536983999999</v>
      </c>
      <c r="D188" s="627">
        <v>128.99936983999999</v>
      </c>
      <c r="E188" s="628" t="s">
        <v>340</v>
      </c>
      <c r="F188" s="629"/>
      <c r="G188" s="627">
        <v>6.7880000000000011</v>
      </c>
      <c r="H188" s="627">
        <v>135.59428427</v>
      </c>
      <c r="I188" s="627">
        <v>128.80628426999999</v>
      </c>
      <c r="J188" s="628" t="s">
        <v>340</v>
      </c>
    </row>
    <row r="189" spans="1:10">
      <c r="A189" s="626" t="s">
        <v>595</v>
      </c>
      <c r="B189" s="627">
        <v>10.430999999999997</v>
      </c>
      <c r="C189" s="627">
        <v>20.573582869999996</v>
      </c>
      <c r="D189" s="627">
        <v>10.142582869999998</v>
      </c>
      <c r="E189" s="628">
        <v>0.97235000191736187</v>
      </c>
      <c r="F189" s="629"/>
      <c r="G189" s="627">
        <v>21.426999999999996</v>
      </c>
      <c r="H189" s="627">
        <v>20.682987899999997</v>
      </c>
      <c r="I189" s="627">
        <v>-0.74401209999999907</v>
      </c>
      <c r="J189" s="628">
        <v>-3.4723111028142073E-2</v>
      </c>
    </row>
    <row r="190" spans="1:10">
      <c r="A190" s="626" t="s">
        <v>594</v>
      </c>
      <c r="B190" s="627">
        <v>1E-3</v>
      </c>
      <c r="C190" s="627"/>
      <c r="D190" s="627">
        <v>-1E-3</v>
      </c>
      <c r="E190" s="628" t="s">
        <v>340</v>
      </c>
      <c r="F190" s="629"/>
      <c r="G190" s="627">
        <v>1E-3</v>
      </c>
      <c r="H190" s="627"/>
      <c r="I190" s="627">
        <v>-1E-3</v>
      </c>
      <c r="J190" s="628" t="s">
        <v>340</v>
      </c>
    </row>
    <row r="191" spans="1:10">
      <c r="A191" s="626" t="s">
        <v>593</v>
      </c>
      <c r="B191" s="627">
        <v>1.0619999999999987</v>
      </c>
      <c r="C191" s="627">
        <v>13.897343599999997</v>
      </c>
      <c r="D191" s="627">
        <v>12.835343599999998</v>
      </c>
      <c r="E191" s="628" t="s">
        <v>340</v>
      </c>
      <c r="F191" s="629"/>
      <c r="G191" s="627">
        <v>10.527999999999993</v>
      </c>
      <c r="H191" s="627">
        <v>13.357703669999998</v>
      </c>
      <c r="I191" s="627">
        <v>2.8297036700000042</v>
      </c>
      <c r="J191" s="628">
        <v>0.268778844034955</v>
      </c>
    </row>
    <row r="192" spans="1:10">
      <c r="A192" s="626" t="s">
        <v>592</v>
      </c>
      <c r="B192" s="627">
        <v>0.81</v>
      </c>
      <c r="C192" s="627">
        <v>0.91117359000000009</v>
      </c>
      <c r="D192" s="627">
        <v>0.10117359000000004</v>
      </c>
      <c r="E192" s="628">
        <v>0.1249056666666668</v>
      </c>
      <c r="F192" s="629"/>
      <c r="G192" s="627">
        <v>1.1179999999999997</v>
      </c>
      <c r="H192" s="627">
        <v>0.96159092000000002</v>
      </c>
      <c r="I192" s="627">
        <v>-0.15640907999999965</v>
      </c>
      <c r="J192" s="628">
        <v>-0.13990078711985665</v>
      </c>
    </row>
    <row r="193" spans="1:10">
      <c r="A193" s="626" t="s">
        <v>591</v>
      </c>
      <c r="B193" s="627">
        <v>23.558000000000003</v>
      </c>
      <c r="C193" s="627">
        <v>19.493116579999999</v>
      </c>
      <c r="D193" s="627">
        <v>-4.0648834200000046</v>
      </c>
      <c r="E193" s="628">
        <v>-0.17254789965192308</v>
      </c>
      <c r="F193" s="629"/>
      <c r="G193" s="627">
        <v>23.558000000000003</v>
      </c>
      <c r="H193" s="627">
        <v>19.176534539999999</v>
      </c>
      <c r="I193" s="627">
        <v>-4.3814654600000047</v>
      </c>
      <c r="J193" s="628">
        <v>-0.18598630868494792</v>
      </c>
    </row>
    <row r="194" spans="1:10">
      <c r="A194" s="626" t="s">
        <v>590</v>
      </c>
      <c r="B194" s="627">
        <v>0.748</v>
      </c>
      <c r="C194" s="627">
        <v>0.29695428000000001</v>
      </c>
      <c r="D194" s="627">
        <v>-0.45104571999999998</v>
      </c>
      <c r="E194" s="628">
        <v>-0.60300229946524064</v>
      </c>
      <c r="F194" s="629"/>
      <c r="G194" s="627">
        <v>1.0880000000000001</v>
      </c>
      <c r="H194" s="627">
        <v>0.29783910000000002</v>
      </c>
      <c r="I194" s="627">
        <v>-0.79016090000000005</v>
      </c>
      <c r="J194" s="628">
        <v>-0.7262508272058823</v>
      </c>
    </row>
    <row r="195" spans="1:10">
      <c r="A195" s="626" t="s">
        <v>589</v>
      </c>
      <c r="B195" s="627">
        <v>11.320999999999994</v>
      </c>
      <c r="C195" s="627">
        <v>5.94794687</v>
      </c>
      <c r="D195" s="627">
        <v>-5.3730531299999944</v>
      </c>
      <c r="E195" s="628">
        <v>-0.47460940994611756</v>
      </c>
      <c r="F195" s="629"/>
      <c r="G195" s="627">
        <v>11.527999999999997</v>
      </c>
      <c r="H195" s="627">
        <v>5.7240141099999997</v>
      </c>
      <c r="I195" s="627">
        <v>-5.8039858899999972</v>
      </c>
      <c r="J195" s="628">
        <v>-0.50346858865371258</v>
      </c>
    </row>
    <row r="196" spans="1:10">
      <c r="A196" s="626" t="s">
        <v>588</v>
      </c>
      <c r="B196" s="627">
        <v>0.438</v>
      </c>
      <c r="C196" s="627">
        <v>0.36244713000000001</v>
      </c>
      <c r="D196" s="627">
        <v>-7.5552869999999994E-2</v>
      </c>
      <c r="E196" s="628">
        <v>-0.17249513698630137</v>
      </c>
      <c r="F196" s="629"/>
      <c r="G196" s="627">
        <v>4.3380000000000001</v>
      </c>
      <c r="H196" s="627">
        <v>0.24545787000000002</v>
      </c>
      <c r="I196" s="627">
        <v>-4.09254213</v>
      </c>
      <c r="J196" s="628">
        <v>-0.94341681189488247</v>
      </c>
    </row>
    <row r="197" spans="1:10">
      <c r="A197" s="630" t="s">
        <v>123</v>
      </c>
      <c r="B197" s="631">
        <v>1.089</v>
      </c>
      <c r="C197" s="631">
        <v>5.57877489</v>
      </c>
      <c r="D197" s="631">
        <v>4.4897748899999996</v>
      </c>
      <c r="E197" s="632">
        <v>4.1228419559228655</v>
      </c>
      <c r="F197" s="633"/>
      <c r="G197" s="631">
        <v>0.95</v>
      </c>
      <c r="H197" s="631">
        <v>5.91963916</v>
      </c>
      <c r="I197" s="631">
        <v>4.9696391599999998</v>
      </c>
      <c r="J197" s="632">
        <v>5.2311991157894742</v>
      </c>
    </row>
    <row r="198" spans="1:10">
      <c r="A198" s="622" t="s">
        <v>587</v>
      </c>
      <c r="B198" s="623">
        <v>0.46</v>
      </c>
      <c r="C198" s="623">
        <v>1.5259358500000002</v>
      </c>
      <c r="D198" s="623">
        <v>1.0659358500000002</v>
      </c>
      <c r="E198" s="624">
        <v>2.3172518478260873</v>
      </c>
      <c r="F198" s="625"/>
      <c r="G198" s="623">
        <v>0.33100000000000002</v>
      </c>
      <c r="H198" s="623">
        <v>1.3875114900000001</v>
      </c>
      <c r="I198" s="623">
        <v>1.0565114900000001</v>
      </c>
      <c r="J198" s="624">
        <v>3.1918776132930518</v>
      </c>
    </row>
    <row r="199" spans="1:10">
      <c r="A199" s="626" t="s">
        <v>586</v>
      </c>
      <c r="B199" s="627">
        <v>0.46</v>
      </c>
      <c r="C199" s="627">
        <v>1.5259358500000002</v>
      </c>
      <c r="D199" s="627">
        <v>1.0659358500000002</v>
      </c>
      <c r="E199" s="628">
        <v>2.3172518478260873</v>
      </c>
      <c r="F199" s="629"/>
      <c r="G199" s="627">
        <v>0.33100000000000002</v>
      </c>
      <c r="H199" s="627">
        <v>1.3875114900000001</v>
      </c>
      <c r="I199" s="627">
        <v>1.0565114900000001</v>
      </c>
      <c r="J199" s="628">
        <v>3.1918776132930518</v>
      </c>
    </row>
    <row r="200" spans="1:10">
      <c r="A200" s="622" t="s">
        <v>585</v>
      </c>
      <c r="B200" s="623">
        <v>0.12</v>
      </c>
      <c r="C200" s="623">
        <v>3.07293138</v>
      </c>
      <c r="D200" s="623">
        <v>2.9529313799999999</v>
      </c>
      <c r="E200" s="624" t="s">
        <v>340</v>
      </c>
      <c r="F200" s="625"/>
      <c r="G200" s="623">
        <v>0.11</v>
      </c>
      <c r="H200" s="623">
        <v>3.12029486</v>
      </c>
      <c r="I200" s="623">
        <v>3.0102948600000001</v>
      </c>
      <c r="J200" s="624" t="s">
        <v>340</v>
      </c>
    </row>
    <row r="201" spans="1:10">
      <c r="A201" s="626" t="s">
        <v>582</v>
      </c>
      <c r="B201" s="627">
        <v>0.04</v>
      </c>
      <c r="C201" s="627">
        <v>2.66136434</v>
      </c>
      <c r="D201" s="627">
        <v>2.62136434</v>
      </c>
      <c r="E201" s="628" t="s">
        <v>340</v>
      </c>
      <c r="F201" s="629"/>
      <c r="G201" s="627">
        <v>0.03</v>
      </c>
      <c r="H201" s="627">
        <v>2.6714683699999999</v>
      </c>
      <c r="I201" s="627">
        <v>2.6414683700000001</v>
      </c>
      <c r="J201" s="628" t="s">
        <v>340</v>
      </c>
    </row>
    <row r="202" spans="1:10">
      <c r="A202" s="626" t="s">
        <v>581</v>
      </c>
      <c r="B202" s="627">
        <v>0.08</v>
      </c>
      <c r="C202" s="627">
        <v>0.41156704</v>
      </c>
      <c r="D202" s="627">
        <v>0.33156703999999998</v>
      </c>
      <c r="E202" s="628">
        <v>4.1445879999999997</v>
      </c>
      <c r="F202" s="629"/>
      <c r="G202" s="627">
        <v>0.08</v>
      </c>
      <c r="H202" s="627">
        <v>0.44882649000000002</v>
      </c>
      <c r="I202" s="627">
        <v>0.36882649000000001</v>
      </c>
      <c r="J202" s="628">
        <v>4.6103311250000001</v>
      </c>
    </row>
    <row r="203" spans="1:10">
      <c r="A203" s="622" t="s">
        <v>580</v>
      </c>
      <c r="B203" s="623">
        <v>0.50900000000000001</v>
      </c>
      <c r="C203" s="623">
        <v>0.97990766000000007</v>
      </c>
      <c r="D203" s="623">
        <v>0.47090766000000006</v>
      </c>
      <c r="E203" s="624">
        <v>0.92516239685658164</v>
      </c>
      <c r="F203" s="625"/>
      <c r="G203" s="623">
        <v>0.50900000000000001</v>
      </c>
      <c r="H203" s="623">
        <v>1.4118328100000002</v>
      </c>
      <c r="I203" s="623">
        <v>0.90283281000000015</v>
      </c>
      <c r="J203" s="624">
        <v>1.7737383300589395</v>
      </c>
    </row>
    <row r="204" spans="1:10">
      <c r="A204" s="626" t="s">
        <v>579</v>
      </c>
      <c r="B204" s="627"/>
      <c r="C204" s="627"/>
      <c r="D204" s="627">
        <v>0</v>
      </c>
      <c r="E204" s="628" t="s">
        <v>340</v>
      </c>
      <c r="F204" s="629"/>
      <c r="G204" s="627"/>
      <c r="H204" s="627">
        <v>8.899E-4</v>
      </c>
      <c r="I204" s="627">
        <v>8.899E-4</v>
      </c>
      <c r="J204" s="628" t="s">
        <v>340</v>
      </c>
    </row>
    <row r="205" spans="1:10">
      <c r="A205" s="626" t="s">
        <v>578</v>
      </c>
      <c r="B205" s="627">
        <v>0.50900000000000001</v>
      </c>
      <c r="C205" s="627">
        <v>0.97990766000000007</v>
      </c>
      <c r="D205" s="627">
        <v>0.47090766000000006</v>
      </c>
      <c r="E205" s="628">
        <v>0.92516239685658164</v>
      </c>
      <c r="F205" s="629"/>
      <c r="G205" s="627">
        <v>0.50900000000000001</v>
      </c>
      <c r="H205" s="627">
        <v>1.4109429100000002</v>
      </c>
      <c r="I205" s="627">
        <v>0.90194291000000015</v>
      </c>
      <c r="J205" s="628">
        <v>1.7719900000000002</v>
      </c>
    </row>
    <row r="206" spans="1:10">
      <c r="A206" s="630" t="s">
        <v>124</v>
      </c>
      <c r="B206" s="631">
        <v>6.2189999999999994</v>
      </c>
      <c r="C206" s="631">
        <v>137.48974407999998</v>
      </c>
      <c r="D206" s="631">
        <v>131.27074407999999</v>
      </c>
      <c r="E206" s="632" t="s">
        <v>340</v>
      </c>
      <c r="F206" s="633"/>
      <c r="G206" s="631">
        <v>6.3139999999999992</v>
      </c>
      <c r="H206" s="631">
        <v>137.4703221</v>
      </c>
      <c r="I206" s="631">
        <v>131.15632210000001</v>
      </c>
      <c r="J206" s="632" t="s">
        <v>340</v>
      </c>
    </row>
    <row r="207" spans="1:10">
      <c r="A207" s="622" t="s">
        <v>577</v>
      </c>
      <c r="B207" s="623">
        <v>6.2189999999999994</v>
      </c>
      <c r="C207" s="623">
        <v>103.96074408</v>
      </c>
      <c r="D207" s="623">
        <v>97.741744080000004</v>
      </c>
      <c r="E207" s="624" t="s">
        <v>340</v>
      </c>
      <c r="F207" s="625"/>
      <c r="G207" s="623">
        <v>6.3139999999999992</v>
      </c>
      <c r="H207" s="623">
        <v>103.94132210000001</v>
      </c>
      <c r="I207" s="623">
        <v>97.627322100000015</v>
      </c>
      <c r="J207" s="624" t="s">
        <v>340</v>
      </c>
    </row>
    <row r="208" spans="1:10">
      <c r="A208" s="626" t="s">
        <v>576</v>
      </c>
      <c r="B208" s="627">
        <v>0.44</v>
      </c>
      <c r="C208" s="627">
        <v>101.08084345</v>
      </c>
      <c r="D208" s="627">
        <v>100.64084345000001</v>
      </c>
      <c r="E208" s="628" t="s">
        <v>340</v>
      </c>
      <c r="F208" s="629"/>
      <c r="G208" s="627">
        <v>0.44</v>
      </c>
      <c r="H208" s="627">
        <v>101.05444712000001</v>
      </c>
      <c r="I208" s="627">
        <v>100.61444712000001</v>
      </c>
      <c r="J208" s="628" t="s">
        <v>340</v>
      </c>
    </row>
    <row r="209" spans="1:10">
      <c r="A209" s="626" t="s">
        <v>575</v>
      </c>
      <c r="B209" s="627">
        <v>5.4519999999999991</v>
      </c>
      <c r="C209" s="627">
        <v>2.8706309799999996</v>
      </c>
      <c r="D209" s="627">
        <v>-2.5813690199999995</v>
      </c>
      <c r="E209" s="628">
        <v>-0.47347194057226705</v>
      </c>
      <c r="F209" s="629"/>
      <c r="G209" s="627">
        <v>5.5559999999999992</v>
      </c>
      <c r="H209" s="627">
        <v>2.8848171499999995</v>
      </c>
      <c r="I209" s="627">
        <v>-2.6711828499999997</v>
      </c>
      <c r="J209" s="628">
        <v>-0.48077445104391647</v>
      </c>
    </row>
    <row r="210" spans="1:10">
      <c r="A210" s="626" t="s">
        <v>574</v>
      </c>
      <c r="B210" s="627">
        <v>0.32700000000000001</v>
      </c>
      <c r="C210" s="627">
        <v>9.2696500000000008E-3</v>
      </c>
      <c r="D210" s="627">
        <v>-0.31773034999999999</v>
      </c>
      <c r="E210" s="628" t="s">
        <v>340</v>
      </c>
      <c r="F210" s="629"/>
      <c r="G210" s="627">
        <v>0.318</v>
      </c>
      <c r="H210" s="627">
        <v>2.0578300000000001E-3</v>
      </c>
      <c r="I210" s="627">
        <v>-0.31594217000000002</v>
      </c>
      <c r="J210" s="628" t="s">
        <v>340</v>
      </c>
    </row>
    <row r="211" spans="1:10">
      <c r="A211" s="622" t="s">
        <v>573</v>
      </c>
      <c r="B211" s="623"/>
      <c r="C211" s="623">
        <v>33.528999999999996</v>
      </c>
      <c r="D211" s="623">
        <v>33.528999999999996</v>
      </c>
      <c r="E211" s="624" t="s">
        <v>340</v>
      </c>
      <c r="F211" s="625"/>
      <c r="G211" s="623"/>
      <c r="H211" s="623">
        <v>33.528999999999996</v>
      </c>
      <c r="I211" s="623">
        <v>33.528999999999996</v>
      </c>
      <c r="J211" s="624" t="s">
        <v>340</v>
      </c>
    </row>
    <row r="212" spans="1:10">
      <c r="A212" s="626" t="s">
        <v>572</v>
      </c>
      <c r="B212" s="627"/>
      <c r="C212" s="627">
        <v>23.138999999999999</v>
      </c>
      <c r="D212" s="627">
        <v>23.138999999999999</v>
      </c>
      <c r="E212" s="628" t="s">
        <v>340</v>
      </c>
      <c r="F212" s="629"/>
      <c r="G212" s="627"/>
      <c r="H212" s="627">
        <v>23.138999999999999</v>
      </c>
      <c r="I212" s="627">
        <v>23.138999999999999</v>
      </c>
      <c r="J212" s="628" t="s">
        <v>340</v>
      </c>
    </row>
    <row r="213" spans="1:10">
      <c r="A213" s="626" t="s">
        <v>571</v>
      </c>
      <c r="B213" s="627"/>
      <c r="C213" s="627">
        <v>10.39</v>
      </c>
      <c r="D213" s="627">
        <v>10.39</v>
      </c>
      <c r="E213" s="628" t="s">
        <v>340</v>
      </c>
      <c r="F213" s="629"/>
      <c r="G213" s="627"/>
      <c r="H213" s="627">
        <v>10.39</v>
      </c>
      <c r="I213" s="627">
        <v>10.39</v>
      </c>
      <c r="J213" s="628" t="s">
        <v>340</v>
      </c>
    </row>
    <row r="214" spans="1:10">
      <c r="A214" s="630" t="s">
        <v>125</v>
      </c>
      <c r="B214" s="631">
        <v>5.3020000000000005</v>
      </c>
      <c r="C214" s="631">
        <v>15.3</v>
      </c>
      <c r="D214" s="631">
        <v>9.9980000000000011</v>
      </c>
      <c r="E214" s="632">
        <v>1.8857035081101472</v>
      </c>
      <c r="F214" s="633"/>
      <c r="G214" s="631">
        <v>5.3020000000000005</v>
      </c>
      <c r="H214" s="631">
        <v>15.3</v>
      </c>
      <c r="I214" s="631">
        <v>9.9980000000000011</v>
      </c>
      <c r="J214" s="632">
        <v>1.8857035081101472</v>
      </c>
    </row>
    <row r="215" spans="1:10">
      <c r="A215" s="622" t="s">
        <v>570</v>
      </c>
      <c r="B215" s="623">
        <v>5.3020000000000005</v>
      </c>
      <c r="C215" s="623">
        <v>15.3</v>
      </c>
      <c r="D215" s="623">
        <v>9.9980000000000011</v>
      </c>
      <c r="E215" s="624">
        <v>1.8857035081101472</v>
      </c>
      <c r="F215" s="625"/>
      <c r="G215" s="623">
        <v>5.3020000000000005</v>
      </c>
      <c r="H215" s="623">
        <v>15.3</v>
      </c>
      <c r="I215" s="623">
        <v>9.9980000000000011</v>
      </c>
      <c r="J215" s="624">
        <v>1.8857035081101472</v>
      </c>
    </row>
    <row r="216" spans="1:10">
      <c r="A216" s="626" t="s">
        <v>568</v>
      </c>
      <c r="B216" s="627">
        <v>5.3020000000000005</v>
      </c>
      <c r="C216" s="627">
        <v>15.3</v>
      </c>
      <c r="D216" s="627">
        <v>9.9980000000000011</v>
      </c>
      <c r="E216" s="628">
        <v>1.8857035081101472</v>
      </c>
      <c r="F216" s="629"/>
      <c r="G216" s="627">
        <v>5.3020000000000005</v>
      </c>
      <c r="H216" s="627">
        <v>15.3</v>
      </c>
      <c r="I216" s="627">
        <v>9.9980000000000011</v>
      </c>
      <c r="J216" s="628">
        <v>1.8857035081101472</v>
      </c>
    </row>
    <row r="217" spans="1:10">
      <c r="A217" s="630" t="s">
        <v>190</v>
      </c>
      <c r="B217" s="631">
        <v>1.008</v>
      </c>
      <c r="C217" s="631">
        <v>95.329385490000007</v>
      </c>
      <c r="D217" s="631">
        <v>94.321385490000011</v>
      </c>
      <c r="E217" s="632" t="s">
        <v>340</v>
      </c>
      <c r="F217" s="633"/>
      <c r="G217" s="631">
        <v>8.0000000000000002E-3</v>
      </c>
      <c r="H217" s="631">
        <v>100.01270279000001</v>
      </c>
      <c r="I217" s="631">
        <v>100.00470279000001</v>
      </c>
      <c r="J217" s="632" t="s">
        <v>340</v>
      </c>
    </row>
    <row r="218" spans="1:10">
      <c r="A218" s="622" t="s">
        <v>566</v>
      </c>
      <c r="B218" s="623">
        <v>1.008</v>
      </c>
      <c r="C218" s="623">
        <v>95.329385490000007</v>
      </c>
      <c r="D218" s="623">
        <v>94.321385490000011</v>
      </c>
      <c r="E218" s="624" t="s">
        <v>340</v>
      </c>
      <c r="F218" s="625"/>
      <c r="G218" s="623">
        <v>8.0000000000000002E-3</v>
      </c>
      <c r="H218" s="623">
        <v>100.01270279000001</v>
      </c>
      <c r="I218" s="623">
        <v>100.00470279000001</v>
      </c>
      <c r="J218" s="624" t="s">
        <v>340</v>
      </c>
    </row>
    <row r="219" spans="1:10">
      <c r="A219" s="626" t="s">
        <v>565</v>
      </c>
      <c r="B219" s="627"/>
      <c r="C219" s="627">
        <v>6</v>
      </c>
      <c r="D219" s="627">
        <v>6</v>
      </c>
      <c r="E219" s="628" t="s">
        <v>340</v>
      </c>
      <c r="F219" s="629"/>
      <c r="G219" s="627"/>
      <c r="H219" s="627">
        <v>6.0019522099999998</v>
      </c>
      <c r="I219" s="627">
        <v>6.0019522099999998</v>
      </c>
      <c r="J219" s="628" t="s">
        <v>340</v>
      </c>
    </row>
    <row r="220" spans="1:10">
      <c r="A220" s="626" t="s">
        <v>564</v>
      </c>
      <c r="B220" s="627"/>
      <c r="C220" s="627"/>
      <c r="D220" s="627">
        <v>0</v>
      </c>
      <c r="E220" s="628" t="s">
        <v>340</v>
      </c>
      <c r="F220" s="629"/>
      <c r="G220" s="627"/>
      <c r="H220" s="627">
        <v>4.819</v>
      </c>
      <c r="I220" s="627">
        <v>4.819</v>
      </c>
      <c r="J220" s="628" t="s">
        <v>340</v>
      </c>
    </row>
    <row r="221" spans="1:10">
      <c r="A221" s="626" t="s">
        <v>563</v>
      </c>
      <c r="B221" s="627">
        <v>1.008</v>
      </c>
      <c r="C221" s="627">
        <v>89.329385490000007</v>
      </c>
      <c r="D221" s="627">
        <v>88.321385490000011</v>
      </c>
      <c r="E221" s="628" t="s">
        <v>340</v>
      </c>
      <c r="F221" s="629"/>
      <c r="G221" s="627">
        <v>8.0000000000000002E-3</v>
      </c>
      <c r="H221" s="627">
        <v>89.191750580000004</v>
      </c>
      <c r="I221" s="627">
        <v>89.183750580000009</v>
      </c>
      <c r="J221" s="628" t="s">
        <v>340</v>
      </c>
    </row>
    <row r="222" spans="1:10">
      <c r="A222" s="630" t="s">
        <v>127</v>
      </c>
      <c r="B222" s="631">
        <v>45.467000000000006</v>
      </c>
      <c r="C222" s="631">
        <v>1589.50533791</v>
      </c>
      <c r="D222" s="631">
        <v>1544.0383379099999</v>
      </c>
      <c r="E222" s="632" t="s">
        <v>340</v>
      </c>
      <c r="F222" s="633"/>
      <c r="G222" s="631">
        <v>49.733000000000011</v>
      </c>
      <c r="H222" s="631">
        <v>1593.23986775</v>
      </c>
      <c r="I222" s="631">
        <v>1543.5068677500001</v>
      </c>
      <c r="J222" s="632" t="s">
        <v>340</v>
      </c>
    </row>
    <row r="223" spans="1:10">
      <c r="A223" s="622" t="s">
        <v>562</v>
      </c>
      <c r="B223" s="623">
        <v>2.1059999999999999</v>
      </c>
      <c r="C223" s="623">
        <v>2.6617121000000004</v>
      </c>
      <c r="D223" s="623">
        <v>0.55571210000000049</v>
      </c>
      <c r="E223" s="624">
        <v>0.2638708926875597</v>
      </c>
      <c r="F223" s="625"/>
      <c r="G223" s="623">
        <v>2.0329999999999999</v>
      </c>
      <c r="H223" s="623">
        <v>2.4490311500000002</v>
      </c>
      <c r="I223" s="623">
        <v>0.41603115000000024</v>
      </c>
      <c r="J223" s="624">
        <v>0.20463903098868674</v>
      </c>
    </row>
    <row r="224" spans="1:10">
      <c r="A224" s="626" t="s">
        <v>561</v>
      </c>
      <c r="B224" s="627">
        <v>1</v>
      </c>
      <c r="C224" s="627">
        <v>0.98570194000000011</v>
      </c>
      <c r="D224" s="627">
        <v>-1.429805999999989E-2</v>
      </c>
      <c r="E224" s="628">
        <v>-1.429805999999989E-2</v>
      </c>
      <c r="F224" s="629"/>
      <c r="G224" s="627">
        <v>0.90500000000000003</v>
      </c>
      <c r="H224" s="627">
        <v>0.75766385000000003</v>
      </c>
      <c r="I224" s="627">
        <v>-0.14733615</v>
      </c>
      <c r="J224" s="628">
        <v>-0.16280237569060774</v>
      </c>
    </row>
    <row r="225" spans="1:10">
      <c r="A225" s="626" t="s">
        <v>560</v>
      </c>
      <c r="B225" s="627">
        <v>0.24000000000000002</v>
      </c>
      <c r="C225" s="627">
        <v>3.7085369999999999E-2</v>
      </c>
      <c r="D225" s="627">
        <v>-0.20291463000000001</v>
      </c>
      <c r="E225" s="628" t="s">
        <v>340</v>
      </c>
      <c r="F225" s="629"/>
      <c r="G225" s="627">
        <v>0.24100000000000002</v>
      </c>
      <c r="H225" s="627">
        <v>3.2850810000000001E-2</v>
      </c>
      <c r="I225" s="627">
        <v>-0.20814919000000001</v>
      </c>
      <c r="J225" s="628" t="s">
        <v>340</v>
      </c>
    </row>
    <row r="226" spans="1:10">
      <c r="A226" s="626" t="s">
        <v>559</v>
      </c>
      <c r="B226" s="627">
        <v>0.7</v>
      </c>
      <c r="C226" s="627">
        <v>1.3785250500000001</v>
      </c>
      <c r="D226" s="627">
        <v>0.67852505000000018</v>
      </c>
      <c r="E226" s="628">
        <v>0.96932150000000039</v>
      </c>
      <c r="F226" s="629"/>
      <c r="G226" s="627">
        <v>0.70199999999999996</v>
      </c>
      <c r="H226" s="627">
        <v>1.3756000500000001</v>
      </c>
      <c r="I226" s="627">
        <v>0.67360005000000012</v>
      </c>
      <c r="J226" s="628">
        <v>0.95954423076923101</v>
      </c>
    </row>
    <row r="227" spans="1:10">
      <c r="A227" s="626" t="s">
        <v>558</v>
      </c>
      <c r="B227" s="627">
        <v>0.16600000000000001</v>
      </c>
      <c r="C227" s="627">
        <v>0.26039973999999994</v>
      </c>
      <c r="D227" s="627">
        <v>9.4399739999999926E-2</v>
      </c>
      <c r="E227" s="628">
        <v>0.56867313253011997</v>
      </c>
      <c r="F227" s="629"/>
      <c r="G227" s="627">
        <v>0.185</v>
      </c>
      <c r="H227" s="627">
        <v>0.28291643999999999</v>
      </c>
      <c r="I227" s="627">
        <v>9.7916439999999993E-2</v>
      </c>
      <c r="J227" s="628">
        <v>0.52927805405405404</v>
      </c>
    </row>
    <row r="228" spans="1:10">
      <c r="A228" s="622" t="s">
        <v>557</v>
      </c>
      <c r="B228" s="623">
        <v>1.0020000000000002</v>
      </c>
      <c r="C228" s="623">
        <v>1543.93935633</v>
      </c>
      <c r="D228" s="623">
        <v>1542.9373563300001</v>
      </c>
      <c r="E228" s="624" t="s">
        <v>340</v>
      </c>
      <c r="F228" s="625"/>
      <c r="G228" s="623">
        <v>0.61399999999999999</v>
      </c>
      <c r="H228" s="623">
        <v>1543.5590851100001</v>
      </c>
      <c r="I228" s="623">
        <v>1542.94508511</v>
      </c>
      <c r="J228" s="624" t="s">
        <v>340</v>
      </c>
    </row>
    <row r="229" spans="1:10">
      <c r="A229" s="626" t="s">
        <v>556</v>
      </c>
      <c r="B229" s="627">
        <v>1.0000000000000002</v>
      </c>
      <c r="C229" s="627">
        <v>1543.93558166</v>
      </c>
      <c r="D229" s="627">
        <v>1542.93558166</v>
      </c>
      <c r="E229" s="628" t="s">
        <v>340</v>
      </c>
      <c r="F229" s="629"/>
      <c r="G229" s="627">
        <v>0.61199999999999999</v>
      </c>
      <c r="H229" s="627">
        <v>1543.55403398</v>
      </c>
      <c r="I229" s="627">
        <v>1542.9420339799999</v>
      </c>
      <c r="J229" s="628" t="s">
        <v>340</v>
      </c>
    </row>
    <row r="230" spans="1:10">
      <c r="A230" s="626" t="s">
        <v>555</v>
      </c>
      <c r="B230" s="627">
        <v>2E-3</v>
      </c>
      <c r="C230" s="627">
        <v>3.7746699999999999E-3</v>
      </c>
      <c r="D230" s="627">
        <v>1.7746699999999999E-3</v>
      </c>
      <c r="E230" s="628" t="s">
        <v>340</v>
      </c>
      <c r="F230" s="629"/>
      <c r="G230" s="627">
        <v>2E-3</v>
      </c>
      <c r="H230" s="627">
        <v>5.05113E-3</v>
      </c>
      <c r="I230" s="627">
        <v>3.05113E-3</v>
      </c>
      <c r="J230" s="628" t="s">
        <v>340</v>
      </c>
    </row>
    <row r="231" spans="1:10">
      <c r="A231" s="622" t="s">
        <v>554</v>
      </c>
      <c r="B231" s="623">
        <v>8.7000000000000011</v>
      </c>
      <c r="C231" s="623">
        <v>11.47365791</v>
      </c>
      <c r="D231" s="623">
        <v>2.7736579099999989</v>
      </c>
      <c r="E231" s="624">
        <v>0.31881125402298838</v>
      </c>
      <c r="F231" s="625"/>
      <c r="G231" s="623">
        <v>8.543000000000001</v>
      </c>
      <c r="H231" s="623">
        <v>11.38761768</v>
      </c>
      <c r="I231" s="623">
        <v>2.8446176799999989</v>
      </c>
      <c r="J231" s="624">
        <v>0.33297643450778391</v>
      </c>
    </row>
    <row r="232" spans="1:10">
      <c r="A232" s="626" t="s">
        <v>553</v>
      </c>
      <c r="B232" s="627">
        <v>8.7000000000000011</v>
      </c>
      <c r="C232" s="627">
        <v>11.47365791</v>
      </c>
      <c r="D232" s="627">
        <v>2.7736579099999989</v>
      </c>
      <c r="E232" s="628">
        <v>0.31881125402298838</v>
      </c>
      <c r="F232" s="629"/>
      <c r="G232" s="627">
        <v>8.543000000000001</v>
      </c>
      <c r="H232" s="627">
        <v>11.38761768</v>
      </c>
      <c r="I232" s="627">
        <v>2.8446176799999989</v>
      </c>
      <c r="J232" s="628">
        <v>0.33297643450778391</v>
      </c>
    </row>
    <row r="233" spans="1:10">
      <c r="A233" s="622" t="s">
        <v>552</v>
      </c>
      <c r="B233" s="623">
        <v>32.345000000000006</v>
      </c>
      <c r="C233" s="623">
        <v>31.218806340000011</v>
      </c>
      <c r="D233" s="623">
        <v>-1.1261936599999949</v>
      </c>
      <c r="E233" s="624">
        <v>-3.4818168495903357E-2</v>
      </c>
      <c r="F233" s="625"/>
      <c r="G233" s="623">
        <v>37.229000000000006</v>
      </c>
      <c r="H233" s="623">
        <v>35.636944750000005</v>
      </c>
      <c r="I233" s="623">
        <v>-1.5920552500000014</v>
      </c>
      <c r="J233" s="624">
        <v>-4.276384673238609E-2</v>
      </c>
    </row>
    <row r="234" spans="1:10">
      <c r="A234" s="626" t="s">
        <v>551</v>
      </c>
      <c r="B234" s="627">
        <v>0.88</v>
      </c>
      <c r="C234" s="627">
        <v>0.80668104000000007</v>
      </c>
      <c r="D234" s="627">
        <v>-7.3318959999999933E-2</v>
      </c>
      <c r="E234" s="628">
        <v>-8.3316999999999974E-2</v>
      </c>
      <c r="F234" s="629"/>
      <c r="G234" s="627">
        <v>0.86399999999999999</v>
      </c>
      <c r="H234" s="627">
        <v>0.74994584999999991</v>
      </c>
      <c r="I234" s="627">
        <v>-0.11405415000000008</v>
      </c>
      <c r="J234" s="628">
        <v>-0.13200711805555565</v>
      </c>
    </row>
    <row r="235" spans="1:10">
      <c r="A235" s="626" t="s">
        <v>550</v>
      </c>
      <c r="B235" s="627">
        <v>31.465000000000007</v>
      </c>
      <c r="C235" s="627">
        <v>30.41212530000001</v>
      </c>
      <c r="D235" s="627">
        <v>-1.0528746999999967</v>
      </c>
      <c r="E235" s="628">
        <v>-3.3461773399014683E-2</v>
      </c>
      <c r="F235" s="629"/>
      <c r="G235" s="627">
        <v>36.365000000000009</v>
      </c>
      <c r="H235" s="627">
        <v>34.886998900000002</v>
      </c>
      <c r="I235" s="627">
        <v>-1.4780011000000073</v>
      </c>
      <c r="J235" s="628">
        <v>-4.0643506118520745E-2</v>
      </c>
    </row>
    <row r="236" spans="1:10">
      <c r="A236" s="622" t="s">
        <v>549</v>
      </c>
      <c r="B236" s="623">
        <v>1.3140000000000001</v>
      </c>
      <c r="C236" s="623">
        <v>0.21180523000000001</v>
      </c>
      <c r="D236" s="623">
        <v>-1.1021947700000001</v>
      </c>
      <c r="E236" s="624">
        <v>-0.83880880517503809</v>
      </c>
      <c r="F236" s="625"/>
      <c r="G236" s="623">
        <v>1.3140000000000001</v>
      </c>
      <c r="H236" s="623">
        <v>0.20718906000000001</v>
      </c>
      <c r="I236" s="623">
        <v>-1.1068109400000001</v>
      </c>
      <c r="J236" s="624">
        <v>-0.84232187214611876</v>
      </c>
    </row>
    <row r="237" spans="1:10">
      <c r="A237" s="626" t="s">
        <v>548</v>
      </c>
      <c r="B237" s="627">
        <v>1.3140000000000001</v>
      </c>
      <c r="C237" s="627">
        <v>0.21180523000000001</v>
      </c>
      <c r="D237" s="627">
        <v>-1.1021947700000001</v>
      </c>
      <c r="E237" s="628">
        <v>-0.83880880517503809</v>
      </c>
      <c r="F237" s="629"/>
      <c r="G237" s="627">
        <v>1.3140000000000001</v>
      </c>
      <c r="H237" s="627">
        <v>0.20718906000000001</v>
      </c>
      <c r="I237" s="627">
        <v>-1.1068109400000001</v>
      </c>
      <c r="J237" s="628">
        <v>-0.84232187214611876</v>
      </c>
    </row>
    <row r="238" spans="1:10">
      <c r="A238" s="630" t="s">
        <v>191</v>
      </c>
      <c r="B238" s="631">
        <v>608.84800000000007</v>
      </c>
      <c r="C238" s="631">
        <v>869.96717343</v>
      </c>
      <c r="D238" s="631">
        <v>261.11917342999993</v>
      </c>
      <c r="E238" s="632">
        <v>0.42887415813142171</v>
      </c>
      <c r="F238" s="633"/>
      <c r="G238" s="631">
        <v>608.99900000000002</v>
      </c>
      <c r="H238" s="631">
        <v>870.46534978000011</v>
      </c>
      <c r="I238" s="631">
        <v>261.46634978000009</v>
      </c>
      <c r="J238" s="632">
        <v>0.42933789674531497</v>
      </c>
    </row>
    <row r="239" spans="1:10">
      <c r="A239" s="622" t="s">
        <v>547</v>
      </c>
      <c r="B239" s="623">
        <v>35.364999999999981</v>
      </c>
      <c r="C239" s="623">
        <v>75.485085099999992</v>
      </c>
      <c r="D239" s="623">
        <v>40.120085100000011</v>
      </c>
      <c r="E239" s="624">
        <v>1.1344573759366616</v>
      </c>
      <c r="F239" s="625"/>
      <c r="G239" s="623">
        <v>35.563999999999986</v>
      </c>
      <c r="H239" s="623">
        <v>78.131094259999998</v>
      </c>
      <c r="I239" s="623">
        <v>42.567094260000012</v>
      </c>
      <c r="J239" s="624">
        <v>1.1969152586885623</v>
      </c>
    </row>
    <row r="240" spans="1:10">
      <c r="A240" s="626" t="s">
        <v>546</v>
      </c>
      <c r="B240" s="627">
        <v>0.43599999999999994</v>
      </c>
      <c r="C240" s="627">
        <v>0.62984459999999998</v>
      </c>
      <c r="D240" s="627">
        <v>0.19384460000000003</v>
      </c>
      <c r="E240" s="628">
        <v>0.44459770642201857</v>
      </c>
      <c r="F240" s="629"/>
      <c r="G240" s="627">
        <v>0.37999999999999995</v>
      </c>
      <c r="H240" s="627">
        <v>3.3459226500000008</v>
      </c>
      <c r="I240" s="627">
        <v>2.9659226500000009</v>
      </c>
      <c r="J240" s="628">
        <v>7.8050596052631604</v>
      </c>
    </row>
    <row r="241" spans="1:10">
      <c r="A241" s="626" t="s">
        <v>545</v>
      </c>
      <c r="B241" s="627"/>
      <c r="C241" s="627">
        <v>32</v>
      </c>
      <c r="D241" s="627">
        <v>32</v>
      </c>
      <c r="E241" s="628" t="s">
        <v>340</v>
      </c>
      <c r="F241" s="629"/>
      <c r="G241" s="627"/>
      <c r="H241" s="627">
        <v>32</v>
      </c>
      <c r="I241" s="627">
        <v>32</v>
      </c>
      <c r="J241" s="628" t="s">
        <v>340</v>
      </c>
    </row>
    <row r="242" spans="1:10">
      <c r="A242" s="626" t="s">
        <v>544</v>
      </c>
      <c r="B242" s="627">
        <v>34.928999999999981</v>
      </c>
      <c r="C242" s="627">
        <v>42.855240499999994</v>
      </c>
      <c r="D242" s="627">
        <v>7.9262405000000129</v>
      </c>
      <c r="E242" s="628">
        <v>0.22692434653153581</v>
      </c>
      <c r="F242" s="629"/>
      <c r="G242" s="627">
        <v>35.183999999999983</v>
      </c>
      <c r="H242" s="627">
        <v>42.785171610000006</v>
      </c>
      <c r="I242" s="627">
        <v>7.6011716100000228</v>
      </c>
      <c r="J242" s="628">
        <v>0.21604057554570333</v>
      </c>
    </row>
    <row r="243" spans="1:10">
      <c r="A243" s="622" t="s">
        <v>543</v>
      </c>
      <c r="B243" s="623">
        <v>573.48300000000006</v>
      </c>
      <c r="C243" s="623">
        <v>794.48208833000012</v>
      </c>
      <c r="D243" s="623">
        <v>220.99908833000006</v>
      </c>
      <c r="E243" s="624">
        <v>0.38536292850877896</v>
      </c>
      <c r="F243" s="625"/>
      <c r="G243" s="623">
        <v>573.43500000000006</v>
      </c>
      <c r="H243" s="623">
        <v>792.33425552000006</v>
      </c>
      <c r="I243" s="623">
        <v>218.89925552</v>
      </c>
      <c r="J243" s="624">
        <v>0.38173333598402603</v>
      </c>
    </row>
    <row r="244" spans="1:10">
      <c r="A244" s="626" t="s">
        <v>542</v>
      </c>
      <c r="B244" s="627">
        <v>226.001</v>
      </c>
      <c r="C244" s="627">
        <v>287</v>
      </c>
      <c r="D244" s="627">
        <v>60.998999999999995</v>
      </c>
      <c r="E244" s="628">
        <v>0.26990588537218851</v>
      </c>
      <c r="F244" s="629"/>
      <c r="G244" s="627">
        <v>226.001</v>
      </c>
      <c r="H244" s="627">
        <v>287</v>
      </c>
      <c r="I244" s="627">
        <v>60.998999999999995</v>
      </c>
      <c r="J244" s="628">
        <v>0.26990588537218851</v>
      </c>
    </row>
    <row r="245" spans="1:10">
      <c r="A245" s="626" t="s">
        <v>541</v>
      </c>
      <c r="B245" s="627">
        <v>198.501</v>
      </c>
      <c r="C245" s="627">
        <v>359.41186642000002</v>
      </c>
      <c r="D245" s="627">
        <v>160.91086642000002</v>
      </c>
      <c r="E245" s="628">
        <v>0.81063000397982887</v>
      </c>
      <c r="F245" s="629"/>
      <c r="G245" s="627">
        <v>198.501</v>
      </c>
      <c r="H245" s="627">
        <v>359.50830642</v>
      </c>
      <c r="I245" s="627">
        <v>161.00730641999999</v>
      </c>
      <c r="J245" s="628">
        <v>0.81111584536098058</v>
      </c>
    </row>
    <row r="246" spans="1:10">
      <c r="A246" s="626" t="s">
        <v>539</v>
      </c>
      <c r="B246" s="627">
        <v>76.502000000000038</v>
      </c>
      <c r="C246" s="627">
        <v>86.819931059999988</v>
      </c>
      <c r="D246" s="627">
        <v>10.31793105999995</v>
      </c>
      <c r="E246" s="628">
        <v>0.13487138976758706</v>
      </c>
      <c r="F246" s="629"/>
      <c r="G246" s="627">
        <v>76.498000000000033</v>
      </c>
      <c r="H246" s="627">
        <v>82.391897669999992</v>
      </c>
      <c r="I246" s="627">
        <v>5.8938976699999586</v>
      </c>
      <c r="J246" s="628">
        <v>7.7046428272633971E-2</v>
      </c>
    </row>
    <row r="247" spans="1:10">
      <c r="A247" s="626" t="s">
        <v>538</v>
      </c>
      <c r="B247" s="627"/>
      <c r="C247" s="627"/>
      <c r="D247" s="627">
        <v>0</v>
      </c>
      <c r="E247" s="628" t="s">
        <v>340</v>
      </c>
      <c r="F247" s="629"/>
      <c r="G247" s="627">
        <v>1E-3</v>
      </c>
      <c r="H247" s="627">
        <v>2.4067799999999999E-3</v>
      </c>
      <c r="I247" s="627">
        <v>1.4067799999999998E-3</v>
      </c>
      <c r="J247" s="628" t="s">
        <v>340</v>
      </c>
    </row>
    <row r="248" spans="1:10">
      <c r="A248" s="626" t="s">
        <v>537</v>
      </c>
      <c r="B248" s="627">
        <v>72.479000000000056</v>
      </c>
      <c r="C248" s="627">
        <v>58.276126609999999</v>
      </c>
      <c r="D248" s="627">
        <v>-14.202873390000057</v>
      </c>
      <c r="E248" s="628">
        <v>-0.19595846231322245</v>
      </c>
      <c r="F248" s="629"/>
      <c r="G248" s="627">
        <v>72.434000000000026</v>
      </c>
      <c r="H248" s="627">
        <v>58.496238270000006</v>
      </c>
      <c r="I248" s="627">
        <v>-13.93776173000002</v>
      </c>
      <c r="J248" s="628">
        <v>-0.1924201580749374</v>
      </c>
    </row>
    <row r="249" spans="1:10">
      <c r="A249" s="626" t="s">
        <v>536</v>
      </c>
      <c r="B249" s="627"/>
      <c r="C249" s="627">
        <v>2.9741642399999999</v>
      </c>
      <c r="D249" s="627">
        <v>2.9741642399999999</v>
      </c>
      <c r="E249" s="628" t="s">
        <v>340</v>
      </c>
      <c r="F249" s="629"/>
      <c r="G249" s="627"/>
      <c r="H249" s="627">
        <v>4.9354063800000008</v>
      </c>
      <c r="I249" s="627">
        <v>4.9354063800000008</v>
      </c>
      <c r="J249" s="628" t="s">
        <v>340</v>
      </c>
    </row>
    <row r="250" spans="1:10">
      <c r="A250" s="630" t="s">
        <v>192</v>
      </c>
      <c r="B250" s="631">
        <v>1054.5600000000002</v>
      </c>
      <c r="C250" s="631">
        <v>1067.2662529299998</v>
      </c>
      <c r="D250" s="631">
        <v>12.706252929999664</v>
      </c>
      <c r="E250" s="632">
        <v>1.2048866759596155E-2</v>
      </c>
      <c r="F250" s="633"/>
      <c r="G250" s="631">
        <v>1078.663</v>
      </c>
      <c r="H250" s="631">
        <v>1120.7335260099999</v>
      </c>
      <c r="I250" s="631">
        <v>42.070526009999867</v>
      </c>
      <c r="J250" s="632">
        <v>3.9002474368732276E-2</v>
      </c>
    </row>
    <row r="251" spans="1:10">
      <c r="A251" s="622" t="s">
        <v>535</v>
      </c>
      <c r="B251" s="623">
        <v>19.088999999999999</v>
      </c>
      <c r="C251" s="623">
        <v>23.810923640000002</v>
      </c>
      <c r="D251" s="623">
        <v>4.7219236400000035</v>
      </c>
      <c r="E251" s="624">
        <v>0.24736359369270278</v>
      </c>
      <c r="F251" s="625"/>
      <c r="G251" s="623">
        <v>33.596000000000004</v>
      </c>
      <c r="H251" s="623">
        <v>27.5257887</v>
      </c>
      <c r="I251" s="623">
        <v>-6.070211300000004</v>
      </c>
      <c r="J251" s="624">
        <v>-0.18068256042386011</v>
      </c>
    </row>
    <row r="252" spans="1:10">
      <c r="A252" s="626" t="s">
        <v>534</v>
      </c>
      <c r="B252" s="627">
        <v>0.40500000000000008</v>
      </c>
      <c r="C252" s="627">
        <v>0.42541783000000005</v>
      </c>
      <c r="D252" s="627">
        <v>2.041782999999997E-2</v>
      </c>
      <c r="E252" s="628">
        <v>5.0414395061728401E-2</v>
      </c>
      <c r="F252" s="629"/>
      <c r="G252" s="627">
        <v>13.9</v>
      </c>
      <c r="H252" s="627">
        <v>4.1158187899999996</v>
      </c>
      <c r="I252" s="627">
        <v>-9.7841812099999999</v>
      </c>
      <c r="J252" s="628">
        <v>-0.70389792877697843</v>
      </c>
    </row>
    <row r="253" spans="1:10">
      <c r="A253" s="626" t="s">
        <v>533</v>
      </c>
      <c r="B253" s="627">
        <v>14.851000000000001</v>
      </c>
      <c r="C253" s="627">
        <v>0.8</v>
      </c>
      <c r="D253" s="627">
        <v>-14.051</v>
      </c>
      <c r="E253" s="628">
        <v>-0.94613157363140532</v>
      </c>
      <c r="F253" s="629"/>
      <c r="G253" s="627">
        <v>15.851000000000001</v>
      </c>
      <c r="H253" s="627">
        <v>0.8</v>
      </c>
      <c r="I253" s="627">
        <v>-15.051</v>
      </c>
      <c r="J253" s="628">
        <v>-0.94952999810737493</v>
      </c>
    </row>
    <row r="254" spans="1:10">
      <c r="A254" s="626" t="s">
        <v>532</v>
      </c>
      <c r="B254" s="627">
        <v>3.8330000000000002</v>
      </c>
      <c r="C254" s="627">
        <v>22.585505810000001</v>
      </c>
      <c r="D254" s="627">
        <v>18.752505810000002</v>
      </c>
      <c r="E254" s="628">
        <v>4.8923834620401774</v>
      </c>
      <c r="F254" s="629"/>
      <c r="G254" s="627">
        <v>3.8450000000000002</v>
      </c>
      <c r="H254" s="627">
        <v>22.60996991</v>
      </c>
      <c r="I254" s="627">
        <v>18.764969910000001</v>
      </c>
      <c r="J254" s="628">
        <v>4.8803562834850451</v>
      </c>
    </row>
    <row r="255" spans="1:10">
      <c r="A255" s="622" t="s">
        <v>531</v>
      </c>
      <c r="B255" s="623">
        <v>531.01300000000003</v>
      </c>
      <c r="C255" s="623">
        <v>529.20387633999997</v>
      </c>
      <c r="D255" s="623">
        <v>-1.8091236600000684</v>
      </c>
      <c r="E255" s="624">
        <v>-3.4069291335617757E-3</v>
      </c>
      <c r="F255" s="625"/>
      <c r="G255" s="623">
        <v>531.9190000000001</v>
      </c>
      <c r="H255" s="623">
        <v>576.02208575000009</v>
      </c>
      <c r="I255" s="623">
        <v>44.103085749999991</v>
      </c>
      <c r="J255" s="624">
        <v>8.291316112039615E-2</v>
      </c>
    </row>
    <row r="256" spans="1:10">
      <c r="A256" s="626" t="s">
        <v>529</v>
      </c>
      <c r="B256" s="627">
        <v>0.67000000000000015</v>
      </c>
      <c r="C256" s="627">
        <v>56.807289310000002</v>
      </c>
      <c r="D256" s="627">
        <v>56.13728931</v>
      </c>
      <c r="E256" s="628" t="s">
        <v>340</v>
      </c>
      <c r="F256" s="629"/>
      <c r="G256" s="627">
        <v>0.67000000000000015</v>
      </c>
      <c r="H256" s="627">
        <v>56.859104380000005</v>
      </c>
      <c r="I256" s="627">
        <v>56.189104380000003</v>
      </c>
      <c r="J256" s="628" t="s">
        <v>340</v>
      </c>
    </row>
    <row r="257" spans="1:10">
      <c r="A257" s="626" t="s">
        <v>528</v>
      </c>
      <c r="B257" s="627">
        <v>0.25</v>
      </c>
      <c r="C257" s="627">
        <v>0.30420000000000003</v>
      </c>
      <c r="D257" s="627">
        <v>5.4200000000000026E-2</v>
      </c>
      <c r="E257" s="628">
        <v>0.2168000000000001</v>
      </c>
      <c r="F257" s="629"/>
      <c r="G257" s="627">
        <v>0.25</v>
      </c>
      <c r="H257" s="627">
        <v>0.30420000000000003</v>
      </c>
      <c r="I257" s="627">
        <v>5.4200000000000026E-2</v>
      </c>
      <c r="J257" s="628">
        <v>0.2168000000000001</v>
      </c>
    </row>
    <row r="258" spans="1:10">
      <c r="A258" s="626" t="s">
        <v>527</v>
      </c>
      <c r="B258" s="627">
        <v>14.175000000000001</v>
      </c>
      <c r="C258" s="627">
        <v>10.682033920000002</v>
      </c>
      <c r="D258" s="627">
        <v>-3.4929660799999986</v>
      </c>
      <c r="E258" s="628">
        <v>-0.24641736014109339</v>
      </c>
      <c r="F258" s="629"/>
      <c r="G258" s="627">
        <v>15.031000000000002</v>
      </c>
      <c r="H258" s="627">
        <v>10.549429140000003</v>
      </c>
      <c r="I258" s="627">
        <v>-4.4815708599999997</v>
      </c>
      <c r="J258" s="628">
        <v>-0.29815520324662359</v>
      </c>
    </row>
    <row r="259" spans="1:10">
      <c r="A259" s="626" t="s">
        <v>526</v>
      </c>
      <c r="B259" s="627">
        <v>3.0999999999999992</v>
      </c>
      <c r="C259" s="627">
        <v>2.8374947700000006</v>
      </c>
      <c r="D259" s="627">
        <v>-0.26250522999999859</v>
      </c>
      <c r="E259" s="628">
        <v>-8.4679106451612474E-2</v>
      </c>
      <c r="F259" s="629"/>
      <c r="G259" s="627">
        <v>3.1519999999999988</v>
      </c>
      <c r="H259" s="627">
        <v>2.8967212299999998</v>
      </c>
      <c r="I259" s="627">
        <v>-0.25527876999999899</v>
      </c>
      <c r="J259" s="628">
        <v>-8.0989457487309346E-2</v>
      </c>
    </row>
    <row r="260" spans="1:10">
      <c r="A260" s="626" t="s">
        <v>525</v>
      </c>
      <c r="B260" s="627"/>
      <c r="C260" s="627">
        <v>221.16169893</v>
      </c>
      <c r="D260" s="627">
        <v>221.16169893</v>
      </c>
      <c r="E260" s="628" t="s">
        <v>340</v>
      </c>
      <c r="F260" s="629"/>
      <c r="G260" s="627"/>
      <c r="H260" s="627">
        <v>221.16169893</v>
      </c>
      <c r="I260" s="627">
        <v>221.16169893</v>
      </c>
      <c r="J260" s="628" t="s">
        <v>340</v>
      </c>
    </row>
    <row r="261" spans="1:10">
      <c r="A261" s="626" t="s">
        <v>523</v>
      </c>
      <c r="B261" s="627">
        <v>427.24400000000009</v>
      </c>
      <c r="C261" s="627">
        <v>180.84513441000001</v>
      </c>
      <c r="D261" s="627">
        <v>-246.39886559000007</v>
      </c>
      <c r="E261" s="628">
        <v>-0.57671697107507658</v>
      </c>
      <c r="F261" s="629"/>
      <c r="G261" s="627">
        <v>427.24200000000008</v>
      </c>
      <c r="H261" s="627">
        <v>230.07412053000004</v>
      </c>
      <c r="I261" s="627">
        <v>-197.16787947000003</v>
      </c>
      <c r="J261" s="628">
        <v>-0.46148992718412518</v>
      </c>
    </row>
    <row r="262" spans="1:10">
      <c r="A262" s="626" t="s">
        <v>521</v>
      </c>
      <c r="B262" s="627">
        <v>85.573999999999998</v>
      </c>
      <c r="C262" s="627">
        <v>56.566024999999989</v>
      </c>
      <c r="D262" s="627">
        <v>-29.007975000000009</v>
      </c>
      <c r="E262" s="628">
        <v>-0.33898117418842177</v>
      </c>
      <c r="F262" s="629"/>
      <c r="G262" s="627">
        <v>85.573999999999998</v>
      </c>
      <c r="H262" s="627">
        <v>54.176811539999996</v>
      </c>
      <c r="I262" s="627">
        <v>-31.397188460000002</v>
      </c>
      <c r="J262" s="628">
        <v>-0.36690102671372149</v>
      </c>
    </row>
    <row r="263" spans="1:10">
      <c r="A263" s="622" t="s">
        <v>520</v>
      </c>
      <c r="B263" s="623">
        <v>504.45800000000003</v>
      </c>
      <c r="C263" s="623">
        <v>514.25145294999993</v>
      </c>
      <c r="D263" s="623">
        <v>9.793452949999903</v>
      </c>
      <c r="E263" s="624">
        <v>1.9413812349095227E-2</v>
      </c>
      <c r="F263" s="625"/>
      <c r="G263" s="623">
        <v>513.14800000000002</v>
      </c>
      <c r="H263" s="623">
        <v>517.18565155999988</v>
      </c>
      <c r="I263" s="623">
        <v>4.0376515599998584</v>
      </c>
      <c r="J263" s="624">
        <v>7.8683957844518648E-3</v>
      </c>
    </row>
    <row r="264" spans="1:10">
      <c r="A264" s="626" t="s">
        <v>519</v>
      </c>
      <c r="B264" s="627">
        <v>102.83500000000002</v>
      </c>
      <c r="C264" s="627">
        <v>102.93600878999999</v>
      </c>
      <c r="D264" s="627">
        <v>0.1010087899999661</v>
      </c>
      <c r="E264" s="628">
        <v>9.8224135751423525E-4</v>
      </c>
      <c r="F264" s="629"/>
      <c r="G264" s="627">
        <v>109.185</v>
      </c>
      <c r="H264" s="627">
        <v>105.61464283999999</v>
      </c>
      <c r="I264" s="627">
        <v>-3.5703571600000146</v>
      </c>
      <c r="J264" s="628">
        <v>-3.2700070156157168E-2</v>
      </c>
    </row>
    <row r="265" spans="1:10">
      <c r="A265" s="626" t="s">
        <v>518</v>
      </c>
      <c r="B265" s="627">
        <v>401.62299999999999</v>
      </c>
      <c r="C265" s="627">
        <v>411.31544415999991</v>
      </c>
      <c r="D265" s="627">
        <v>9.6924441599999227</v>
      </c>
      <c r="E265" s="628">
        <v>2.4133189981649261E-2</v>
      </c>
      <c r="F265" s="629"/>
      <c r="G265" s="627">
        <v>403.96300000000002</v>
      </c>
      <c r="H265" s="627">
        <v>411.5710087199999</v>
      </c>
      <c r="I265" s="627">
        <v>7.6080087199998729</v>
      </c>
      <c r="J265" s="628">
        <v>1.8833429596274653E-2</v>
      </c>
    </row>
    <row r="266" spans="1:10">
      <c r="A266" s="630" t="s">
        <v>193</v>
      </c>
      <c r="B266" s="631">
        <v>188.70899999999997</v>
      </c>
      <c r="C266" s="631">
        <v>202.11038563000002</v>
      </c>
      <c r="D266" s="631">
        <v>13.40138563000005</v>
      </c>
      <c r="E266" s="632">
        <v>7.1016144592997987E-2</v>
      </c>
      <c r="F266" s="633"/>
      <c r="G266" s="631">
        <v>188.70899999999997</v>
      </c>
      <c r="H266" s="631">
        <v>207.16925749000001</v>
      </c>
      <c r="I266" s="631">
        <v>18.460257490000032</v>
      </c>
      <c r="J266" s="632">
        <v>9.7823937861999388E-2</v>
      </c>
    </row>
    <row r="267" spans="1:10">
      <c r="A267" s="622" t="s">
        <v>517</v>
      </c>
      <c r="B267" s="623">
        <v>187.20599999999999</v>
      </c>
      <c r="C267" s="623">
        <v>199.73885985000001</v>
      </c>
      <c r="D267" s="623">
        <v>12.532859850000023</v>
      </c>
      <c r="E267" s="624">
        <v>6.6946891926541019E-2</v>
      </c>
      <c r="F267" s="625"/>
      <c r="G267" s="623">
        <v>187.20599999999999</v>
      </c>
      <c r="H267" s="623">
        <v>199.26967569999999</v>
      </c>
      <c r="I267" s="623">
        <v>12.063675700000005</v>
      </c>
      <c r="J267" s="624">
        <v>6.4440646667307755E-2</v>
      </c>
    </row>
    <row r="268" spans="1:10">
      <c r="A268" s="626" t="s">
        <v>516</v>
      </c>
      <c r="B268" s="627"/>
      <c r="C268" s="627">
        <v>1.939716E-2</v>
      </c>
      <c r="D268" s="627">
        <v>1.939716E-2</v>
      </c>
      <c r="E268" s="628" t="s">
        <v>340</v>
      </c>
      <c r="F268" s="629"/>
      <c r="G268" s="627"/>
      <c r="H268" s="627">
        <v>1.939716E-2</v>
      </c>
      <c r="I268" s="627">
        <v>1.939716E-2</v>
      </c>
      <c r="J268" s="628" t="s">
        <v>340</v>
      </c>
    </row>
    <row r="269" spans="1:10">
      <c r="A269" s="626" t="s">
        <v>514</v>
      </c>
      <c r="B269" s="627">
        <v>184.601</v>
      </c>
      <c r="C269" s="627">
        <v>184.22029999999998</v>
      </c>
      <c r="D269" s="627">
        <v>-0.38070000000001869</v>
      </c>
      <c r="E269" s="628">
        <v>-2.0622856864265238E-3</v>
      </c>
      <c r="F269" s="629"/>
      <c r="G269" s="627">
        <v>184.601</v>
      </c>
      <c r="H269" s="627">
        <v>184.22029999999998</v>
      </c>
      <c r="I269" s="627">
        <v>-0.38070000000001869</v>
      </c>
      <c r="J269" s="628">
        <v>-2.0622856864265238E-3</v>
      </c>
    </row>
    <row r="270" spans="1:10">
      <c r="A270" s="626" t="s">
        <v>513</v>
      </c>
      <c r="B270" s="627">
        <v>0.20300000000000001</v>
      </c>
      <c r="C270" s="627">
        <v>0.15272585</v>
      </c>
      <c r="D270" s="627">
        <v>-5.0274150000000017E-2</v>
      </c>
      <c r="E270" s="628">
        <v>-0.24765591133004938</v>
      </c>
      <c r="F270" s="629"/>
      <c r="G270" s="627">
        <v>0.20300000000000001</v>
      </c>
      <c r="H270" s="627">
        <v>0.23079081000000001</v>
      </c>
      <c r="I270" s="627">
        <v>2.7790809999999999E-2</v>
      </c>
      <c r="J270" s="628">
        <v>0.13690054187192113</v>
      </c>
    </row>
    <row r="271" spans="1:10">
      <c r="A271" s="626" t="s">
        <v>512</v>
      </c>
      <c r="B271" s="627">
        <v>2.4019999999999997</v>
      </c>
      <c r="C271" s="627">
        <v>1.5578489</v>
      </c>
      <c r="D271" s="627">
        <v>-0.84415109999999971</v>
      </c>
      <c r="E271" s="628">
        <v>-0.3514367610324729</v>
      </c>
      <c r="F271" s="629"/>
      <c r="G271" s="627">
        <v>2.4019999999999997</v>
      </c>
      <c r="H271" s="627">
        <v>0.78013508999999992</v>
      </c>
      <c r="I271" s="627">
        <v>-1.6218649099999998</v>
      </c>
      <c r="J271" s="628">
        <v>-0.67521436719400496</v>
      </c>
    </row>
    <row r="272" spans="1:10">
      <c r="A272" s="626" t="s">
        <v>511</v>
      </c>
      <c r="B272" s="627"/>
      <c r="C272" s="627">
        <v>13.788587940000001</v>
      </c>
      <c r="D272" s="627">
        <v>13.788587940000001</v>
      </c>
      <c r="E272" s="628" t="s">
        <v>340</v>
      </c>
      <c r="F272" s="629"/>
      <c r="G272" s="627"/>
      <c r="H272" s="627">
        <v>14.019052640000002</v>
      </c>
      <c r="I272" s="627">
        <v>14.019052640000002</v>
      </c>
      <c r="J272" s="628" t="s">
        <v>340</v>
      </c>
    </row>
    <row r="273" spans="1:10">
      <c r="A273" s="622" t="s">
        <v>510</v>
      </c>
      <c r="B273" s="623">
        <v>1.5029999999999997</v>
      </c>
      <c r="C273" s="623">
        <v>2.3715257799999998</v>
      </c>
      <c r="D273" s="623">
        <v>0.86852578000000014</v>
      </c>
      <c r="E273" s="624">
        <v>0.57786146373918856</v>
      </c>
      <c r="F273" s="625"/>
      <c r="G273" s="623">
        <v>1.5029999999999997</v>
      </c>
      <c r="H273" s="623">
        <v>7.8995817900000009</v>
      </c>
      <c r="I273" s="623">
        <v>6.3965817900000008</v>
      </c>
      <c r="J273" s="624">
        <v>4.2558761077844327</v>
      </c>
    </row>
    <row r="274" spans="1:10">
      <c r="A274" s="626" t="s">
        <v>509</v>
      </c>
      <c r="B274" s="627">
        <v>1.2649999999999999</v>
      </c>
      <c r="C274" s="627">
        <v>2.1373415499999999</v>
      </c>
      <c r="D274" s="627">
        <v>0.87234155000000002</v>
      </c>
      <c r="E274" s="628">
        <v>0.68959806324110673</v>
      </c>
      <c r="F274" s="629"/>
      <c r="G274" s="627">
        <v>1.2649999999999999</v>
      </c>
      <c r="H274" s="627">
        <v>7.6653975600000006</v>
      </c>
      <c r="I274" s="627">
        <v>6.4003975600000009</v>
      </c>
      <c r="J274" s="628">
        <v>5.0596028142292502</v>
      </c>
    </row>
    <row r="275" spans="1:10">
      <c r="A275" s="626" t="s">
        <v>508</v>
      </c>
      <c r="B275" s="627">
        <v>3.0000000000000001E-3</v>
      </c>
      <c r="C275" s="627"/>
      <c r="D275" s="627">
        <v>-3.0000000000000001E-3</v>
      </c>
      <c r="E275" s="628" t="s">
        <v>340</v>
      </c>
      <c r="F275" s="629"/>
      <c r="G275" s="627">
        <v>3.0000000000000001E-3</v>
      </c>
      <c r="H275" s="627"/>
      <c r="I275" s="627">
        <v>-3.0000000000000001E-3</v>
      </c>
      <c r="J275" s="628" t="s">
        <v>340</v>
      </c>
    </row>
    <row r="276" spans="1:10">
      <c r="A276" s="626" t="s">
        <v>507</v>
      </c>
      <c r="B276" s="627">
        <v>0.23499999999999999</v>
      </c>
      <c r="C276" s="627">
        <v>0.23418422999999999</v>
      </c>
      <c r="D276" s="627">
        <v>-8.1576999999999344E-4</v>
      </c>
      <c r="E276" s="628">
        <v>-3.4713617021275844E-3</v>
      </c>
      <c r="F276" s="629"/>
      <c r="G276" s="627">
        <v>0.23499999999999999</v>
      </c>
      <c r="H276" s="627">
        <v>0.23418422999999999</v>
      </c>
      <c r="I276" s="627">
        <v>-8.1576999999999344E-4</v>
      </c>
      <c r="J276" s="628">
        <v>-3.4713617021275844E-3</v>
      </c>
    </row>
    <row r="277" spans="1:10">
      <c r="A277" s="630" t="s">
        <v>131</v>
      </c>
      <c r="B277" s="631">
        <v>690.27200000000005</v>
      </c>
      <c r="C277" s="631">
        <v>1089.7201973900001</v>
      </c>
      <c r="D277" s="631">
        <v>399.44819739000002</v>
      </c>
      <c r="E277" s="632">
        <v>0.57868231275497184</v>
      </c>
      <c r="F277" s="633"/>
      <c r="G277" s="631">
        <v>690.27200000000005</v>
      </c>
      <c r="H277" s="631">
        <v>1089.7201973900001</v>
      </c>
      <c r="I277" s="631">
        <v>399.44819739000002</v>
      </c>
      <c r="J277" s="632">
        <v>0.57868231275497184</v>
      </c>
    </row>
    <row r="278" spans="1:10">
      <c r="A278" s="622" t="s">
        <v>506</v>
      </c>
      <c r="B278" s="623">
        <v>183.75200000000001</v>
      </c>
      <c r="C278" s="623">
        <v>699.65758546000006</v>
      </c>
      <c r="D278" s="623">
        <v>515.90558546000011</v>
      </c>
      <c r="E278" s="624">
        <v>2.8076188855631505</v>
      </c>
      <c r="F278" s="625"/>
      <c r="G278" s="623">
        <v>183.75200000000001</v>
      </c>
      <c r="H278" s="623">
        <v>699.65758546000006</v>
      </c>
      <c r="I278" s="623">
        <v>515.90558546000011</v>
      </c>
      <c r="J278" s="624">
        <v>2.8076188855631505</v>
      </c>
    </row>
    <row r="279" spans="1:10">
      <c r="A279" s="626" t="s">
        <v>503</v>
      </c>
      <c r="B279" s="627">
        <v>183.74700000000001</v>
      </c>
      <c r="C279" s="627">
        <v>164.376193</v>
      </c>
      <c r="D279" s="627">
        <v>-19.370807000000013</v>
      </c>
      <c r="E279" s="628">
        <v>-0.10542107898360253</v>
      </c>
      <c r="F279" s="629"/>
      <c r="G279" s="627">
        <v>183.74700000000001</v>
      </c>
      <c r="H279" s="627">
        <v>164.376193</v>
      </c>
      <c r="I279" s="627">
        <v>-19.370807000000013</v>
      </c>
      <c r="J279" s="628">
        <v>-0.10542107898360253</v>
      </c>
    </row>
    <row r="280" spans="1:10">
      <c r="A280" s="626" t="s">
        <v>502</v>
      </c>
      <c r="B280" s="627">
        <v>5.0000000000000001E-3</v>
      </c>
      <c r="C280" s="627">
        <v>535.28139246000001</v>
      </c>
      <c r="D280" s="627">
        <v>535.27639246000001</v>
      </c>
      <c r="E280" s="628" t="s">
        <v>340</v>
      </c>
      <c r="F280" s="629"/>
      <c r="G280" s="627">
        <v>5.0000000000000001E-3</v>
      </c>
      <c r="H280" s="627">
        <v>535.28139246000001</v>
      </c>
      <c r="I280" s="627">
        <v>535.27639246000001</v>
      </c>
      <c r="J280" s="628" t="s">
        <v>340</v>
      </c>
    </row>
    <row r="281" spans="1:10">
      <c r="A281" s="622" t="s">
        <v>500</v>
      </c>
      <c r="B281" s="623">
        <v>506.51999999999992</v>
      </c>
      <c r="C281" s="623">
        <v>390.06261193</v>
      </c>
      <c r="D281" s="623">
        <v>-116.45738806999992</v>
      </c>
      <c r="E281" s="624">
        <v>-0.22991666285635304</v>
      </c>
      <c r="F281" s="625"/>
      <c r="G281" s="623">
        <v>506.51999999999992</v>
      </c>
      <c r="H281" s="623">
        <v>390.06261193</v>
      </c>
      <c r="I281" s="623">
        <v>-116.45738806999992</v>
      </c>
      <c r="J281" s="624">
        <v>-0.22991666285635304</v>
      </c>
    </row>
    <row r="282" spans="1:10">
      <c r="A282" s="626" t="s">
        <v>499</v>
      </c>
      <c r="B282" s="627">
        <v>506.51699999999994</v>
      </c>
      <c r="C282" s="627">
        <v>390.06261193</v>
      </c>
      <c r="D282" s="627">
        <v>-116.45438806999994</v>
      </c>
      <c r="E282" s="628">
        <v>-0.2299121018050726</v>
      </c>
      <c r="F282" s="629"/>
      <c r="G282" s="627">
        <v>506.51699999999994</v>
      </c>
      <c r="H282" s="627">
        <v>390.06261193</v>
      </c>
      <c r="I282" s="627">
        <v>-116.45438806999994</v>
      </c>
      <c r="J282" s="628">
        <v>-0.2299121018050726</v>
      </c>
    </row>
    <row r="283" spans="1:10">
      <c r="A283" s="626" t="s">
        <v>498</v>
      </c>
      <c r="B283" s="627">
        <v>3.0000000000000001E-3</v>
      </c>
      <c r="C283" s="627"/>
      <c r="D283" s="627">
        <v>-3.0000000000000001E-3</v>
      </c>
      <c r="E283" s="628" t="s">
        <v>340</v>
      </c>
      <c r="F283" s="629"/>
      <c r="G283" s="627">
        <v>3.0000000000000001E-3</v>
      </c>
      <c r="H283" s="627"/>
      <c r="I283" s="627">
        <v>-3.0000000000000001E-3</v>
      </c>
      <c r="J283" s="628" t="s">
        <v>340</v>
      </c>
    </row>
    <row r="284" spans="1:10">
      <c r="A284" s="630" t="s">
        <v>132</v>
      </c>
      <c r="B284" s="631">
        <v>1224.3419999999999</v>
      </c>
      <c r="C284" s="631">
        <v>1345.3383321000001</v>
      </c>
      <c r="D284" s="631">
        <v>120.99633210000025</v>
      </c>
      <c r="E284" s="632">
        <v>9.8825599464855696E-2</v>
      </c>
      <c r="F284" s="633"/>
      <c r="G284" s="631">
        <v>1054.441</v>
      </c>
      <c r="H284" s="631">
        <v>1179.79038575</v>
      </c>
      <c r="I284" s="631">
        <v>125.34938575000001</v>
      </c>
      <c r="J284" s="632">
        <v>0.11887757186035075</v>
      </c>
    </row>
    <row r="285" spans="1:10">
      <c r="A285" s="622" t="s">
        <v>497</v>
      </c>
      <c r="B285" s="623">
        <v>474.315</v>
      </c>
      <c r="C285" s="623">
        <v>505.95665326</v>
      </c>
      <c r="D285" s="623">
        <v>31.641653259999998</v>
      </c>
      <c r="E285" s="624">
        <v>6.6710210008116944E-2</v>
      </c>
      <c r="F285" s="625"/>
      <c r="G285" s="623">
        <v>339.32400000000001</v>
      </c>
      <c r="H285" s="623">
        <v>365.43263836</v>
      </c>
      <c r="I285" s="623">
        <v>26.108638359999986</v>
      </c>
      <c r="J285" s="624">
        <v>7.6943093798257589E-2</v>
      </c>
    </row>
    <row r="286" spans="1:10">
      <c r="A286" s="626" t="s">
        <v>496</v>
      </c>
      <c r="B286" s="627">
        <v>389.50200000000001</v>
      </c>
      <c r="C286" s="627">
        <v>362.60568208000001</v>
      </c>
      <c r="D286" s="627">
        <v>-26.896317920000001</v>
      </c>
      <c r="E286" s="628">
        <v>-6.9053093231870477E-2</v>
      </c>
      <c r="F286" s="629"/>
      <c r="G286" s="627">
        <v>172.203</v>
      </c>
      <c r="H286" s="627">
        <v>209.40124501999998</v>
      </c>
      <c r="I286" s="627">
        <v>37.198245019999973</v>
      </c>
      <c r="J286" s="628">
        <v>0.21601391973426698</v>
      </c>
    </row>
    <row r="287" spans="1:10">
      <c r="A287" s="626" t="s">
        <v>495</v>
      </c>
      <c r="B287" s="627">
        <v>81.600000000000009</v>
      </c>
      <c r="C287" s="627">
        <v>126.88211908</v>
      </c>
      <c r="D287" s="627">
        <v>45.282119079999987</v>
      </c>
      <c r="E287" s="628">
        <v>0.55492792990196049</v>
      </c>
      <c r="F287" s="629"/>
      <c r="G287" s="627">
        <v>142.60000000000002</v>
      </c>
      <c r="H287" s="627">
        <v>129.56838232000001</v>
      </c>
      <c r="I287" s="627">
        <v>-13.031617680000011</v>
      </c>
      <c r="J287" s="628">
        <v>-9.1385818232819105E-2</v>
      </c>
    </row>
    <row r="288" spans="1:10">
      <c r="A288" s="626" t="s">
        <v>494</v>
      </c>
      <c r="B288" s="627">
        <v>3.2069999999999999</v>
      </c>
      <c r="C288" s="627">
        <v>16.468852099999999</v>
      </c>
      <c r="D288" s="627">
        <v>13.261852099999999</v>
      </c>
      <c r="E288" s="628">
        <v>4.1352828500155914</v>
      </c>
      <c r="F288" s="629"/>
      <c r="G288" s="627">
        <v>24.519000000000002</v>
      </c>
      <c r="H288" s="627">
        <v>26.46301102</v>
      </c>
      <c r="I288" s="627">
        <v>1.9440110199999978</v>
      </c>
      <c r="J288" s="628">
        <v>7.928590154573989E-2</v>
      </c>
    </row>
    <row r="289" spans="1:10">
      <c r="A289" s="626" t="s">
        <v>493</v>
      </c>
      <c r="B289" s="627">
        <v>6.0000000000000001E-3</v>
      </c>
      <c r="C289" s="627"/>
      <c r="D289" s="627">
        <v>-6.0000000000000001E-3</v>
      </c>
      <c r="E289" s="628" t="s">
        <v>340</v>
      </c>
      <c r="F289" s="629"/>
      <c r="G289" s="627">
        <v>2E-3</v>
      </c>
      <c r="H289" s="627"/>
      <c r="I289" s="627">
        <v>-2E-3</v>
      </c>
      <c r="J289" s="628" t="s">
        <v>340</v>
      </c>
    </row>
    <row r="290" spans="1:10">
      <c r="A290" s="622" t="s">
        <v>492</v>
      </c>
      <c r="B290" s="623">
        <v>750.02699999999993</v>
      </c>
      <c r="C290" s="623">
        <v>839.38167884000006</v>
      </c>
      <c r="D290" s="623">
        <v>89.354678840000133</v>
      </c>
      <c r="E290" s="624">
        <v>0.11913528291648179</v>
      </c>
      <c r="F290" s="625"/>
      <c r="G290" s="623">
        <v>715.11700000000008</v>
      </c>
      <c r="H290" s="623">
        <v>814.35774738999999</v>
      </c>
      <c r="I290" s="623">
        <v>99.24074738999991</v>
      </c>
      <c r="J290" s="624">
        <v>0.13877553937327725</v>
      </c>
    </row>
    <row r="291" spans="1:10">
      <c r="A291" s="626" t="s">
        <v>491</v>
      </c>
      <c r="B291" s="627">
        <v>680.25799999999992</v>
      </c>
      <c r="C291" s="627">
        <v>788.35864648000006</v>
      </c>
      <c r="D291" s="627">
        <v>108.10064648000014</v>
      </c>
      <c r="E291" s="628">
        <v>0.1589112461448452</v>
      </c>
      <c r="F291" s="629"/>
      <c r="G291" s="627">
        <v>680.25400000000002</v>
      </c>
      <c r="H291" s="627">
        <v>791.50551397000004</v>
      </c>
      <c r="I291" s="627">
        <v>111.25151397000002</v>
      </c>
      <c r="J291" s="628">
        <v>0.16354407907928503</v>
      </c>
    </row>
    <row r="292" spans="1:10">
      <c r="A292" s="626" t="s">
        <v>490</v>
      </c>
      <c r="B292" s="627">
        <v>25.760000000000005</v>
      </c>
      <c r="C292" s="627">
        <v>29.134970440000004</v>
      </c>
      <c r="D292" s="627">
        <v>3.3749704399999985</v>
      </c>
      <c r="E292" s="628">
        <v>0.13101593322981353</v>
      </c>
      <c r="F292" s="629"/>
      <c r="G292" s="627">
        <v>2.0649999999999999</v>
      </c>
      <c r="H292" s="627">
        <v>1.4649877199999999</v>
      </c>
      <c r="I292" s="627">
        <v>-0.60001228000000006</v>
      </c>
      <c r="J292" s="628">
        <v>-0.29056284745762717</v>
      </c>
    </row>
    <row r="293" spans="1:10">
      <c r="A293" s="626" t="s">
        <v>489</v>
      </c>
      <c r="B293" s="627">
        <v>39.526000000000003</v>
      </c>
      <c r="C293" s="627">
        <v>10.478447770000001</v>
      </c>
      <c r="D293" s="627">
        <v>-29.047552230000001</v>
      </c>
      <c r="E293" s="628">
        <v>-0.73489733921975409</v>
      </c>
      <c r="F293" s="629"/>
      <c r="G293" s="627">
        <v>28.515000000000001</v>
      </c>
      <c r="H293" s="627">
        <v>11.345582800000003</v>
      </c>
      <c r="I293" s="627">
        <v>-17.169417199999998</v>
      </c>
      <c r="J293" s="628">
        <v>-0.6021187866035419</v>
      </c>
    </row>
    <row r="294" spans="1:10">
      <c r="A294" s="626" t="s">
        <v>488</v>
      </c>
      <c r="B294" s="627">
        <v>4.2829999999999995</v>
      </c>
      <c r="C294" s="627">
        <v>7.2410421500000002</v>
      </c>
      <c r="D294" s="627">
        <v>2.9580421500000007</v>
      </c>
      <c r="E294" s="628">
        <v>0.69064724492178398</v>
      </c>
      <c r="F294" s="629"/>
      <c r="G294" s="627">
        <v>4.2829999999999995</v>
      </c>
      <c r="H294" s="627">
        <v>10.041662900000002</v>
      </c>
      <c r="I294" s="627">
        <v>5.7586629000000027</v>
      </c>
      <c r="J294" s="628">
        <v>1.3445395517160876</v>
      </c>
    </row>
    <row r="295" spans="1:10">
      <c r="A295" s="626" t="s">
        <v>774</v>
      </c>
      <c r="B295" s="627">
        <v>0.2</v>
      </c>
      <c r="C295" s="627">
        <v>4.1685720000000002</v>
      </c>
      <c r="D295" s="627">
        <v>3.968572</v>
      </c>
      <c r="E295" s="628" t="s">
        <v>340</v>
      </c>
      <c r="F295" s="629"/>
      <c r="G295" s="627"/>
      <c r="H295" s="627"/>
      <c r="I295" s="627">
        <v>0</v>
      </c>
      <c r="J295" s="628" t="s">
        <v>340</v>
      </c>
    </row>
    <row r="296" spans="1:10">
      <c r="A296" s="630" t="s">
        <v>133</v>
      </c>
      <c r="B296" s="631">
        <v>1328.259</v>
      </c>
      <c r="C296" s="631">
        <v>1329.8460616299999</v>
      </c>
      <c r="D296" s="631">
        <v>1.5870616299998801</v>
      </c>
      <c r="E296" s="632">
        <v>1.1948434981430278E-3</v>
      </c>
      <c r="F296" s="633"/>
      <c r="G296" s="631">
        <v>1443.0340000000001</v>
      </c>
      <c r="H296" s="631">
        <v>1472.5282740299999</v>
      </c>
      <c r="I296" s="631">
        <v>29.494274029999815</v>
      </c>
      <c r="J296" s="632">
        <v>2.0439070756475441E-2</v>
      </c>
    </row>
    <row r="297" spans="1:10">
      <c r="A297" s="622" t="s">
        <v>486</v>
      </c>
      <c r="B297" s="623">
        <v>1328.259</v>
      </c>
      <c r="C297" s="623">
        <v>1329.8460616299999</v>
      </c>
      <c r="D297" s="623">
        <v>1.5870616299998801</v>
      </c>
      <c r="E297" s="624">
        <v>1.1948434981430278E-3</v>
      </c>
      <c r="F297" s="625"/>
      <c r="G297" s="623">
        <v>1443.0340000000001</v>
      </c>
      <c r="H297" s="623">
        <v>1472.5282740299999</v>
      </c>
      <c r="I297" s="623">
        <v>29.494274029999815</v>
      </c>
      <c r="J297" s="624">
        <v>2.0439070756475441E-2</v>
      </c>
    </row>
    <row r="298" spans="1:10">
      <c r="A298" s="626" t="s">
        <v>485</v>
      </c>
      <c r="B298" s="627">
        <v>1316.374</v>
      </c>
      <c r="C298" s="627">
        <v>1317.9638195499999</v>
      </c>
      <c r="D298" s="627">
        <v>1.5898195499999019</v>
      </c>
      <c r="E298" s="628">
        <v>1.20772633765176E-3</v>
      </c>
      <c r="F298" s="629"/>
      <c r="G298" s="627">
        <v>1316.3720000000001</v>
      </c>
      <c r="H298" s="627">
        <v>1317.9638195499999</v>
      </c>
      <c r="I298" s="627">
        <v>1.5918195499998546</v>
      </c>
      <c r="J298" s="628">
        <v>1.2092474999467751E-3</v>
      </c>
    </row>
    <row r="299" spans="1:10">
      <c r="A299" s="626" t="s">
        <v>484</v>
      </c>
      <c r="B299" s="627">
        <v>11.88</v>
      </c>
      <c r="C299" s="627">
        <v>11.882242079999999</v>
      </c>
      <c r="D299" s="627">
        <v>2.2420799999984808E-3</v>
      </c>
      <c r="E299" s="628">
        <v>1.8872727272722933E-4</v>
      </c>
      <c r="F299" s="629"/>
      <c r="G299" s="627">
        <v>61.66</v>
      </c>
      <c r="H299" s="627">
        <v>61.66614208</v>
      </c>
      <c r="I299" s="627">
        <v>6.1420800000036024E-3</v>
      </c>
      <c r="J299" s="628">
        <v>9.9612066169374458E-5</v>
      </c>
    </row>
    <row r="300" spans="1:10">
      <c r="A300" s="626" t="s">
        <v>483</v>
      </c>
      <c r="B300" s="627">
        <v>3.0000000000000001E-3</v>
      </c>
      <c r="C300" s="627"/>
      <c r="D300" s="627">
        <v>-3.0000000000000001E-3</v>
      </c>
      <c r="E300" s="628" t="s">
        <v>340</v>
      </c>
      <c r="F300" s="629"/>
      <c r="G300" s="627">
        <v>65.00200000000001</v>
      </c>
      <c r="H300" s="627">
        <v>92.898312400000009</v>
      </c>
      <c r="I300" s="627">
        <v>27.896312399999999</v>
      </c>
      <c r="J300" s="628">
        <v>0.42916083197440069</v>
      </c>
    </row>
    <row r="301" spans="1:10">
      <c r="A301" s="626" t="s">
        <v>773</v>
      </c>
      <c r="B301" s="627">
        <v>2E-3</v>
      </c>
      <c r="C301" s="627"/>
      <c r="D301" s="627">
        <v>-2E-3</v>
      </c>
      <c r="E301" s="628" t="s">
        <v>340</v>
      </c>
      <c r="F301" s="629"/>
      <c r="G301" s="627"/>
      <c r="H301" s="627"/>
      <c r="I301" s="627">
        <v>0</v>
      </c>
      <c r="J301" s="628" t="s">
        <v>340</v>
      </c>
    </row>
    <row r="302" spans="1:10">
      <c r="A302" s="630" t="s">
        <v>134</v>
      </c>
      <c r="B302" s="631">
        <v>1369.4379999999999</v>
      </c>
      <c r="C302" s="631">
        <v>1390.6425970599998</v>
      </c>
      <c r="D302" s="631">
        <v>21.204597059999969</v>
      </c>
      <c r="E302" s="632">
        <v>1.5484159969272104E-2</v>
      </c>
      <c r="F302" s="633"/>
      <c r="G302" s="631">
        <v>1369.4379999999999</v>
      </c>
      <c r="H302" s="631">
        <v>1505.5620660700001</v>
      </c>
      <c r="I302" s="631">
        <v>136.12406607000025</v>
      </c>
      <c r="J302" s="632">
        <v>9.9401408512105105E-2</v>
      </c>
    </row>
    <row r="303" spans="1:10">
      <c r="A303" s="622" t="s">
        <v>482</v>
      </c>
      <c r="B303" s="623">
        <v>1369.4379999999999</v>
      </c>
      <c r="C303" s="623">
        <v>1390.6425970599998</v>
      </c>
      <c r="D303" s="623">
        <v>21.204597059999969</v>
      </c>
      <c r="E303" s="624">
        <v>1.5484159969272104E-2</v>
      </c>
      <c r="F303" s="624"/>
      <c r="G303" s="623">
        <v>1369.4379999999999</v>
      </c>
      <c r="H303" s="623">
        <v>1505.5620660700001</v>
      </c>
      <c r="I303" s="623">
        <v>136.12406607000025</v>
      </c>
      <c r="J303" s="624">
        <v>9.9401408512105105E-2</v>
      </c>
    </row>
    <row r="304" spans="1:10">
      <c r="A304" s="626" t="s">
        <v>481</v>
      </c>
      <c r="B304" s="627">
        <v>1</v>
      </c>
      <c r="C304" s="627"/>
      <c r="D304" s="627">
        <v>-1</v>
      </c>
      <c r="E304" s="628" t="s">
        <v>340</v>
      </c>
      <c r="F304" s="628"/>
      <c r="G304" s="627">
        <v>1</v>
      </c>
      <c r="H304" s="627"/>
      <c r="I304" s="627">
        <v>-1</v>
      </c>
      <c r="J304" s="628" t="s">
        <v>340</v>
      </c>
    </row>
    <row r="305" spans="1:10" ht="13.75" thickBot="1">
      <c r="A305" s="626" t="s">
        <v>480</v>
      </c>
      <c r="B305" s="627">
        <v>1368.4379999999999</v>
      </c>
      <c r="C305" s="627">
        <v>1390.6425970599998</v>
      </c>
      <c r="D305" s="627">
        <v>22.204597059999969</v>
      </c>
      <c r="E305" s="628">
        <v>1.622623535739276E-2</v>
      </c>
      <c r="F305" s="628"/>
      <c r="G305" s="627">
        <v>1368.4379999999999</v>
      </c>
      <c r="H305" s="627">
        <v>1505.5620660700001</v>
      </c>
      <c r="I305" s="627">
        <v>137.12406607000025</v>
      </c>
      <c r="J305" s="628">
        <v>0.10020480728392545</v>
      </c>
    </row>
    <row r="306" spans="1:10">
      <c r="A306" s="634" t="s">
        <v>38</v>
      </c>
      <c r="B306" s="635">
        <v>81790.776000000013</v>
      </c>
      <c r="C306" s="635">
        <v>78910.378439110005</v>
      </c>
      <c r="D306" s="635">
        <v>-2880.3975608900073</v>
      </c>
      <c r="E306" s="636">
        <v>-3.5216655248386575E-2</v>
      </c>
      <c r="F306" s="636"/>
      <c r="G306" s="635">
        <v>81499.708000000013</v>
      </c>
      <c r="H306" s="635">
        <v>81839.211689600008</v>
      </c>
      <c r="I306" s="635">
        <v>339.50368959999469</v>
      </c>
      <c r="J306" s="636">
        <v>4.1657043679224071E-3</v>
      </c>
    </row>
    <row r="307" spans="1:10">
      <c r="A307" s="63" t="s">
        <v>339</v>
      </c>
    </row>
  </sheetData>
  <mergeCells count="5">
    <mergeCell ref="A3:A5"/>
    <mergeCell ref="B3:E3"/>
    <mergeCell ref="G3:J3"/>
    <mergeCell ref="C4:E4"/>
    <mergeCell ref="H4:J4"/>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showGridLines="0" zoomScaleNormal="100" zoomScaleSheetLayoutView="100" workbookViewId="0"/>
  </sheetViews>
  <sheetFormatPr baseColWidth="10" defaultColWidth="11.44140625" defaultRowHeight="13.1"/>
  <cols>
    <col min="1" max="1" width="2.88671875" style="154" customWidth="1"/>
    <col min="2" max="2" width="35" style="154" customWidth="1"/>
    <col min="3" max="6" width="8.5546875" style="154" customWidth="1"/>
    <col min="7" max="7" width="2.109375" style="156" customWidth="1"/>
    <col min="8" max="10" width="8.5546875" style="154" customWidth="1"/>
    <col min="11" max="16384" width="11.44140625" style="154"/>
  </cols>
  <sheetData>
    <row r="1" spans="1:10">
      <c r="A1" s="655" t="s">
        <v>791</v>
      </c>
    </row>
    <row r="3" spans="1:10" s="156" customFormat="1" ht="15.05" customHeight="1">
      <c r="A3" s="939" t="s">
        <v>203</v>
      </c>
      <c r="B3" s="939"/>
      <c r="C3" s="938" t="s">
        <v>185</v>
      </c>
      <c r="D3" s="938"/>
      <c r="E3" s="938"/>
      <c r="F3" s="938"/>
      <c r="G3" s="938"/>
      <c r="H3" s="938"/>
      <c r="I3" s="938"/>
      <c r="J3" s="938"/>
    </row>
    <row r="4" spans="1:10" s="156" customFormat="1" ht="15.05" customHeight="1">
      <c r="A4" s="940"/>
      <c r="B4" s="940"/>
      <c r="C4" s="158" t="s">
        <v>49</v>
      </c>
      <c r="D4" s="640"/>
      <c r="E4" s="158" t="s">
        <v>184</v>
      </c>
      <c r="F4" s="640"/>
      <c r="H4" s="942" t="s">
        <v>208</v>
      </c>
      <c r="I4" s="942"/>
      <c r="J4" s="942"/>
    </row>
    <row r="5" spans="1:10" s="156" customFormat="1" ht="15.05" customHeight="1">
      <c r="A5" s="940"/>
      <c r="B5" s="940"/>
      <c r="C5" s="252" t="s">
        <v>156</v>
      </c>
      <c r="D5" s="159" t="s">
        <v>195</v>
      </c>
      <c r="E5" s="252">
        <v>2020</v>
      </c>
      <c r="F5" s="159" t="s">
        <v>195</v>
      </c>
      <c r="H5" s="653" t="s">
        <v>90</v>
      </c>
      <c r="I5" s="268" t="s">
        <v>195</v>
      </c>
      <c r="J5" s="265" t="s">
        <v>200</v>
      </c>
    </row>
    <row r="6" spans="1:10" s="156" customFormat="1" ht="15.05" customHeight="1">
      <c r="A6" s="941"/>
      <c r="B6" s="941"/>
      <c r="C6" s="161" t="s">
        <v>157</v>
      </c>
      <c r="D6" s="255" t="s">
        <v>157</v>
      </c>
      <c r="E6" s="252" t="s">
        <v>157</v>
      </c>
      <c r="F6" s="255" t="s">
        <v>157</v>
      </c>
      <c r="G6" s="258"/>
      <c r="H6" s="374" t="s">
        <v>157</v>
      </c>
      <c r="I6" s="375" t="s">
        <v>157</v>
      </c>
      <c r="J6" s="374" t="s">
        <v>157</v>
      </c>
    </row>
    <row r="7" spans="1:10" s="167" customFormat="1" ht="15.05" customHeight="1">
      <c r="A7" s="162" t="s">
        <v>2</v>
      </c>
      <c r="B7" s="163"/>
      <c r="C7" s="168">
        <v>102389.2390000001</v>
      </c>
      <c r="D7" s="293"/>
      <c r="E7" s="164">
        <v>101390.11167381001</v>
      </c>
      <c r="F7" s="293"/>
      <c r="G7" s="169"/>
      <c r="H7" s="270">
        <v>-999.1273261900933</v>
      </c>
      <c r="I7" s="162"/>
      <c r="J7" s="281"/>
    </row>
    <row r="8" spans="1:10" s="170" customFormat="1" ht="15.05" customHeight="1">
      <c r="B8" s="275" t="s">
        <v>201</v>
      </c>
      <c r="C8" s="172"/>
      <c r="D8" s="176"/>
      <c r="E8" s="201">
        <v>5280.0949565300007</v>
      </c>
      <c r="F8" s="176"/>
      <c r="G8" s="180"/>
      <c r="H8" s="260">
        <v>5280.0949565300007</v>
      </c>
      <c r="I8" s="204"/>
      <c r="J8" s="261"/>
    </row>
    <row r="9" spans="1:10" s="170" customFormat="1" ht="15.05" customHeight="1">
      <c r="B9" s="181" t="s">
        <v>159</v>
      </c>
      <c r="C9" s="182">
        <v>102389.2390000001</v>
      </c>
      <c r="D9" s="185">
        <v>20000</v>
      </c>
      <c r="E9" s="182">
        <v>96110.016717280014</v>
      </c>
      <c r="F9" s="185">
        <v>8470.4796975000027</v>
      </c>
      <c r="G9" s="180"/>
      <c r="H9" s="269">
        <v>-6279.2222827200894</v>
      </c>
      <c r="I9" s="271">
        <v>-11529.520302499997</v>
      </c>
      <c r="J9" s="269">
        <v>5250.2980197799079</v>
      </c>
    </row>
    <row r="10" spans="1:10" s="170" customFormat="1" ht="15.05" customHeight="1">
      <c r="B10" s="188"/>
      <c r="C10" s="189"/>
      <c r="D10" s="192"/>
      <c r="E10" s="189"/>
      <c r="F10" s="192"/>
      <c r="G10" s="180"/>
      <c r="H10" s="262"/>
      <c r="J10" s="262"/>
    </row>
    <row r="11" spans="1:10" ht="15.05" customHeight="1">
      <c r="B11" s="171" t="s">
        <v>116</v>
      </c>
      <c r="C11" s="179">
        <v>8404.6959999999981</v>
      </c>
      <c r="E11" s="179">
        <v>15830.834573509997</v>
      </c>
      <c r="F11" s="197">
        <v>8.5765031</v>
      </c>
      <c r="H11" s="259">
        <v>7426.1385735099993</v>
      </c>
      <c r="I11" s="155">
        <v>8.5765031</v>
      </c>
      <c r="J11" s="263">
        <v>7417.5620704099993</v>
      </c>
    </row>
    <row r="12" spans="1:10" ht="15.05" customHeight="1">
      <c r="B12" s="171" t="s">
        <v>127</v>
      </c>
      <c r="C12" s="179">
        <v>523.58200000000022</v>
      </c>
      <c r="E12" s="179">
        <v>1770.8262450800016</v>
      </c>
      <c r="F12" s="179">
        <v>1291.9567258699999</v>
      </c>
      <c r="H12" s="259">
        <v>1247.2442450800013</v>
      </c>
      <c r="I12" s="155">
        <v>1291.9567258699999</v>
      </c>
      <c r="J12" s="263">
        <v>-44.712480789998608</v>
      </c>
    </row>
    <row r="13" spans="1:10" ht="15.05" customHeight="1">
      <c r="B13" s="171" t="s">
        <v>189</v>
      </c>
      <c r="C13" s="179">
        <v>7393.827000000002</v>
      </c>
      <c r="E13" s="179">
        <v>8067.7476483500004</v>
      </c>
      <c r="F13" s="179">
        <v>688.50608588</v>
      </c>
      <c r="H13" s="259">
        <v>673.92064834999837</v>
      </c>
      <c r="I13" s="155">
        <v>688.50608588</v>
      </c>
      <c r="J13" s="263">
        <v>-14.585437530001627</v>
      </c>
    </row>
    <row r="14" spans="1:10" ht="15.05" customHeight="1">
      <c r="B14" s="171" t="s">
        <v>120</v>
      </c>
      <c r="C14" s="179">
        <v>1231.6400000000001</v>
      </c>
      <c r="E14" s="179">
        <v>1790.7043891700005</v>
      </c>
      <c r="F14" s="179">
        <v>609.88286591999997</v>
      </c>
      <c r="H14" s="259">
        <v>559.06438917000037</v>
      </c>
      <c r="I14" s="155">
        <v>609.88286591999997</v>
      </c>
      <c r="J14" s="263">
        <v>-50.818476749999604</v>
      </c>
    </row>
    <row r="15" spans="1:10" ht="15.05" customHeight="1">
      <c r="B15" s="171" t="s">
        <v>114</v>
      </c>
      <c r="C15" s="179">
        <v>184.24899999999971</v>
      </c>
      <c r="D15" s="197"/>
      <c r="E15" s="179">
        <v>530.73210543999937</v>
      </c>
      <c r="F15" s="197">
        <v>358.81598444999997</v>
      </c>
      <c r="H15" s="259">
        <v>346.48310543999969</v>
      </c>
      <c r="I15" s="155">
        <v>358.81598444999997</v>
      </c>
      <c r="J15" s="263">
        <v>-12.332879010000283</v>
      </c>
    </row>
    <row r="16" spans="1:10" ht="15.05" customHeight="1">
      <c r="B16" s="171" t="s">
        <v>192</v>
      </c>
      <c r="C16" s="179">
        <v>2673.6089999999986</v>
      </c>
      <c r="E16" s="179">
        <v>2902.3744413199997</v>
      </c>
      <c r="F16" s="179">
        <v>155.18148613</v>
      </c>
      <c r="H16" s="259">
        <v>228.76544132000117</v>
      </c>
      <c r="I16" s="155">
        <v>155.18148613</v>
      </c>
      <c r="J16" s="263">
        <v>73.583955190001177</v>
      </c>
    </row>
    <row r="17" spans="1:10" ht="15.05" customHeight="1">
      <c r="B17" s="171" t="s">
        <v>191</v>
      </c>
      <c r="C17" s="179">
        <v>4105.106000000028</v>
      </c>
      <c r="E17" s="179">
        <v>4291.5040352300039</v>
      </c>
      <c r="F17" s="179">
        <v>255.04455630999999</v>
      </c>
      <c r="H17" s="259">
        <v>186.3980352299759</v>
      </c>
      <c r="I17" s="155">
        <v>255.04455630999999</v>
      </c>
      <c r="J17" s="263">
        <v>-68.646521080024087</v>
      </c>
    </row>
    <row r="18" spans="1:10" ht="15.05" customHeight="1">
      <c r="B18" s="171" t="s">
        <v>124</v>
      </c>
      <c r="C18" s="179">
        <v>465.98699999999855</v>
      </c>
      <c r="E18" s="179">
        <v>599.10196673000007</v>
      </c>
      <c r="F18" s="179">
        <v>134.529</v>
      </c>
      <c r="H18" s="259">
        <v>133.11496673000153</v>
      </c>
      <c r="I18" s="155">
        <v>134.529</v>
      </c>
      <c r="J18" s="263">
        <v>-1.4140332699984697</v>
      </c>
    </row>
    <row r="19" spans="1:10" ht="15.05" customHeight="1">
      <c r="B19" s="171" t="s">
        <v>111</v>
      </c>
      <c r="C19" s="179">
        <v>2545.6930000000052</v>
      </c>
      <c r="D19" s="197"/>
      <c r="E19" s="179">
        <v>2676.9158724100048</v>
      </c>
      <c r="F19" s="197">
        <v>134.71324207999999</v>
      </c>
      <c r="H19" s="259">
        <v>131.22287240999958</v>
      </c>
      <c r="I19" s="155">
        <v>134.71324207999999</v>
      </c>
      <c r="J19" s="263">
        <v>-3.4903696700004048</v>
      </c>
    </row>
    <row r="20" spans="1:10" ht="15.05" customHeight="1">
      <c r="B20" s="171" t="s">
        <v>131</v>
      </c>
      <c r="C20" s="179">
        <v>1289.7830000000001</v>
      </c>
      <c r="E20" s="179">
        <v>1395.5946794599997</v>
      </c>
      <c r="F20" s="179">
        <v>260.70256946000001</v>
      </c>
      <c r="H20" s="259">
        <v>105.8116794599996</v>
      </c>
      <c r="I20" s="155">
        <v>260.70256946000001</v>
      </c>
      <c r="J20" s="263">
        <v>-154.89089000000041</v>
      </c>
    </row>
    <row r="21" spans="1:10" ht="15.05" customHeight="1">
      <c r="B21" s="171" t="s">
        <v>117</v>
      </c>
      <c r="C21" s="179">
        <v>3838.3950000000045</v>
      </c>
      <c r="E21" s="179">
        <v>3940.4426000000003</v>
      </c>
      <c r="F21" s="179">
        <v>113.6</v>
      </c>
      <c r="H21" s="259">
        <v>102.04759999999578</v>
      </c>
      <c r="I21" s="155">
        <v>113.6</v>
      </c>
      <c r="J21" s="263">
        <v>-11.552400000004212</v>
      </c>
    </row>
    <row r="22" spans="1:10" ht="7.55" customHeight="1">
      <c r="B22" s="287"/>
      <c r="C22" s="288"/>
      <c r="D22" s="289"/>
      <c r="E22" s="288"/>
      <c r="F22" s="289"/>
      <c r="H22" s="290"/>
      <c r="I22" s="291"/>
      <c r="J22" s="292"/>
    </row>
    <row r="23" spans="1:10" ht="7.55" customHeight="1">
      <c r="B23" s="171"/>
      <c r="C23" s="179"/>
      <c r="D23" s="197"/>
      <c r="E23" s="179"/>
      <c r="F23" s="197"/>
      <c r="H23" s="259"/>
      <c r="I23" s="155"/>
      <c r="J23" s="263"/>
    </row>
    <row r="24" spans="1:10" ht="15.05" customHeight="1">
      <c r="B24" s="171" t="s">
        <v>193</v>
      </c>
      <c r="C24" s="179">
        <v>461.20000000000005</v>
      </c>
      <c r="E24" s="179">
        <v>336.07197180999992</v>
      </c>
      <c r="F24" s="179"/>
      <c r="H24" s="259">
        <v>-125.12802819000012</v>
      </c>
      <c r="I24" s="155">
        <v>0</v>
      </c>
      <c r="J24" s="263">
        <v>-125.12802819000012</v>
      </c>
    </row>
    <row r="25" spans="1:10" ht="15.05" customHeight="1">
      <c r="B25" s="171" t="s">
        <v>123</v>
      </c>
      <c r="C25" s="179">
        <v>5028.5330000000058</v>
      </c>
      <c r="E25" s="179">
        <v>4875.258434549999</v>
      </c>
      <c r="F25" s="179">
        <v>2.6</v>
      </c>
      <c r="H25" s="259">
        <v>-153.27456545000678</v>
      </c>
      <c r="I25" s="155">
        <v>2.6</v>
      </c>
      <c r="J25" s="263">
        <v>-155.87456545000677</v>
      </c>
    </row>
    <row r="26" spans="1:10" ht="15.05" customHeight="1">
      <c r="B26" s="171" t="s">
        <v>133</v>
      </c>
      <c r="C26" s="179">
        <v>680.25899999999979</v>
      </c>
      <c r="E26" s="179">
        <v>25.941204219999999</v>
      </c>
      <c r="F26" s="179"/>
      <c r="H26" s="259">
        <v>-654.31779577999976</v>
      </c>
      <c r="I26" s="155">
        <v>0</v>
      </c>
      <c r="J26" s="263">
        <v>-654.31779577999976</v>
      </c>
    </row>
    <row r="27" spans="1:10" ht="15.05" customHeight="1">
      <c r="B27" s="171" t="s">
        <v>207</v>
      </c>
      <c r="C27" s="179">
        <v>4424</v>
      </c>
      <c r="E27" s="179">
        <v>3675.42191826</v>
      </c>
      <c r="F27" s="179"/>
      <c r="H27" s="259">
        <v>-748.57808174000002</v>
      </c>
      <c r="I27" s="155">
        <v>0</v>
      </c>
      <c r="J27" s="263">
        <v>-748.57808174000002</v>
      </c>
    </row>
    <row r="28" spans="1:10" ht="15.05" customHeight="1">
      <c r="B28" s="171" t="s">
        <v>132</v>
      </c>
      <c r="C28" s="179">
        <v>20832.276999999998</v>
      </c>
      <c r="D28" s="179">
        <v>20000</v>
      </c>
      <c r="E28" s="179">
        <v>5080.4221391699994</v>
      </c>
      <c r="F28" s="179">
        <v>4241.5394980299998</v>
      </c>
      <c r="H28" s="259">
        <v>-15751.854860829999</v>
      </c>
      <c r="I28" s="155">
        <v>-15758.460501969999</v>
      </c>
      <c r="J28" s="263">
        <v>6.6056411400004436</v>
      </c>
    </row>
    <row r="29" spans="1:10" ht="39.799999999999997" customHeight="1">
      <c r="A29" s="943" t="s">
        <v>194</v>
      </c>
      <c r="B29" s="943"/>
      <c r="C29" s="943"/>
      <c r="D29" s="943"/>
      <c r="E29" s="943"/>
      <c r="F29" s="943"/>
      <c r="G29" s="943"/>
      <c r="H29" s="943"/>
      <c r="I29" s="943"/>
      <c r="J29" s="943"/>
    </row>
    <row r="30" spans="1:10" ht="15.05" customHeight="1">
      <c r="A30" s="656"/>
      <c r="B30" s="656"/>
      <c r="C30" s="656"/>
      <c r="D30" s="656"/>
      <c r="E30" s="656"/>
      <c r="F30" s="656"/>
      <c r="G30" s="656"/>
      <c r="H30" s="656"/>
      <c r="I30" s="656"/>
      <c r="J30" s="656"/>
    </row>
    <row r="31" spans="1:10" ht="15.05" customHeight="1">
      <c r="A31" s="655" t="s">
        <v>790</v>
      </c>
      <c r="D31" s="205"/>
    </row>
    <row r="33" spans="1:10" ht="15.05" customHeight="1">
      <c r="A33" s="939" t="s">
        <v>203</v>
      </c>
      <c r="B33" s="939"/>
      <c r="C33" s="938" t="s">
        <v>185</v>
      </c>
      <c r="D33" s="938"/>
      <c r="E33" s="938"/>
      <c r="F33" s="938"/>
      <c r="G33" s="938"/>
      <c r="H33" s="938"/>
      <c r="I33" s="938"/>
      <c r="J33" s="938"/>
    </row>
    <row r="34" spans="1:10" ht="15.05" customHeight="1">
      <c r="A34" s="940"/>
      <c r="B34" s="940"/>
      <c r="C34" s="158" t="s">
        <v>49</v>
      </c>
      <c r="D34" s="158" t="s">
        <v>184</v>
      </c>
      <c r="E34" s="298" t="s">
        <v>154</v>
      </c>
      <c r="F34" s="158" t="s">
        <v>196</v>
      </c>
      <c r="G34" s="157"/>
      <c r="H34" s="942" t="s">
        <v>202</v>
      </c>
      <c r="I34" s="942"/>
      <c r="J34" s="942"/>
    </row>
    <row r="35" spans="1:10" ht="15.05" customHeight="1">
      <c r="A35" s="940"/>
      <c r="B35" s="940"/>
      <c r="C35" s="252" t="s">
        <v>156</v>
      </c>
      <c r="D35" s="252">
        <v>2020</v>
      </c>
      <c r="E35" s="159" t="s">
        <v>205</v>
      </c>
      <c r="F35" s="252">
        <v>2020</v>
      </c>
      <c r="G35" s="157"/>
      <c r="H35" s="653" t="s">
        <v>90</v>
      </c>
      <c r="I35" s="265" t="s">
        <v>186</v>
      </c>
      <c r="J35" s="265" t="s">
        <v>151</v>
      </c>
    </row>
    <row r="36" spans="1:10" ht="15.05" customHeight="1">
      <c r="A36" s="941"/>
      <c r="B36" s="941"/>
      <c r="C36" s="161" t="s">
        <v>157</v>
      </c>
      <c r="D36" s="252" t="s">
        <v>157</v>
      </c>
      <c r="E36" s="159" t="s">
        <v>157</v>
      </c>
      <c r="F36" s="252" t="s">
        <v>157</v>
      </c>
      <c r="G36" s="157"/>
      <c r="H36" s="374" t="s">
        <v>157</v>
      </c>
      <c r="I36" s="375" t="s">
        <v>157</v>
      </c>
      <c r="J36" s="374" t="s">
        <v>157</v>
      </c>
    </row>
    <row r="37" spans="1:10" ht="15.05" customHeight="1">
      <c r="A37" s="162" t="s">
        <v>1</v>
      </c>
      <c r="B37" s="207"/>
      <c r="C37" s="164">
        <v>81790.775999999998</v>
      </c>
      <c r="D37" s="164">
        <v>78910.378439110005</v>
      </c>
      <c r="E37" s="164">
        <v>5280.0949565299998</v>
      </c>
      <c r="F37" s="164">
        <v>73630.283482580009</v>
      </c>
      <c r="G37" s="162"/>
      <c r="H37" s="270">
        <v>-8160.4925174199871</v>
      </c>
      <c r="I37" s="164">
        <v>4.7279965600000002</v>
      </c>
      <c r="J37" s="270">
        <v>-8165.2205139799871</v>
      </c>
    </row>
    <row r="38" spans="1:10" ht="15.05" customHeight="1">
      <c r="A38" s="170" t="s">
        <v>122</v>
      </c>
      <c r="B38" s="194"/>
      <c r="C38" s="179">
        <v>83.982999999999947</v>
      </c>
      <c r="D38" s="179">
        <v>267.42760058000005</v>
      </c>
      <c r="E38" s="179">
        <v>40.64327823</v>
      </c>
      <c r="F38" s="179">
        <v>226.78432235000005</v>
      </c>
      <c r="G38" s="200"/>
      <c r="H38" s="278">
        <v>142.80132235000011</v>
      </c>
      <c r="I38" s="197"/>
      <c r="J38" s="278">
        <v>142.80132235000011</v>
      </c>
    </row>
    <row r="39" spans="1:10" ht="15.05" customHeight="1">
      <c r="A39" s="170" t="s">
        <v>132</v>
      </c>
      <c r="B39" s="194"/>
      <c r="C39" s="179">
        <v>1224.3419999999996</v>
      </c>
      <c r="D39" s="179">
        <v>1345.3383320999999</v>
      </c>
      <c r="E39" s="179"/>
      <c r="F39" s="179">
        <v>1345.3383320999999</v>
      </c>
      <c r="G39" s="200"/>
      <c r="H39" s="278">
        <v>120.99633210000025</v>
      </c>
      <c r="I39" s="197"/>
      <c r="J39" s="278">
        <v>120.99633210000025</v>
      </c>
    </row>
    <row r="40" spans="1:10" ht="11.3" customHeight="1">
      <c r="A40" s="295"/>
      <c r="B40" s="296"/>
      <c r="C40" s="288"/>
      <c r="D40" s="288"/>
      <c r="E40" s="288"/>
      <c r="F40" s="288"/>
      <c r="G40" s="295"/>
      <c r="H40" s="290"/>
      <c r="I40" s="289"/>
      <c r="J40" s="290"/>
    </row>
    <row r="41" spans="1:10" ht="11.3" customHeight="1">
      <c r="A41" s="170"/>
      <c r="B41" s="194"/>
      <c r="C41" s="179"/>
      <c r="D41" s="179"/>
      <c r="E41" s="179"/>
      <c r="F41" s="179"/>
      <c r="G41" s="200"/>
      <c r="H41" s="278"/>
      <c r="I41" s="197"/>
      <c r="J41" s="278"/>
    </row>
    <row r="42" spans="1:10" ht="15.05" customHeight="1">
      <c r="A42" s="170" t="s">
        <v>131</v>
      </c>
      <c r="B42" s="194"/>
      <c r="C42" s="179">
        <v>690.27199999999993</v>
      </c>
      <c r="D42" s="179">
        <v>1089.7201973900001</v>
      </c>
      <c r="E42" s="179">
        <v>500</v>
      </c>
      <c r="F42" s="179">
        <v>589.72019739000007</v>
      </c>
      <c r="G42" s="200"/>
      <c r="H42" s="278">
        <v>-100.55180260999987</v>
      </c>
      <c r="I42" s="197"/>
      <c r="J42" s="278">
        <v>-100.55180260999987</v>
      </c>
    </row>
    <row r="43" spans="1:10" ht="15.05" customHeight="1">
      <c r="A43" s="170" t="s">
        <v>192</v>
      </c>
      <c r="B43" s="194"/>
      <c r="C43" s="179">
        <v>1054.56</v>
      </c>
      <c r="D43" s="179">
        <v>1067.2662529299998</v>
      </c>
      <c r="E43" s="179">
        <v>296.16016000000002</v>
      </c>
      <c r="F43" s="179">
        <v>771.10609292999982</v>
      </c>
      <c r="G43" s="200"/>
      <c r="H43" s="278">
        <v>-283.45390707000013</v>
      </c>
      <c r="I43" s="197"/>
      <c r="J43" s="278">
        <v>-283.45390707000013</v>
      </c>
    </row>
    <row r="44" spans="1:10" ht="15.05" customHeight="1">
      <c r="A44" s="170" t="s">
        <v>189</v>
      </c>
      <c r="B44" s="194"/>
      <c r="C44" s="179">
        <v>7574.6810000000014</v>
      </c>
      <c r="D44" s="179">
        <v>7419.4143807499995</v>
      </c>
      <c r="E44" s="179">
        <v>703.625</v>
      </c>
      <c r="F44" s="179">
        <v>6715.7893807499995</v>
      </c>
      <c r="G44" s="200"/>
      <c r="H44" s="278">
        <v>-858.8916192500019</v>
      </c>
      <c r="I44" s="197"/>
      <c r="J44" s="278">
        <v>-858.8916192500019</v>
      </c>
    </row>
    <row r="45" spans="1:10" ht="15.05" customHeight="1">
      <c r="A45" s="170" t="s">
        <v>113</v>
      </c>
      <c r="B45" s="194"/>
      <c r="C45" s="179">
        <v>55400.593999999997</v>
      </c>
      <c r="D45" s="179">
        <v>48288.203948660012</v>
      </c>
      <c r="E45" s="179"/>
      <c r="F45" s="179">
        <v>48288.203948660012</v>
      </c>
      <c r="G45" s="200"/>
      <c r="H45" s="278">
        <v>-7112.3900513399858</v>
      </c>
      <c r="I45" s="197"/>
      <c r="J45" s="278">
        <v>-7112.3900513399858</v>
      </c>
    </row>
    <row r="46" spans="1:10" ht="15.05" customHeight="1">
      <c r="A46" s="283" t="s">
        <v>162</v>
      </c>
      <c r="B46" s="283"/>
      <c r="C46" s="283"/>
      <c r="D46" s="283"/>
      <c r="E46" s="283"/>
      <c r="F46" s="283"/>
      <c r="G46" s="283"/>
      <c r="H46" s="283"/>
      <c r="I46" s="283"/>
      <c r="J46" s="283"/>
    </row>
  </sheetData>
  <sortState ref="A9:L42">
    <sortCondition descending="1" ref="H9:H42"/>
  </sortState>
  <mergeCells count="7">
    <mergeCell ref="C3:J3"/>
    <mergeCell ref="A3:B6"/>
    <mergeCell ref="H4:J4"/>
    <mergeCell ref="A33:B36"/>
    <mergeCell ref="H34:J34"/>
    <mergeCell ref="C33:J33"/>
    <mergeCell ref="A29:J29"/>
  </mergeCells>
  <pageMargins left="0.7" right="0.7" top="0.78740157499999996" bottom="0.78740157499999996" header="0.3" footer="0.3"/>
  <pageSetup paperSize="8" orientation="landscape" r:id="rId1"/>
  <colBreaks count="1" manualBreakCount="1">
    <brk id="9" min="2" max="44" man="1"/>
  </colBreaks>
  <ignoredErrors>
    <ignoredError sqref="C35 C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5"/>
  <sheetViews>
    <sheetView showGridLines="0" workbookViewId="0"/>
  </sheetViews>
  <sheetFormatPr baseColWidth="10" defaultColWidth="11.44140625" defaultRowHeight="13.1"/>
  <cols>
    <col min="1" max="1" width="3" style="583" customWidth="1"/>
    <col min="2" max="2" width="3.109375" style="583" customWidth="1"/>
    <col min="3" max="3" width="67.33203125" style="583" customWidth="1"/>
    <col min="4" max="6" width="11.44140625" style="583" customWidth="1"/>
    <col min="7" max="16384" width="11.44140625" style="583"/>
  </cols>
  <sheetData>
    <row r="1" spans="1:6" ht="15.05" customHeight="1">
      <c r="A1" s="573" t="s">
        <v>793</v>
      </c>
    </row>
    <row r="2" spans="1:6" ht="15.05" customHeight="1"/>
    <row r="3" spans="1:6" s="532" customFormat="1" ht="18.850000000000001" customHeight="1">
      <c r="A3" s="528" t="s">
        <v>62</v>
      </c>
      <c r="B3" s="529"/>
      <c r="C3" s="529"/>
      <c r="D3" s="530" t="s">
        <v>198</v>
      </c>
      <c r="E3" s="530" t="s">
        <v>199</v>
      </c>
      <c r="F3" s="531" t="s">
        <v>354</v>
      </c>
    </row>
    <row r="4" spans="1:6" s="532" customFormat="1" ht="15.05" customHeight="1">
      <c r="A4" s="564" t="s">
        <v>378</v>
      </c>
      <c r="B4" s="564"/>
      <c r="C4" s="564"/>
      <c r="D4" s="565">
        <v>-20598.462999997999</v>
      </c>
      <c r="E4" s="565">
        <v>-22479.733234700216</v>
      </c>
      <c r="F4" s="566">
        <v>-1881.2702347022168</v>
      </c>
    </row>
    <row r="5" spans="1:6" s="568" customFormat="1" ht="15.05" customHeight="1">
      <c r="A5" s="567"/>
      <c r="C5" s="567" t="s">
        <v>379</v>
      </c>
      <c r="D5" s="569">
        <v>219.90200000000002</v>
      </c>
      <c r="E5" s="569">
        <v>175.69555922000001</v>
      </c>
      <c r="F5" s="549">
        <v>-44.206440780000008</v>
      </c>
    </row>
    <row r="6" spans="1:6" s="568" customFormat="1" ht="15.05" customHeight="1">
      <c r="A6" s="567"/>
      <c r="C6" s="570" t="s">
        <v>380</v>
      </c>
      <c r="D6" s="571">
        <v>-1510.2759999999998</v>
      </c>
      <c r="E6" s="571">
        <v>-1072.2367864299995</v>
      </c>
      <c r="F6" s="572">
        <v>438.03921357000036</v>
      </c>
    </row>
    <row r="7" spans="1:6" s="532" customFormat="1" ht="15.05" customHeight="1">
      <c r="B7" s="573" t="s">
        <v>381</v>
      </c>
      <c r="C7" s="573"/>
      <c r="D7" s="574">
        <v>-1290.3739999999998</v>
      </c>
      <c r="E7" s="574">
        <v>-896.54122720999953</v>
      </c>
      <c r="F7" s="575">
        <v>393.83277279000026</v>
      </c>
    </row>
    <row r="8" spans="1:6" s="532" customFormat="1" ht="15.05" customHeight="1">
      <c r="C8" s="532" t="s">
        <v>82</v>
      </c>
      <c r="D8" s="554">
        <v>81570.874000000709</v>
      </c>
      <c r="E8" s="554">
        <v>73454.587923360014</v>
      </c>
      <c r="F8" s="549">
        <v>-8116.2860766406957</v>
      </c>
    </row>
    <row r="9" spans="1:6" s="532" customFormat="1" ht="15.05" customHeight="1">
      <c r="C9" s="576" t="s">
        <v>382</v>
      </c>
      <c r="D9" s="554">
        <v>-100878.96299999871</v>
      </c>
      <c r="E9" s="551">
        <v>-95037.779930850229</v>
      </c>
      <c r="F9" s="572">
        <v>5841.1830691484793</v>
      </c>
    </row>
    <row r="10" spans="1:6" s="532" customFormat="1" ht="15.05" customHeight="1">
      <c r="B10" s="573" t="s">
        <v>383</v>
      </c>
      <c r="C10" s="573"/>
      <c r="D10" s="577">
        <v>-19308.088999997999</v>
      </c>
      <c r="E10" s="574">
        <v>-21583.192007490215</v>
      </c>
      <c r="F10" s="575">
        <v>-2275.1030074922164</v>
      </c>
    </row>
    <row r="11" spans="1:6" s="532" customFormat="1" ht="15.05" customHeight="1">
      <c r="C11" s="532" t="s">
        <v>384</v>
      </c>
      <c r="D11" s="554">
        <v>-71.166000000000182</v>
      </c>
      <c r="E11" s="554">
        <v>3104.5288097099956</v>
      </c>
      <c r="F11" s="549">
        <v>3175.6948097099958</v>
      </c>
    </row>
    <row r="12" spans="1:6" s="532" customFormat="1" ht="15.05" customHeight="1">
      <c r="C12" s="576" t="s">
        <v>385</v>
      </c>
      <c r="D12" s="551">
        <v>-3491.4860000000017</v>
      </c>
      <c r="E12" s="551">
        <v>-4713.217000210002</v>
      </c>
      <c r="F12" s="572">
        <v>-1221.7310002100003</v>
      </c>
    </row>
    <row r="13" spans="1:6" s="532" customFormat="1" ht="15.05" customHeight="1">
      <c r="B13" s="573" t="s">
        <v>386</v>
      </c>
      <c r="C13" s="573"/>
      <c r="D13" s="577">
        <v>-3562.6520000000019</v>
      </c>
      <c r="E13" s="577">
        <v>-1608.6881905000064</v>
      </c>
      <c r="F13" s="575">
        <v>1953.9638094999955</v>
      </c>
    </row>
    <row r="14" spans="1:6" s="532" customFormat="1" ht="15.05" customHeight="1">
      <c r="A14" s="578" t="s">
        <v>387</v>
      </c>
      <c r="B14" s="578"/>
      <c r="C14" s="578"/>
      <c r="D14" s="579">
        <v>-22870.740999998001</v>
      </c>
      <c r="E14" s="579">
        <v>-23191.88019799022</v>
      </c>
      <c r="F14" s="580">
        <v>-321.13919799221912</v>
      </c>
    </row>
    <row r="15" spans="1:6" s="532" customFormat="1" ht="15.05" customHeight="1">
      <c r="A15" s="581" t="s">
        <v>388</v>
      </c>
      <c r="B15" s="581"/>
      <c r="C15" s="581"/>
      <c r="D15" s="582">
        <v>-2272.2780000000021</v>
      </c>
      <c r="E15" s="582">
        <v>-712.14696329000435</v>
      </c>
      <c r="F15" s="582">
        <v>1560.1310367099977</v>
      </c>
    </row>
    <row r="16" spans="1:6" ht="15.05" customHeight="1">
      <c r="A16" s="657"/>
    </row>
    <row r="17" spans="1:6" s="532" customFormat="1" ht="15.05" customHeight="1">
      <c r="A17" s="573" t="s">
        <v>795</v>
      </c>
    </row>
    <row r="18" spans="1:6" ht="15.05" customHeight="1"/>
    <row r="19" spans="1:6" s="532" customFormat="1" ht="18.850000000000001" customHeight="1">
      <c r="A19" s="528" t="s">
        <v>62</v>
      </c>
      <c r="B19" s="529"/>
      <c r="C19" s="529"/>
      <c r="D19" s="530" t="s">
        <v>198</v>
      </c>
      <c r="E19" s="530" t="s">
        <v>199</v>
      </c>
      <c r="F19" s="531" t="s">
        <v>354</v>
      </c>
    </row>
    <row r="20" spans="1:6" s="532" customFormat="1" ht="15.05" customHeight="1">
      <c r="A20" s="533" t="s">
        <v>355</v>
      </c>
      <c r="B20" s="534"/>
      <c r="C20" s="534"/>
      <c r="D20" s="535"/>
      <c r="E20" s="535"/>
      <c r="F20" s="536"/>
    </row>
    <row r="21" spans="1:6" s="532" customFormat="1" ht="15.05" customHeight="1">
      <c r="A21" s="537" t="s">
        <v>72</v>
      </c>
      <c r="B21" s="537"/>
      <c r="C21" s="537"/>
      <c r="D21" s="538">
        <v>1510.2759999999998</v>
      </c>
      <c r="E21" s="538">
        <v>1072.2367864299995</v>
      </c>
      <c r="F21" s="539">
        <v>-438.03921357000036</v>
      </c>
    </row>
    <row r="22" spans="1:6" s="543" customFormat="1" ht="15.05" customHeight="1">
      <c r="A22" s="540"/>
      <c r="B22" s="541" t="s">
        <v>318</v>
      </c>
      <c r="C22" s="541"/>
      <c r="D22" s="542">
        <v>674.89899999999989</v>
      </c>
      <c r="E22" s="542">
        <v>714.95906954999964</v>
      </c>
      <c r="F22" s="542">
        <v>40.060069549999753</v>
      </c>
    </row>
    <row r="23" spans="1:6" s="532" customFormat="1" ht="15.05" customHeight="1">
      <c r="A23" s="544"/>
      <c r="B23" s="544"/>
      <c r="C23" s="544" t="s">
        <v>356</v>
      </c>
      <c r="D23" s="545">
        <v>347.06799999999993</v>
      </c>
      <c r="E23" s="545">
        <v>426.6917361699999</v>
      </c>
      <c r="F23" s="546">
        <v>79.623736169999972</v>
      </c>
    </row>
    <row r="24" spans="1:6" s="532" customFormat="1" ht="15.05" customHeight="1">
      <c r="A24" s="544"/>
      <c r="B24" s="544"/>
      <c r="C24" s="544" t="s">
        <v>357</v>
      </c>
      <c r="D24" s="545">
        <v>31.875999999999994</v>
      </c>
      <c r="E24" s="545">
        <v>59.921139770000011</v>
      </c>
      <c r="F24" s="546">
        <v>28.045139770000016</v>
      </c>
    </row>
    <row r="25" spans="1:6" s="532" customFormat="1" ht="15.05" customHeight="1">
      <c r="A25" s="544"/>
      <c r="B25" s="544"/>
      <c r="C25" s="544" t="s">
        <v>358</v>
      </c>
      <c r="D25" s="545">
        <v>134.42699999999999</v>
      </c>
      <c r="E25" s="545">
        <v>70.191795959999993</v>
      </c>
      <c r="F25" s="546">
        <v>-64.235204039999999</v>
      </c>
    </row>
    <row r="26" spans="1:6" s="543" customFormat="1" ht="15.05" customHeight="1">
      <c r="A26" s="540"/>
      <c r="B26" s="547" t="s">
        <v>317</v>
      </c>
      <c r="C26" s="547"/>
      <c r="D26" s="548">
        <v>835.37699999999995</v>
      </c>
      <c r="E26" s="548">
        <v>357.27771688000001</v>
      </c>
      <c r="F26" s="548">
        <v>-478.09928311999994</v>
      </c>
    </row>
    <row r="27" spans="1:6" s="532" customFormat="1" ht="15.05" customHeight="1">
      <c r="A27" s="544"/>
      <c r="B27" s="544"/>
      <c r="C27" s="544" t="s">
        <v>359</v>
      </c>
      <c r="D27" s="545">
        <v>473.75099999999998</v>
      </c>
      <c r="E27" s="545">
        <v>23.75</v>
      </c>
      <c r="F27" s="546">
        <v>-450.00099999999998</v>
      </c>
    </row>
    <row r="28" spans="1:6" s="532" customFormat="1" ht="15.05" customHeight="1">
      <c r="A28" s="537" t="s">
        <v>73</v>
      </c>
      <c r="B28" s="537"/>
      <c r="C28" s="537"/>
      <c r="D28" s="538">
        <v>3491.4860000000017</v>
      </c>
      <c r="E28" s="538">
        <v>4713.217000210002</v>
      </c>
      <c r="F28" s="539">
        <v>1221.7310002100003</v>
      </c>
    </row>
    <row r="29" spans="1:6" s="543" customFormat="1" ht="15.05" customHeight="1">
      <c r="A29" s="540"/>
      <c r="B29" s="541" t="s">
        <v>360</v>
      </c>
      <c r="C29" s="541"/>
      <c r="D29" s="542">
        <v>1550.6310000000012</v>
      </c>
      <c r="E29" s="542">
        <v>1465.0271050900019</v>
      </c>
      <c r="F29" s="542">
        <v>-85.603894909999326</v>
      </c>
    </row>
    <row r="30" spans="1:6" s="532" customFormat="1" ht="15.05" customHeight="1">
      <c r="A30" s="544"/>
      <c r="B30" s="544"/>
      <c r="C30" s="544" t="s">
        <v>361</v>
      </c>
      <c r="D30" s="545">
        <v>-241.14400000000001</v>
      </c>
      <c r="E30" s="545">
        <v>284.13567997000064</v>
      </c>
      <c r="F30" s="549">
        <v>525.27967997000064</v>
      </c>
    </row>
    <row r="31" spans="1:6" s="532" customFormat="1" ht="15.05" customHeight="1">
      <c r="A31" s="544"/>
      <c r="B31" s="544"/>
      <c r="C31" s="544" t="s">
        <v>362</v>
      </c>
      <c r="D31" s="545">
        <v>399.99999999999989</v>
      </c>
      <c r="E31" s="545">
        <v>707.85639393000019</v>
      </c>
      <c r="F31" s="549">
        <v>307.85639393000031</v>
      </c>
    </row>
    <row r="32" spans="1:6" s="532" customFormat="1" ht="15.05" customHeight="1">
      <c r="A32" s="544"/>
      <c r="B32" s="544"/>
      <c r="C32" s="544" t="s">
        <v>363</v>
      </c>
      <c r="D32" s="545">
        <v>2.3659999999999988</v>
      </c>
      <c r="E32" s="545">
        <v>190.78950853000009</v>
      </c>
      <c r="F32" s="546">
        <v>188.42350853000011</v>
      </c>
    </row>
    <row r="33" spans="1:6" s="532" customFormat="1" ht="15.05" customHeight="1">
      <c r="A33" s="544"/>
      <c r="B33" s="544"/>
      <c r="C33" s="544" t="s">
        <v>356</v>
      </c>
      <c r="D33" s="545">
        <v>-15.962000000000007</v>
      </c>
      <c r="E33" s="545">
        <v>-136.9757376099999</v>
      </c>
      <c r="F33" s="546">
        <v>-121.01373760999989</v>
      </c>
    </row>
    <row r="34" spans="1:6" s="532" customFormat="1" ht="15.05" customHeight="1">
      <c r="A34" s="544"/>
      <c r="B34" s="544"/>
      <c r="C34" s="544" t="s">
        <v>364</v>
      </c>
      <c r="D34" s="545">
        <v>-1.0550000000000068</v>
      </c>
      <c r="E34" s="545">
        <v>-201.01411717999972</v>
      </c>
      <c r="F34" s="546">
        <v>-199.95911717999971</v>
      </c>
    </row>
    <row r="35" spans="1:6" s="532" customFormat="1" ht="15.05" customHeight="1">
      <c r="A35" s="544"/>
      <c r="B35" s="544"/>
      <c r="C35" s="544" t="s">
        <v>365</v>
      </c>
      <c r="D35" s="545">
        <v>1429.9680000000003</v>
      </c>
      <c r="E35" s="545">
        <v>1222.1154257300002</v>
      </c>
      <c r="F35" s="546">
        <v>-207.8525742700001</v>
      </c>
    </row>
    <row r="36" spans="1:6" s="532" customFormat="1" ht="15.05" customHeight="1">
      <c r="A36" s="544"/>
      <c r="B36" s="544"/>
      <c r="C36" s="544" t="s">
        <v>366</v>
      </c>
      <c r="D36" s="545">
        <v>31.934000000001106</v>
      </c>
      <c r="E36" s="545">
        <v>-428.57031379999955</v>
      </c>
      <c r="F36" s="546">
        <v>-460.50431380000066</v>
      </c>
    </row>
    <row r="37" spans="1:6" s="543" customFormat="1" ht="15.05" customHeight="1">
      <c r="A37" s="540"/>
      <c r="B37" s="547" t="s">
        <v>79</v>
      </c>
      <c r="C37" s="547"/>
      <c r="D37" s="548">
        <v>1940.8549999999996</v>
      </c>
      <c r="E37" s="548">
        <v>3248.1898951199992</v>
      </c>
      <c r="F37" s="548">
        <v>1307.3348951199996</v>
      </c>
    </row>
    <row r="38" spans="1:6" s="532" customFormat="1" ht="15.05" customHeight="1">
      <c r="A38" s="544"/>
      <c r="B38" s="544"/>
      <c r="C38" s="544" t="s">
        <v>366</v>
      </c>
      <c r="D38" s="545">
        <v>159.00200000000001</v>
      </c>
      <c r="E38" s="545">
        <v>1662.9099495899998</v>
      </c>
      <c r="F38" s="546">
        <v>1503.9079495899998</v>
      </c>
    </row>
    <row r="39" spans="1:6" s="532" customFormat="1" ht="15.05" customHeight="1">
      <c r="A39" s="550"/>
      <c r="B39" s="550"/>
      <c r="C39" s="550" t="s">
        <v>367</v>
      </c>
      <c r="D39" s="551">
        <v>750</v>
      </c>
      <c r="E39" s="551">
        <v>513.85643267</v>
      </c>
      <c r="F39" s="552">
        <v>-236.14356733</v>
      </c>
    </row>
    <row r="40" spans="1:6" s="532" customFormat="1" ht="15.05" customHeight="1">
      <c r="A40" s="553"/>
      <c r="B40" s="553"/>
      <c r="C40" s="553"/>
      <c r="D40" s="554"/>
      <c r="E40" s="554"/>
      <c r="F40" s="555"/>
    </row>
    <row r="41" spans="1:6" s="532" customFormat="1" ht="15.05" customHeight="1">
      <c r="A41" s="556" t="s">
        <v>368</v>
      </c>
      <c r="B41" s="537"/>
      <c r="C41" s="537"/>
      <c r="D41" s="538"/>
      <c r="E41" s="538"/>
      <c r="F41" s="539"/>
    </row>
    <row r="42" spans="1:6" s="532" customFormat="1" ht="15.05" customHeight="1">
      <c r="A42" s="537" t="s">
        <v>72</v>
      </c>
      <c r="B42" s="537"/>
      <c r="C42" s="537"/>
      <c r="D42" s="538">
        <v>219.90200000000002</v>
      </c>
      <c r="E42" s="538">
        <v>175.69555922000001</v>
      </c>
      <c r="F42" s="539">
        <v>-44.206440780000008</v>
      </c>
    </row>
    <row r="43" spans="1:6" s="543" customFormat="1" ht="15.05" customHeight="1">
      <c r="A43" s="557"/>
      <c r="B43" s="541" t="s">
        <v>336</v>
      </c>
      <c r="C43" s="541"/>
      <c r="D43" s="542">
        <v>30.372000000000018</v>
      </c>
      <c r="E43" s="542">
        <v>13.746226070000001</v>
      </c>
      <c r="F43" s="542">
        <v>-16.625773930000015</v>
      </c>
    </row>
    <row r="44" spans="1:6" s="532" customFormat="1" ht="15.05" customHeight="1">
      <c r="B44" s="553"/>
      <c r="C44" s="553" t="s">
        <v>366</v>
      </c>
      <c r="D44" s="554">
        <v>29.815000000000015</v>
      </c>
      <c r="E44" s="554">
        <v>12.504427120000001</v>
      </c>
      <c r="F44" s="555">
        <v>-17.310572880000016</v>
      </c>
    </row>
    <row r="45" spans="1:6" s="543" customFormat="1" ht="15.05" customHeight="1">
      <c r="A45" s="557"/>
      <c r="B45" s="541" t="s">
        <v>369</v>
      </c>
      <c r="C45" s="541"/>
      <c r="D45" s="542">
        <v>189.53</v>
      </c>
      <c r="E45" s="542">
        <v>161.94933315000003</v>
      </c>
      <c r="F45" s="542">
        <v>-27.580666849999972</v>
      </c>
    </row>
    <row r="46" spans="1:6" s="532" customFormat="1" ht="15.05" customHeight="1">
      <c r="A46" s="553"/>
      <c r="B46" s="553"/>
      <c r="C46" s="553" t="s">
        <v>366</v>
      </c>
      <c r="D46" s="554">
        <v>91</v>
      </c>
      <c r="E46" s="554">
        <v>66.430331340000009</v>
      </c>
      <c r="F46" s="555">
        <v>-24.569668659999991</v>
      </c>
    </row>
    <row r="47" spans="1:6" s="532" customFormat="1" ht="15.05" customHeight="1">
      <c r="A47" s="537" t="s">
        <v>73</v>
      </c>
      <c r="B47" s="537"/>
      <c r="C47" s="537"/>
      <c r="D47" s="538">
        <v>-71.166000000000182</v>
      </c>
      <c r="E47" s="538">
        <v>3104.5288097099956</v>
      </c>
      <c r="F47" s="539">
        <v>3175.6948097099958</v>
      </c>
    </row>
    <row r="48" spans="1:6" s="543" customFormat="1" ht="15.05" customHeight="1">
      <c r="A48" s="557"/>
      <c r="B48" s="541" t="s">
        <v>85</v>
      </c>
      <c r="C48" s="541"/>
      <c r="D48" s="542">
        <v>-234.11100000000019</v>
      </c>
      <c r="E48" s="542">
        <v>2826.9190433799954</v>
      </c>
      <c r="F48" s="542">
        <v>3061.0300433799957</v>
      </c>
    </row>
    <row r="49" spans="1:6" s="532" customFormat="1" ht="15.05" customHeight="1">
      <c r="A49" s="553"/>
      <c r="B49" s="553"/>
      <c r="C49" s="553" t="s">
        <v>367</v>
      </c>
      <c r="D49" s="554"/>
      <c r="E49" s="554">
        <v>1561.2269332899955</v>
      </c>
      <c r="F49" s="555">
        <v>1561.2269332899955</v>
      </c>
    </row>
    <row r="50" spans="1:6" s="532" customFormat="1" ht="15.05" customHeight="1">
      <c r="A50" s="553"/>
      <c r="B50" s="553"/>
      <c r="C50" s="553" t="s">
        <v>370</v>
      </c>
      <c r="D50" s="554">
        <v>-232.31700000000021</v>
      </c>
      <c r="E50" s="554">
        <v>769.97109036000006</v>
      </c>
      <c r="F50" s="555">
        <v>1002.2880903600003</v>
      </c>
    </row>
    <row r="51" spans="1:6" s="558" customFormat="1" ht="15.05" customHeight="1">
      <c r="C51" s="558" t="s">
        <v>371</v>
      </c>
      <c r="D51" s="559"/>
      <c r="E51" s="559">
        <v>157.20046155999989</v>
      </c>
      <c r="F51" s="560">
        <v>157.20046155999989</v>
      </c>
    </row>
    <row r="52" spans="1:6" s="558" customFormat="1" ht="15.05" customHeight="1">
      <c r="C52" s="558" t="s">
        <v>372</v>
      </c>
      <c r="D52" s="559">
        <v>-232.316</v>
      </c>
      <c r="E52" s="559">
        <v>611.73596017</v>
      </c>
      <c r="F52" s="560">
        <v>844.05196017000003</v>
      </c>
    </row>
    <row r="53" spans="1:6" s="532" customFormat="1" ht="15.05" customHeight="1">
      <c r="A53" s="553"/>
      <c r="B53" s="553"/>
      <c r="C53" s="553" t="s">
        <v>357</v>
      </c>
      <c r="D53" s="554"/>
      <c r="E53" s="554">
        <v>311.94262315999981</v>
      </c>
      <c r="F53" s="555">
        <v>311.94162315999984</v>
      </c>
    </row>
    <row r="54" spans="1:6" s="532" customFormat="1" ht="15.05" customHeight="1">
      <c r="A54" s="553"/>
      <c r="B54" s="553"/>
      <c r="C54" s="558" t="s">
        <v>373</v>
      </c>
      <c r="D54" s="561"/>
      <c r="E54" s="561">
        <v>50.22482333</v>
      </c>
      <c r="F54" s="562">
        <v>50.22482333</v>
      </c>
    </row>
    <row r="55" spans="1:6" s="532" customFormat="1" ht="15.05" customHeight="1">
      <c r="A55" s="553"/>
      <c r="B55" s="553"/>
      <c r="C55" s="558" t="s">
        <v>374</v>
      </c>
      <c r="D55" s="561"/>
      <c r="E55" s="561">
        <v>233.52810931000002</v>
      </c>
      <c r="F55" s="562">
        <v>233.52810931000002</v>
      </c>
    </row>
    <row r="56" spans="1:6" s="532" customFormat="1" ht="15.05" customHeight="1">
      <c r="A56" s="553"/>
      <c r="B56" s="553"/>
      <c r="C56" s="553" t="s">
        <v>375</v>
      </c>
      <c r="D56" s="554"/>
      <c r="E56" s="554">
        <v>114.91946901000003</v>
      </c>
      <c r="F56" s="555">
        <v>114.91946901000003</v>
      </c>
    </row>
    <row r="57" spans="1:6" s="532" customFormat="1" ht="15.05" customHeight="1">
      <c r="A57" s="553"/>
      <c r="B57" s="553"/>
      <c r="C57" s="553" t="s">
        <v>376</v>
      </c>
      <c r="D57" s="554"/>
      <c r="E57" s="554">
        <v>50.675014309999604</v>
      </c>
      <c r="F57" s="555">
        <v>50.675014309999604</v>
      </c>
    </row>
    <row r="58" spans="1:6" s="543" customFormat="1" ht="15.05" customHeight="1">
      <c r="A58" s="557"/>
      <c r="B58" s="541" t="s">
        <v>86</v>
      </c>
      <c r="C58" s="541"/>
      <c r="D58" s="542">
        <v>162.94499999999999</v>
      </c>
      <c r="E58" s="542">
        <v>277.60976633000001</v>
      </c>
      <c r="F58" s="542">
        <v>114.66476633000002</v>
      </c>
    </row>
    <row r="59" spans="1:6" s="532" customFormat="1" ht="15.05" customHeight="1">
      <c r="B59" s="553"/>
      <c r="C59" s="553" t="s">
        <v>367</v>
      </c>
      <c r="D59" s="554"/>
      <c r="E59" s="554">
        <v>92.955270830000003</v>
      </c>
      <c r="F59" s="555">
        <v>92.955270830000003</v>
      </c>
    </row>
    <row r="60" spans="1:6" s="532" customFormat="1" ht="15.05" customHeight="1">
      <c r="B60" s="553"/>
      <c r="C60" s="553" t="s">
        <v>356</v>
      </c>
      <c r="D60" s="554">
        <v>4.9999999999999991</v>
      </c>
      <c r="E60" s="554">
        <v>40.733881850000003</v>
      </c>
      <c r="F60" s="555">
        <v>35.733881850000003</v>
      </c>
    </row>
    <row r="61" spans="1:6" s="532" customFormat="1" ht="15.05" customHeight="1">
      <c r="B61" s="553"/>
      <c r="C61" s="553" t="s">
        <v>359</v>
      </c>
      <c r="D61" s="554"/>
      <c r="E61" s="554">
        <v>28.635521369999999</v>
      </c>
      <c r="F61" s="555">
        <v>28.635521369999999</v>
      </c>
    </row>
    <row r="62" spans="1:6" s="532" customFormat="1" ht="15.05" customHeight="1">
      <c r="B62" s="553"/>
      <c r="C62" s="553" t="s">
        <v>370</v>
      </c>
      <c r="D62" s="554">
        <v>0.28000000000000003</v>
      </c>
      <c r="E62" s="554">
        <v>16.942631700000003</v>
      </c>
      <c r="F62" s="555">
        <v>16.662631700000002</v>
      </c>
    </row>
    <row r="63" spans="1:6" s="532" customFormat="1" ht="15.05" customHeight="1">
      <c r="B63" s="553"/>
      <c r="C63" s="553" t="s">
        <v>364</v>
      </c>
      <c r="D63" s="554">
        <v>24.264000000000003</v>
      </c>
      <c r="E63" s="554">
        <v>7.3611502700000004</v>
      </c>
      <c r="F63" s="555">
        <v>-16.902849730000003</v>
      </c>
    </row>
    <row r="64" spans="1:6" s="532" customFormat="1" ht="15.05" customHeight="1">
      <c r="A64" s="563"/>
      <c r="B64" s="550"/>
      <c r="C64" s="550" t="s">
        <v>377</v>
      </c>
      <c r="D64" s="551">
        <v>29.235000000000007</v>
      </c>
      <c r="E64" s="551">
        <v>1.97229057</v>
      </c>
      <c r="F64" s="552">
        <v>-27.262709430000008</v>
      </c>
    </row>
    <row r="65" s="532" customFormat="1" ht="15.05" customHeight="1"/>
  </sheetData>
  <pageMargins left="0.7" right="0.7" top="0.78740157499999996" bottom="0.78740157499999996" header="0.3" footer="0.3"/>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6"/>
  <sheetViews>
    <sheetView showGridLines="0" zoomScaleNormal="100" zoomScaleSheetLayoutView="100" workbookViewId="0"/>
  </sheetViews>
  <sheetFormatPr baseColWidth="10" defaultColWidth="11.44140625" defaultRowHeight="13.1"/>
  <cols>
    <col min="1" max="1" width="2.88671875" style="154" customWidth="1"/>
    <col min="2" max="2" width="35" style="154" customWidth="1"/>
    <col min="3" max="7" width="8.5546875" style="154" customWidth="1"/>
    <col min="8" max="8" width="2.109375" style="156" customWidth="1"/>
    <col min="9" max="12" width="8.5546875" style="154" customWidth="1"/>
    <col min="13" max="14" width="8.5546875" style="155" customWidth="1"/>
    <col min="15" max="15" width="2.109375" style="156" customWidth="1"/>
    <col min="16" max="18" width="8.5546875" style="154" customWidth="1"/>
    <col min="19" max="19" width="35" style="154" customWidth="1"/>
    <col min="20" max="20" width="2.88671875" style="154" customWidth="1"/>
    <col min="21" max="16384" width="11.44140625" style="154"/>
  </cols>
  <sheetData>
    <row r="1" spans="1:20" ht="15.05" customHeight="1">
      <c r="A1" s="167" t="s">
        <v>792</v>
      </c>
    </row>
    <row r="2" spans="1:20" ht="15.05" customHeight="1"/>
    <row r="3" spans="1:20" s="156" customFormat="1" ht="15.05" customHeight="1">
      <c r="A3" s="939" t="s">
        <v>203</v>
      </c>
      <c r="B3" s="939"/>
      <c r="C3" s="158" t="s">
        <v>74</v>
      </c>
      <c r="D3" s="158"/>
      <c r="E3" s="158"/>
      <c r="F3" s="158"/>
      <c r="G3" s="158"/>
      <c r="H3" s="158"/>
      <c r="I3" s="158" t="s">
        <v>75</v>
      </c>
      <c r="J3" s="158"/>
      <c r="K3" s="158"/>
      <c r="L3" s="158"/>
      <c r="M3" s="158"/>
      <c r="N3" s="158"/>
      <c r="O3" s="158"/>
      <c r="P3" s="647" t="s">
        <v>185</v>
      </c>
      <c r="Q3" s="158"/>
      <c r="R3" s="158"/>
      <c r="S3" s="944" t="s">
        <v>203</v>
      </c>
      <c r="T3" s="944"/>
    </row>
    <row r="4" spans="1:20" s="156" customFormat="1" ht="15.05" customHeight="1">
      <c r="A4" s="940"/>
      <c r="B4" s="940"/>
      <c r="C4" s="158" t="s">
        <v>76</v>
      </c>
      <c r="D4" s="158" t="s">
        <v>49</v>
      </c>
      <c r="E4" s="947" t="s">
        <v>153</v>
      </c>
      <c r="F4" s="947"/>
      <c r="G4" s="947"/>
      <c r="H4" s="159"/>
      <c r="I4" s="158" t="s">
        <v>76</v>
      </c>
      <c r="J4" s="158" t="s">
        <v>184</v>
      </c>
      <c r="K4" s="947" t="s">
        <v>153</v>
      </c>
      <c r="L4" s="947"/>
      <c r="M4" s="947"/>
      <c r="N4" s="947"/>
      <c r="P4" s="942" t="s">
        <v>208</v>
      </c>
      <c r="Q4" s="942"/>
      <c r="R4" s="942"/>
      <c r="S4" s="945"/>
      <c r="T4" s="945"/>
    </row>
    <row r="5" spans="1:20" s="156" customFormat="1" ht="15.05" customHeight="1">
      <c r="A5" s="940"/>
      <c r="B5" s="940"/>
      <c r="C5" s="252" t="s">
        <v>155</v>
      </c>
      <c r="D5" s="252" t="s">
        <v>156</v>
      </c>
      <c r="E5" s="949" t="s">
        <v>90</v>
      </c>
      <c r="F5" s="949"/>
      <c r="G5" s="159" t="s">
        <v>195</v>
      </c>
      <c r="H5" s="159"/>
      <c r="I5" s="252">
        <v>2019</v>
      </c>
      <c r="J5" s="252">
        <v>2020</v>
      </c>
      <c r="K5" s="641" t="s">
        <v>90</v>
      </c>
      <c r="L5" s="159" t="s">
        <v>195</v>
      </c>
      <c r="M5" s="948" t="s">
        <v>151</v>
      </c>
      <c r="N5" s="948"/>
      <c r="P5" s="639" t="s">
        <v>90</v>
      </c>
      <c r="Q5" s="268" t="s">
        <v>195</v>
      </c>
      <c r="R5" s="265" t="s">
        <v>200</v>
      </c>
      <c r="S5" s="945"/>
      <c r="T5" s="945"/>
    </row>
    <row r="6" spans="1:20" s="156" customFormat="1" ht="15.05" customHeight="1">
      <c r="A6" s="941"/>
      <c r="B6" s="941"/>
      <c r="C6" s="161" t="s">
        <v>157</v>
      </c>
      <c r="D6" s="161" t="s">
        <v>157</v>
      </c>
      <c r="E6" s="642" t="s">
        <v>157</v>
      </c>
      <c r="F6" s="642" t="s">
        <v>158</v>
      </c>
      <c r="G6" s="255" t="s">
        <v>157</v>
      </c>
      <c r="H6" s="255"/>
      <c r="I6" s="252" t="s">
        <v>157</v>
      </c>
      <c r="J6" s="252" t="s">
        <v>157</v>
      </c>
      <c r="K6" s="642" t="s">
        <v>157</v>
      </c>
      <c r="L6" s="255" t="s">
        <v>157</v>
      </c>
      <c r="M6" s="256" t="s">
        <v>157</v>
      </c>
      <c r="N6" s="256" t="s">
        <v>158</v>
      </c>
      <c r="O6" s="258"/>
      <c r="P6" s="264" t="s">
        <v>157</v>
      </c>
      <c r="Q6" s="266" t="s">
        <v>157</v>
      </c>
      <c r="R6" s="264" t="s">
        <v>157</v>
      </c>
      <c r="S6" s="946"/>
      <c r="T6" s="946"/>
    </row>
    <row r="7" spans="1:20" s="167" customFormat="1" ht="15.05" customHeight="1">
      <c r="A7" s="162" t="s">
        <v>2</v>
      </c>
      <c r="B7" s="163"/>
      <c r="C7" s="168">
        <v>78869.782889150199</v>
      </c>
      <c r="D7" s="168">
        <v>102389.2390000001</v>
      </c>
      <c r="E7" s="272">
        <v>17240.233828129814</v>
      </c>
      <c r="F7" s="273">
        <v>0.21859111559062608</v>
      </c>
      <c r="G7" s="165"/>
      <c r="H7" s="165"/>
      <c r="I7" s="164">
        <v>78869.782889150199</v>
      </c>
      <c r="J7" s="164">
        <v>101390.11167381001</v>
      </c>
      <c r="K7" s="272">
        <v>17240.233828129814</v>
      </c>
      <c r="L7" s="165"/>
      <c r="M7" s="166"/>
      <c r="N7" s="166"/>
      <c r="O7" s="169"/>
      <c r="P7" s="270">
        <v>-999.1273261900933</v>
      </c>
      <c r="Q7" s="162"/>
      <c r="R7" s="281"/>
      <c r="S7" s="162"/>
      <c r="T7" s="282" t="s">
        <v>2</v>
      </c>
    </row>
    <row r="8" spans="1:20" s="170" customFormat="1" ht="15.05" customHeight="1">
      <c r="B8" s="275" t="s">
        <v>201</v>
      </c>
      <c r="C8" s="172"/>
      <c r="D8" s="172"/>
      <c r="E8" s="174"/>
      <c r="F8" s="175"/>
      <c r="G8" s="176"/>
      <c r="H8" s="176"/>
      <c r="I8" s="172"/>
      <c r="J8" s="173">
        <v>5280.0949565300007</v>
      </c>
      <c r="K8" s="174"/>
      <c r="L8" s="176"/>
      <c r="M8" s="177"/>
      <c r="N8" s="178"/>
      <c r="O8" s="180"/>
      <c r="P8" s="260">
        <v>5280.0949565300007</v>
      </c>
      <c r="Q8" s="204"/>
      <c r="R8" s="261"/>
    </row>
    <row r="9" spans="1:20" s="170" customFormat="1" ht="15.05" customHeight="1">
      <c r="B9" s="181" t="s">
        <v>159</v>
      </c>
      <c r="C9" s="182">
        <v>78869.782889150199</v>
      </c>
      <c r="D9" s="182">
        <v>102389.2390000001</v>
      </c>
      <c r="E9" s="183">
        <v>23519.456110849904</v>
      </c>
      <c r="F9" s="184">
        <v>0.29820617287492723</v>
      </c>
      <c r="G9" s="185">
        <v>20000</v>
      </c>
      <c r="H9" s="185"/>
      <c r="I9" s="182">
        <v>78869.782889150199</v>
      </c>
      <c r="J9" s="182">
        <v>96110.016717280014</v>
      </c>
      <c r="K9" s="183">
        <v>17240.233828129814</v>
      </c>
      <c r="L9" s="185">
        <v>8470.479697499999</v>
      </c>
      <c r="M9" s="186">
        <v>8769.7541306298153</v>
      </c>
      <c r="N9" s="187">
        <v>0.11119282707999233</v>
      </c>
      <c r="O9" s="180"/>
      <c r="P9" s="269">
        <v>-6279.2222827200894</v>
      </c>
      <c r="Q9" s="271">
        <v>-11529.520302500001</v>
      </c>
      <c r="R9" s="269">
        <v>5250.2980197799116</v>
      </c>
      <c r="S9" s="280" t="s">
        <v>159</v>
      </c>
    </row>
    <row r="10" spans="1:20" s="170" customFormat="1" ht="8.1999999999999993" customHeight="1">
      <c r="B10" s="188"/>
      <c r="C10" s="189"/>
      <c r="D10" s="189"/>
      <c r="E10" s="190"/>
      <c r="F10" s="191"/>
      <c r="G10" s="192"/>
      <c r="H10" s="192"/>
      <c r="I10" s="189"/>
      <c r="J10" s="189"/>
      <c r="K10" s="190"/>
      <c r="L10" s="192"/>
      <c r="M10" s="193"/>
      <c r="N10" s="187"/>
      <c r="O10" s="180"/>
      <c r="P10" s="262"/>
      <c r="R10" s="262"/>
      <c r="S10" s="276"/>
    </row>
    <row r="11" spans="1:20" ht="15.05" customHeight="1">
      <c r="B11" s="171" t="s">
        <v>101</v>
      </c>
      <c r="C11" s="179">
        <v>9.9884479099999961</v>
      </c>
      <c r="D11" s="179">
        <v>11.499999999999998</v>
      </c>
      <c r="E11" s="195">
        <v>1.5115520900000021</v>
      </c>
      <c r="F11" s="196">
        <v>0.1513300268089402</v>
      </c>
      <c r="G11" s="197"/>
      <c r="H11" s="197"/>
      <c r="I11" s="179">
        <v>9.9884479099999961</v>
      </c>
      <c r="J11" s="179">
        <v>9.4100028700000014</v>
      </c>
      <c r="K11" s="195">
        <v>-0.57844503999999475</v>
      </c>
      <c r="L11" s="197"/>
      <c r="M11" s="198">
        <v>-0.57844503999999475</v>
      </c>
      <c r="N11" s="199">
        <v>-5.7911403774842829E-2</v>
      </c>
      <c r="P11" s="259">
        <v>-2.0899971299999969</v>
      </c>
      <c r="Q11" s="155"/>
      <c r="R11" s="263">
        <v>-2.0899971299999969</v>
      </c>
      <c r="S11" s="276" t="s">
        <v>101</v>
      </c>
    </row>
    <row r="12" spans="1:20" ht="15.05" customHeight="1">
      <c r="B12" s="171" t="s">
        <v>102</v>
      </c>
      <c r="C12" s="179">
        <v>218.91784384000013</v>
      </c>
      <c r="D12" s="179">
        <v>340.77799999999996</v>
      </c>
      <c r="E12" s="195">
        <v>121.86015615999983</v>
      </c>
      <c r="F12" s="196">
        <v>0.5566478913846028</v>
      </c>
      <c r="G12" s="197"/>
      <c r="H12" s="197"/>
      <c r="I12" s="179">
        <v>218.91784384000013</v>
      </c>
      <c r="J12" s="179">
        <v>252.21247650999979</v>
      </c>
      <c r="K12" s="195">
        <v>33.294632669999658</v>
      </c>
      <c r="L12" s="197"/>
      <c r="M12" s="198">
        <v>33.294632669999658</v>
      </c>
      <c r="N12" s="199">
        <v>0.15208734055654966</v>
      </c>
      <c r="P12" s="259">
        <v>-88.565523490000174</v>
      </c>
      <c r="Q12" s="155"/>
      <c r="R12" s="263">
        <v>-88.565523490000174</v>
      </c>
      <c r="S12" s="276" t="s">
        <v>102</v>
      </c>
    </row>
    <row r="13" spans="1:20" ht="15.05" customHeight="1">
      <c r="B13" s="171" t="s">
        <v>103</v>
      </c>
      <c r="C13" s="179">
        <v>16.000397290000002</v>
      </c>
      <c r="D13" s="179">
        <v>17.258999999999997</v>
      </c>
      <c r="E13" s="195">
        <v>1.2586027099999946</v>
      </c>
      <c r="F13" s="196">
        <v>7.8660716180253942E-2</v>
      </c>
      <c r="G13" s="197"/>
      <c r="H13" s="197"/>
      <c r="I13" s="179">
        <v>16.000397290000002</v>
      </c>
      <c r="J13" s="179">
        <v>17.121964519999999</v>
      </c>
      <c r="K13" s="195">
        <v>1.1215672299999966</v>
      </c>
      <c r="L13" s="197"/>
      <c r="M13" s="198">
        <v>1.1215672299999966</v>
      </c>
      <c r="N13" s="199">
        <v>7.0096211342262016E-2</v>
      </c>
      <c r="P13" s="259">
        <v>-0.13703547999999799</v>
      </c>
      <c r="Q13" s="155"/>
      <c r="R13" s="263">
        <v>-0.13703547999999799</v>
      </c>
      <c r="S13" s="276" t="s">
        <v>103</v>
      </c>
    </row>
    <row r="14" spans="1:20" ht="15.05" customHeight="1">
      <c r="B14" s="171" t="s">
        <v>104</v>
      </c>
      <c r="C14" s="179">
        <v>21.003873740000007</v>
      </c>
      <c r="D14" s="179">
        <v>21.660999999999998</v>
      </c>
      <c r="E14" s="195">
        <v>0.65712625999999119</v>
      </c>
      <c r="F14" s="196">
        <v>3.1285955540122715E-2</v>
      </c>
      <c r="G14" s="197"/>
      <c r="H14" s="197"/>
      <c r="I14" s="179">
        <v>21.003873740000007</v>
      </c>
      <c r="J14" s="179">
        <v>21.575303110000004</v>
      </c>
      <c r="K14" s="195">
        <v>0.57142936999999705</v>
      </c>
      <c r="L14" s="197"/>
      <c r="M14" s="198">
        <v>0.57142936999999705</v>
      </c>
      <c r="N14" s="199">
        <v>2.7205903876281676E-2</v>
      </c>
      <c r="P14" s="259">
        <v>-8.5696889999994141E-2</v>
      </c>
      <c r="Q14" s="155"/>
      <c r="R14" s="263">
        <v>-8.5696889999994141E-2</v>
      </c>
      <c r="S14" s="276" t="s">
        <v>104</v>
      </c>
    </row>
    <row r="15" spans="1:20" ht="15.05" customHeight="1">
      <c r="B15" s="171" t="s">
        <v>105</v>
      </c>
      <c r="C15" s="179">
        <v>11.596921020000002</v>
      </c>
      <c r="D15" s="179">
        <v>12.241999999999999</v>
      </c>
      <c r="E15" s="195">
        <v>0.64507897999999742</v>
      </c>
      <c r="F15" s="196">
        <v>5.5625021407621635E-2</v>
      </c>
      <c r="G15" s="197"/>
      <c r="H15" s="197"/>
      <c r="I15" s="179">
        <v>11.596921020000002</v>
      </c>
      <c r="J15" s="179">
        <v>12.331706029999999</v>
      </c>
      <c r="K15" s="195">
        <v>0.73478500999999774</v>
      </c>
      <c r="L15" s="197"/>
      <c r="M15" s="198">
        <v>0.73478500999999774</v>
      </c>
      <c r="N15" s="199">
        <v>6.3360353039637898E-2</v>
      </c>
      <c r="P15" s="259">
        <v>8.9706030000000325E-2</v>
      </c>
      <c r="Q15" s="155"/>
      <c r="R15" s="263">
        <v>8.9706030000000325E-2</v>
      </c>
      <c r="S15" s="276" t="s">
        <v>105</v>
      </c>
    </row>
    <row r="16" spans="1:20" ht="15.05" customHeight="1">
      <c r="B16" s="171" t="s">
        <v>106</v>
      </c>
      <c r="C16" s="179">
        <v>34.670889489999993</v>
      </c>
      <c r="D16" s="179">
        <v>36.000000000000007</v>
      </c>
      <c r="E16" s="195">
        <v>1.3291105100000138</v>
      </c>
      <c r="F16" s="196">
        <v>3.8335056571979921E-2</v>
      </c>
      <c r="G16" s="197"/>
      <c r="H16" s="197"/>
      <c r="I16" s="179">
        <v>34.670889489999993</v>
      </c>
      <c r="J16" s="179">
        <v>35.474698599999996</v>
      </c>
      <c r="K16" s="195">
        <v>0.8038091100000031</v>
      </c>
      <c r="L16" s="197"/>
      <c r="M16" s="198">
        <v>0.8038091100000031</v>
      </c>
      <c r="N16" s="199">
        <v>2.3183977158470162E-2</v>
      </c>
      <c r="P16" s="259">
        <v>-0.52530140000001069</v>
      </c>
      <c r="Q16" s="155"/>
      <c r="R16" s="263">
        <v>-0.52530140000001069</v>
      </c>
      <c r="S16" s="276" t="s">
        <v>106</v>
      </c>
    </row>
    <row r="17" spans="1:19" ht="15.05" customHeight="1">
      <c r="B17" s="171" t="s">
        <v>107</v>
      </c>
      <c r="C17" s="179">
        <v>323.18909376000005</v>
      </c>
      <c r="D17" s="179">
        <v>413.54899999999998</v>
      </c>
      <c r="E17" s="195">
        <v>90.35990623999993</v>
      </c>
      <c r="F17" s="196">
        <v>0.27958835240616481</v>
      </c>
      <c r="G17" s="197"/>
      <c r="H17" s="197"/>
      <c r="I17" s="179">
        <v>323.18909376000005</v>
      </c>
      <c r="J17" s="179">
        <v>433.61719885999952</v>
      </c>
      <c r="K17" s="195">
        <v>110.42810509999947</v>
      </c>
      <c r="L17" s="197">
        <v>44.121482350000001</v>
      </c>
      <c r="M17" s="198">
        <v>66.306622749999462</v>
      </c>
      <c r="N17" s="199">
        <v>0.20516355294847513</v>
      </c>
      <c r="P17" s="259">
        <v>20.068198859999541</v>
      </c>
      <c r="Q17" s="155">
        <v>44.121482350000001</v>
      </c>
      <c r="R17" s="263">
        <v>-24.05328349000046</v>
      </c>
      <c r="S17" s="276" t="s">
        <v>107</v>
      </c>
    </row>
    <row r="18" spans="1:19" ht="15.05" customHeight="1">
      <c r="B18" s="171" t="s">
        <v>108</v>
      </c>
      <c r="C18" s="179">
        <v>2919.7106873699995</v>
      </c>
      <c r="D18" s="179">
        <v>2956.9720000000111</v>
      </c>
      <c r="E18" s="195">
        <v>37.261312630011616</v>
      </c>
      <c r="F18" s="196">
        <v>1.2761987956955986E-2</v>
      </c>
      <c r="G18" s="197"/>
      <c r="H18" s="197"/>
      <c r="I18" s="179">
        <v>2919.7106873699995</v>
      </c>
      <c r="J18" s="179">
        <v>2955.5770938599926</v>
      </c>
      <c r="K18" s="195">
        <v>35.866406489993096</v>
      </c>
      <c r="L18" s="197">
        <v>15.965179989999999</v>
      </c>
      <c r="M18" s="198">
        <v>19.901226499993097</v>
      </c>
      <c r="N18" s="199">
        <v>6.8161638706469279E-3</v>
      </c>
      <c r="P18" s="259">
        <v>-1.3949061400185201</v>
      </c>
      <c r="Q18" s="155">
        <v>15.965179989999999</v>
      </c>
      <c r="R18" s="263">
        <v>-17.360086130018519</v>
      </c>
      <c r="S18" s="276" t="s">
        <v>108</v>
      </c>
    </row>
    <row r="19" spans="1:19" ht="15.05" customHeight="1">
      <c r="B19" s="171" t="s">
        <v>109</v>
      </c>
      <c r="C19" s="179">
        <v>508.26592916999982</v>
      </c>
      <c r="D19" s="179">
        <v>495.99599999999987</v>
      </c>
      <c r="E19" s="195">
        <v>-12.269929169999955</v>
      </c>
      <c r="F19" s="196">
        <v>-2.414076660624645E-2</v>
      </c>
      <c r="G19" s="197"/>
      <c r="H19" s="197"/>
      <c r="I19" s="179">
        <v>508.26592916999982</v>
      </c>
      <c r="J19" s="179">
        <v>521.3005585599999</v>
      </c>
      <c r="K19" s="195">
        <v>13.034629390000077</v>
      </c>
      <c r="L19" s="197">
        <v>6.4666242199999999</v>
      </c>
      <c r="M19" s="198">
        <v>6.5680051700000774</v>
      </c>
      <c r="N19" s="199">
        <v>1.2922379394435616E-2</v>
      </c>
      <c r="P19" s="259">
        <v>25.304558560000032</v>
      </c>
      <c r="Q19" s="155">
        <v>6.4666242199999999</v>
      </c>
      <c r="R19" s="263">
        <v>18.837934340000032</v>
      </c>
      <c r="S19" s="276" t="s">
        <v>109</v>
      </c>
    </row>
    <row r="20" spans="1:19" ht="15.05" customHeight="1">
      <c r="B20" s="171" t="s">
        <v>187</v>
      </c>
      <c r="C20" s="179">
        <v>1657.6108366000028</v>
      </c>
      <c r="D20" s="179">
        <v>1729.9999999999934</v>
      </c>
      <c r="E20" s="195">
        <v>72.389163399990593</v>
      </c>
      <c r="F20" s="196">
        <v>4.3670783154670448E-2</v>
      </c>
      <c r="G20" s="197"/>
      <c r="H20" s="197"/>
      <c r="I20" s="179">
        <v>1657.6108366000028</v>
      </c>
      <c r="J20" s="179">
        <v>1772.8719136600005</v>
      </c>
      <c r="K20" s="195">
        <v>115.26107705999766</v>
      </c>
      <c r="L20" s="197">
        <v>8.7662752600000005</v>
      </c>
      <c r="M20" s="198">
        <v>106.49480179999766</v>
      </c>
      <c r="N20" s="199">
        <v>6.4245961385263228E-2</v>
      </c>
      <c r="P20" s="259">
        <v>42.871913660007067</v>
      </c>
      <c r="Q20" s="155">
        <v>8.7662752600000005</v>
      </c>
      <c r="R20" s="263">
        <v>34.105638400007066</v>
      </c>
      <c r="S20" s="276" t="s">
        <v>187</v>
      </c>
    </row>
    <row r="21" spans="1:19" ht="15.05" customHeight="1">
      <c r="B21" s="171" t="s">
        <v>111</v>
      </c>
      <c r="C21" s="179">
        <v>2316.1704659399998</v>
      </c>
      <c r="D21" s="179">
        <v>2545.6930000000052</v>
      </c>
      <c r="E21" s="195">
        <v>229.52253406000546</v>
      </c>
      <c r="F21" s="196">
        <v>9.9095700180623594E-2</v>
      </c>
      <c r="G21" s="197"/>
      <c r="H21" s="197"/>
      <c r="I21" s="179">
        <v>2316.1704659399998</v>
      </c>
      <c r="J21" s="179">
        <v>2676.9158724100048</v>
      </c>
      <c r="K21" s="195">
        <v>360.74540647000504</v>
      </c>
      <c r="L21" s="197">
        <v>134.71324207999999</v>
      </c>
      <c r="M21" s="198">
        <v>226.03216439000505</v>
      </c>
      <c r="N21" s="199">
        <v>9.7588743019513313E-2</v>
      </c>
      <c r="P21" s="259">
        <v>131.22287240999958</v>
      </c>
      <c r="Q21" s="155">
        <v>134.71324207999999</v>
      </c>
      <c r="R21" s="263">
        <v>-3.4903696700004048</v>
      </c>
      <c r="S21" s="276" t="s">
        <v>111</v>
      </c>
    </row>
    <row r="22" spans="1:19" ht="15.05" customHeight="1">
      <c r="B22" s="171" t="s">
        <v>112</v>
      </c>
      <c r="C22" s="179">
        <v>1138.8731474699998</v>
      </c>
      <c r="D22" s="179">
        <v>1176.3679999999836</v>
      </c>
      <c r="E22" s="195">
        <v>37.494852529983746</v>
      </c>
      <c r="F22" s="196">
        <v>3.2922764588205762E-2</v>
      </c>
      <c r="G22" s="197"/>
      <c r="H22" s="197"/>
      <c r="I22" s="179">
        <v>1138.8731474699998</v>
      </c>
      <c r="J22" s="179">
        <v>1177.2855221400009</v>
      </c>
      <c r="K22" s="195">
        <v>38.4123746700011</v>
      </c>
      <c r="L22" s="197"/>
      <c r="M22" s="198">
        <v>38.4123746700011</v>
      </c>
      <c r="N22" s="199">
        <v>3.3728404919664647E-2</v>
      </c>
      <c r="P22" s="259">
        <v>0.9175221400173541</v>
      </c>
      <c r="Q22" s="155"/>
      <c r="R22" s="263">
        <v>0.9175221400173541</v>
      </c>
      <c r="S22" s="276" t="s">
        <v>112</v>
      </c>
    </row>
    <row r="23" spans="1:19" ht="15.05" customHeight="1">
      <c r="B23" s="171" t="s">
        <v>114</v>
      </c>
      <c r="C23" s="179">
        <v>166.10322045999985</v>
      </c>
      <c r="D23" s="179">
        <v>184.24899999999971</v>
      </c>
      <c r="E23" s="195">
        <v>18.145779539999864</v>
      </c>
      <c r="F23" s="196">
        <v>0.10924399593064868</v>
      </c>
      <c r="G23" s="197"/>
      <c r="H23" s="197"/>
      <c r="I23" s="179">
        <v>166.10322045999985</v>
      </c>
      <c r="J23" s="179">
        <v>530.73210543999937</v>
      </c>
      <c r="K23" s="195">
        <v>364.6288849799995</v>
      </c>
      <c r="L23" s="197">
        <v>358.81598444999997</v>
      </c>
      <c r="M23" s="198">
        <v>5.8129005299995242</v>
      </c>
      <c r="N23" s="199">
        <v>3.4995712388366115E-2</v>
      </c>
      <c r="P23" s="259">
        <v>346.48310543999969</v>
      </c>
      <c r="Q23" s="155">
        <v>358.81598444999997</v>
      </c>
      <c r="R23" s="263">
        <v>-12.332879010000283</v>
      </c>
      <c r="S23" s="276" t="s">
        <v>114</v>
      </c>
    </row>
    <row r="24" spans="1:19" ht="15.05" customHeight="1">
      <c r="A24" s="205"/>
      <c r="B24" s="254" t="s">
        <v>188</v>
      </c>
      <c r="C24" s="179">
        <v>646.36859866000043</v>
      </c>
      <c r="D24" s="179">
        <v>378.84499999999957</v>
      </c>
      <c r="E24" s="195">
        <v>-267.52359866000086</v>
      </c>
      <c r="F24" s="196">
        <v>-0.41388705951156868</v>
      </c>
      <c r="G24" s="179"/>
      <c r="H24" s="197"/>
      <c r="I24" s="179">
        <v>646.36859866000043</v>
      </c>
      <c r="J24" s="179">
        <v>380.80545265999979</v>
      </c>
      <c r="K24" s="195">
        <v>-265.56314600000064</v>
      </c>
      <c r="L24" s="179">
        <v>7.16309489</v>
      </c>
      <c r="M24" s="198">
        <v>-272.72624089000067</v>
      </c>
      <c r="N24" s="199">
        <v>-0.42193609258771986</v>
      </c>
      <c r="P24" s="259">
        <v>1.9604526600002146</v>
      </c>
      <c r="Q24" s="155">
        <v>7.16309489</v>
      </c>
      <c r="R24" s="263">
        <v>-5.2026422299997854</v>
      </c>
      <c r="S24" s="276" t="s">
        <v>188</v>
      </c>
    </row>
    <row r="25" spans="1:19" ht="15.05" customHeight="1">
      <c r="B25" s="171" t="s">
        <v>116</v>
      </c>
      <c r="C25" s="179">
        <v>8269.0528884900014</v>
      </c>
      <c r="D25" s="179">
        <v>8404.6959999999981</v>
      </c>
      <c r="E25" s="195">
        <v>135.64311150999674</v>
      </c>
      <c r="F25" s="196">
        <v>1.6403705882544709E-2</v>
      </c>
      <c r="I25" s="179">
        <v>8269.0528884900014</v>
      </c>
      <c r="J25" s="179">
        <v>15830.834573509997</v>
      </c>
      <c r="K25" s="195">
        <v>7561.7816850199961</v>
      </c>
      <c r="L25" s="197">
        <v>8.5765031</v>
      </c>
      <c r="M25" s="198">
        <v>7553.205181919996</v>
      </c>
      <c r="N25" s="199">
        <v>0.91343050815814464</v>
      </c>
      <c r="P25" s="259">
        <v>7426.1385735099993</v>
      </c>
      <c r="Q25" s="155">
        <v>8.5765031</v>
      </c>
      <c r="R25" s="263">
        <v>7417.5620704099993</v>
      </c>
      <c r="S25" s="276" t="s">
        <v>116</v>
      </c>
    </row>
    <row r="26" spans="1:19" ht="15.05" customHeight="1">
      <c r="B26" s="171" t="s">
        <v>117</v>
      </c>
      <c r="C26" s="179">
        <v>3635.620762190003</v>
      </c>
      <c r="D26" s="179">
        <v>3838.3950000000045</v>
      </c>
      <c r="E26" s="195">
        <v>202.77423781000152</v>
      </c>
      <c r="F26" s="196">
        <v>5.5774309553633314E-2</v>
      </c>
      <c r="I26" s="179">
        <v>3635.620762190003</v>
      </c>
      <c r="J26" s="179">
        <v>3940.4426000000003</v>
      </c>
      <c r="K26" s="195">
        <v>304.82183780999731</v>
      </c>
      <c r="L26" s="179">
        <v>113.6</v>
      </c>
      <c r="M26" s="198">
        <v>191.22183780999731</v>
      </c>
      <c r="N26" s="199">
        <v>5.2596750408810587E-2</v>
      </c>
      <c r="P26" s="259">
        <v>102.04759999999578</v>
      </c>
      <c r="Q26" s="155">
        <v>113.6</v>
      </c>
      <c r="R26" s="263">
        <v>-11.552400000004212</v>
      </c>
      <c r="S26" s="276" t="s">
        <v>117</v>
      </c>
    </row>
    <row r="27" spans="1:19" ht="15.05" customHeight="1">
      <c r="B27" s="171" t="s">
        <v>118</v>
      </c>
      <c r="C27" s="179">
        <v>9974.426882669999</v>
      </c>
      <c r="D27" s="179">
        <v>10684.15</v>
      </c>
      <c r="E27" s="195">
        <v>709.7231173300006</v>
      </c>
      <c r="F27" s="196">
        <v>7.1154275396324199E-2</v>
      </c>
      <c r="I27" s="179">
        <v>9974.426882669999</v>
      </c>
      <c r="J27" s="179">
        <v>10656.100201319998</v>
      </c>
      <c r="K27" s="195">
        <v>681.67331864999869</v>
      </c>
      <c r="L27" s="179"/>
      <c r="M27" s="198">
        <v>681.67331864999869</v>
      </c>
      <c r="N27" s="199">
        <v>6.8342103929236023E-2</v>
      </c>
      <c r="P27" s="259">
        <v>-28.049798680001913</v>
      </c>
      <c r="Q27" s="155"/>
      <c r="R27" s="263">
        <v>-28.049798680001913</v>
      </c>
      <c r="S27" s="276" t="s">
        <v>118</v>
      </c>
    </row>
    <row r="28" spans="1:19" ht="15.05" customHeight="1">
      <c r="B28" s="171" t="s">
        <v>119</v>
      </c>
      <c r="C28" s="179">
        <v>9701.9588036399982</v>
      </c>
      <c r="D28" s="179">
        <v>10174.512000000002</v>
      </c>
      <c r="E28" s="195">
        <v>472.55319636000422</v>
      </c>
      <c r="F28" s="196">
        <v>4.8706988549849423E-2</v>
      </c>
      <c r="I28" s="179">
        <v>9701.9588036399982</v>
      </c>
      <c r="J28" s="179">
        <v>10100.286665539998</v>
      </c>
      <c r="K28" s="195">
        <v>398.32786189999933</v>
      </c>
      <c r="L28" s="179"/>
      <c r="M28" s="198">
        <v>398.32786189999933</v>
      </c>
      <c r="N28" s="199">
        <v>4.1056437154789197E-2</v>
      </c>
      <c r="P28" s="259">
        <v>-74.225334460004888</v>
      </c>
      <c r="Q28" s="155"/>
      <c r="R28" s="263">
        <v>-74.225334460004888</v>
      </c>
      <c r="S28" s="276" t="s">
        <v>119</v>
      </c>
    </row>
    <row r="29" spans="1:19" ht="15.05" customHeight="1">
      <c r="B29" s="171" t="s">
        <v>120</v>
      </c>
      <c r="C29" s="179">
        <v>1117.9677968200001</v>
      </c>
      <c r="D29" s="179">
        <v>1231.6400000000001</v>
      </c>
      <c r="E29" s="195">
        <v>113.67220318</v>
      </c>
      <c r="F29" s="196">
        <v>0.10167752908745183</v>
      </c>
      <c r="I29" s="179">
        <v>1117.9677968200001</v>
      </c>
      <c r="J29" s="179">
        <v>1790.7043891700005</v>
      </c>
      <c r="K29" s="195">
        <v>672.73659235000036</v>
      </c>
      <c r="L29" s="179">
        <v>609.88286591999997</v>
      </c>
      <c r="M29" s="198">
        <v>62.853726430000393</v>
      </c>
      <c r="N29" s="199">
        <v>5.6221410499286716E-2</v>
      </c>
      <c r="P29" s="259">
        <v>559.06438917000037</v>
      </c>
      <c r="Q29" s="155">
        <v>609.88286591999997</v>
      </c>
      <c r="R29" s="263">
        <v>-50.818476749999604</v>
      </c>
      <c r="S29" s="276" t="s">
        <v>120</v>
      </c>
    </row>
    <row r="30" spans="1:19" ht="15.05" customHeight="1">
      <c r="B30" s="171" t="s">
        <v>189</v>
      </c>
      <c r="C30" s="179">
        <v>7119.8291486099997</v>
      </c>
      <c r="D30" s="179">
        <v>7393.827000000002</v>
      </c>
      <c r="E30" s="195">
        <v>273.99785139000232</v>
      </c>
      <c r="F30" s="196">
        <v>3.8483767752136973E-2</v>
      </c>
      <c r="I30" s="179">
        <v>7119.8291486099997</v>
      </c>
      <c r="J30" s="179">
        <v>8067.7476483500004</v>
      </c>
      <c r="K30" s="195">
        <v>947.9184997400007</v>
      </c>
      <c r="L30" s="179">
        <v>688.50608588</v>
      </c>
      <c r="M30" s="198">
        <v>259.4124138600007</v>
      </c>
      <c r="N30" s="199">
        <v>3.6435202087769993E-2</v>
      </c>
      <c r="P30" s="259">
        <v>673.92064834999837</v>
      </c>
      <c r="Q30" s="155">
        <v>688.50608588</v>
      </c>
      <c r="R30" s="263">
        <v>-14.585437530001627</v>
      </c>
      <c r="S30" s="276" t="s">
        <v>189</v>
      </c>
    </row>
    <row r="31" spans="1:19" ht="15.05" customHeight="1">
      <c r="B31" s="171" t="s">
        <v>122</v>
      </c>
      <c r="C31" s="179">
        <v>8931.0922079299871</v>
      </c>
      <c r="D31" s="179">
        <v>9262.2130000000652</v>
      </c>
      <c r="E31" s="195">
        <v>331.1207920700781</v>
      </c>
      <c r="F31" s="196">
        <v>3.7075061410302465E-2</v>
      </c>
      <c r="I31" s="179">
        <v>8931.0922079299871</v>
      </c>
      <c r="J31" s="179">
        <v>9291.504182640032</v>
      </c>
      <c r="K31" s="195">
        <v>360.41197471004489</v>
      </c>
      <c r="L31" s="197">
        <v>31.497973559999998</v>
      </c>
      <c r="M31" s="198">
        <v>328.9140011500449</v>
      </c>
      <c r="N31" s="199">
        <v>3.6827970587740608E-2</v>
      </c>
      <c r="P31" s="259">
        <v>29.291182639966792</v>
      </c>
      <c r="Q31" s="155">
        <v>31.497973559999998</v>
      </c>
      <c r="R31" s="263">
        <v>-2.2067909200332068</v>
      </c>
      <c r="S31" s="276" t="s">
        <v>122</v>
      </c>
    </row>
    <row r="32" spans="1:19" ht="15.05" customHeight="1">
      <c r="B32" s="171" t="s">
        <v>123</v>
      </c>
      <c r="C32" s="179">
        <v>4627.6218648600034</v>
      </c>
      <c r="D32" s="179">
        <v>5028.5330000000058</v>
      </c>
      <c r="E32" s="195">
        <v>400.91113514000244</v>
      </c>
      <c r="F32" s="196">
        <v>8.6634376543237926E-2</v>
      </c>
      <c r="I32" s="179">
        <v>4627.6218648600034</v>
      </c>
      <c r="J32" s="179">
        <v>4875.258434549999</v>
      </c>
      <c r="K32" s="195">
        <v>247.63656968999567</v>
      </c>
      <c r="L32" s="179">
        <v>2.6</v>
      </c>
      <c r="M32" s="198">
        <v>245.03656968999567</v>
      </c>
      <c r="N32" s="199">
        <v>5.2950862634367081E-2</v>
      </c>
      <c r="P32" s="259">
        <v>-153.27456545000678</v>
      </c>
      <c r="Q32" s="155">
        <v>2.6</v>
      </c>
      <c r="R32" s="263">
        <v>-155.87456545000677</v>
      </c>
      <c r="S32" s="276" t="s">
        <v>123</v>
      </c>
    </row>
    <row r="33" spans="1:20" ht="15.05" customHeight="1">
      <c r="B33" s="171" t="s">
        <v>124</v>
      </c>
      <c r="C33" s="179">
        <v>456.45314597000038</v>
      </c>
      <c r="D33" s="179">
        <v>465.98699999999855</v>
      </c>
      <c r="E33" s="195">
        <v>9.5338540299981673</v>
      </c>
      <c r="F33" s="196">
        <v>2.0886818535860774E-2</v>
      </c>
      <c r="I33" s="179">
        <v>456.45314597000038</v>
      </c>
      <c r="J33" s="179">
        <v>599.10196673000007</v>
      </c>
      <c r="K33" s="195">
        <v>142.64882075999969</v>
      </c>
      <c r="L33" s="179">
        <v>134.529</v>
      </c>
      <c r="M33" s="198">
        <v>8.1198207599996977</v>
      </c>
      <c r="N33" s="199">
        <v>1.7788946864950209E-2</v>
      </c>
      <c r="P33" s="259">
        <v>133.11496673000153</v>
      </c>
      <c r="Q33" s="155">
        <v>134.529</v>
      </c>
      <c r="R33" s="263">
        <v>-1.4140332699984697</v>
      </c>
      <c r="S33" s="276" t="s">
        <v>124</v>
      </c>
    </row>
    <row r="34" spans="1:20" ht="15.05" customHeight="1">
      <c r="B34" s="171" t="s">
        <v>125</v>
      </c>
      <c r="C34" s="179">
        <v>105.41868257</v>
      </c>
      <c r="D34" s="179">
        <v>115.54599999999999</v>
      </c>
      <c r="E34" s="195">
        <v>10.127317429999991</v>
      </c>
      <c r="F34" s="196">
        <v>9.6067577236845669E-2</v>
      </c>
      <c r="I34" s="179">
        <v>105.41868257</v>
      </c>
      <c r="J34" s="179">
        <v>109.69472295</v>
      </c>
      <c r="K34" s="195">
        <v>4.2760403799999978</v>
      </c>
      <c r="L34" s="179">
        <v>7.83535</v>
      </c>
      <c r="M34" s="198">
        <v>-3.5593096200000023</v>
      </c>
      <c r="N34" s="199">
        <v>-3.3763556261828191E-2</v>
      </c>
      <c r="P34" s="259">
        <v>-5.8512770499999931</v>
      </c>
      <c r="Q34" s="155">
        <v>7.83535</v>
      </c>
      <c r="R34" s="263">
        <v>-13.686627049999993</v>
      </c>
      <c r="S34" s="276" t="s">
        <v>125</v>
      </c>
    </row>
    <row r="35" spans="1:20" ht="15.05" customHeight="1">
      <c r="B35" s="171" t="s">
        <v>190</v>
      </c>
      <c r="C35" s="179">
        <v>438.08302621000001</v>
      </c>
      <c r="D35" s="179">
        <v>461.584</v>
      </c>
      <c r="E35" s="195">
        <v>23.500973789999989</v>
      </c>
      <c r="F35" s="196">
        <v>5.3645022481958779E-2</v>
      </c>
      <c r="I35" s="179">
        <v>438.08302621000001</v>
      </c>
      <c r="J35" s="179">
        <v>517.04576831000031</v>
      </c>
      <c r="K35" s="195">
        <v>78.962742100000298</v>
      </c>
      <c r="L35" s="179">
        <v>93.015199999999993</v>
      </c>
      <c r="M35" s="198">
        <v>-14.052457899999695</v>
      </c>
      <c r="N35" s="199">
        <v>-3.2077156747140192E-2</v>
      </c>
      <c r="P35" s="259">
        <v>55.461768310000309</v>
      </c>
      <c r="Q35" s="155">
        <v>93.015199999999993</v>
      </c>
      <c r="R35" s="263">
        <v>-37.553431689999684</v>
      </c>
      <c r="S35" s="276" t="s">
        <v>190</v>
      </c>
    </row>
    <row r="36" spans="1:20" ht="15.05" customHeight="1">
      <c r="B36" s="171" t="s">
        <v>127</v>
      </c>
      <c r="C36" s="179">
        <v>469.47806243000025</v>
      </c>
      <c r="D36" s="179">
        <v>523.58200000000022</v>
      </c>
      <c r="E36" s="195">
        <v>54.103937569999971</v>
      </c>
      <c r="F36" s="196">
        <v>0.11524273847847136</v>
      </c>
      <c r="I36" s="179">
        <v>469.47806243000025</v>
      </c>
      <c r="J36" s="179">
        <v>1770.8262450800016</v>
      </c>
      <c r="K36" s="195">
        <v>1301.3481826500015</v>
      </c>
      <c r="L36" s="179">
        <v>1291.9567258699999</v>
      </c>
      <c r="M36" s="198">
        <v>9.3914567800015902</v>
      </c>
      <c r="N36" s="199">
        <v>2.0004037529233579E-2</v>
      </c>
      <c r="P36" s="259">
        <v>1247.2442450800013</v>
      </c>
      <c r="Q36" s="155">
        <v>1291.9567258699999</v>
      </c>
      <c r="R36" s="263">
        <v>-44.712480789998608</v>
      </c>
      <c r="S36" s="276" t="s">
        <v>127</v>
      </c>
    </row>
    <row r="37" spans="1:20" ht="15.05" customHeight="1">
      <c r="B37" s="171" t="s">
        <v>191</v>
      </c>
      <c r="C37" s="179">
        <v>4092.4297178999986</v>
      </c>
      <c r="D37" s="179">
        <v>4105.106000000028</v>
      </c>
      <c r="E37" s="195">
        <v>12.676282100029312</v>
      </c>
      <c r="F37" s="196">
        <v>3.0974953692140756E-3</v>
      </c>
      <c r="I37" s="179">
        <v>4092.4297178999986</v>
      </c>
      <c r="J37" s="179">
        <v>4291.5040352300039</v>
      </c>
      <c r="K37" s="195">
        <v>199.07431733000521</v>
      </c>
      <c r="L37" s="179">
        <v>255.04455630999999</v>
      </c>
      <c r="M37" s="198">
        <v>-55.970238979994775</v>
      </c>
      <c r="N37" s="199">
        <v>-1.367653028595333E-2</v>
      </c>
      <c r="P37" s="259">
        <v>186.3980352299759</v>
      </c>
      <c r="Q37" s="155">
        <v>255.04455630999999</v>
      </c>
      <c r="R37" s="263">
        <v>-68.646521080024087</v>
      </c>
      <c r="S37" s="276" t="s">
        <v>191</v>
      </c>
    </row>
    <row r="38" spans="1:20" ht="15.05" customHeight="1">
      <c r="B38" s="171" t="s">
        <v>192</v>
      </c>
      <c r="C38" s="179">
        <v>2436.4295517399987</v>
      </c>
      <c r="D38" s="179">
        <v>2673.6089999999986</v>
      </c>
      <c r="E38" s="195">
        <v>237.17944825999984</v>
      </c>
      <c r="F38" s="196">
        <v>9.7347139830337368E-2</v>
      </c>
      <c r="I38" s="179">
        <v>2436.4295517399987</v>
      </c>
      <c r="J38" s="179">
        <v>2902.3744413199997</v>
      </c>
      <c r="K38" s="195">
        <v>465.94488958000102</v>
      </c>
      <c r="L38" s="179">
        <v>155.18148613</v>
      </c>
      <c r="M38" s="198">
        <v>310.76340345000102</v>
      </c>
      <c r="N38" s="199">
        <v>0.12754869240034725</v>
      </c>
      <c r="P38" s="259">
        <v>228.76544132000117</v>
      </c>
      <c r="Q38" s="155">
        <v>155.18148613</v>
      </c>
      <c r="R38" s="263">
        <v>73.583955190001177</v>
      </c>
      <c r="S38" s="276" t="s">
        <v>192</v>
      </c>
    </row>
    <row r="39" spans="1:20" ht="15.05" customHeight="1">
      <c r="B39" s="171" t="s">
        <v>193</v>
      </c>
      <c r="C39" s="179">
        <v>663.39453394000009</v>
      </c>
      <c r="D39" s="179">
        <v>461.20000000000005</v>
      </c>
      <c r="E39" s="195">
        <v>-202.19453394000004</v>
      </c>
      <c r="F39" s="196">
        <v>-0.30478775991586221</v>
      </c>
      <c r="I39" s="179">
        <v>663.39453394000009</v>
      </c>
      <c r="J39" s="179">
        <v>336.07197180999992</v>
      </c>
      <c r="K39" s="195">
        <v>-327.32256213000016</v>
      </c>
      <c r="L39" s="179"/>
      <c r="M39" s="198">
        <v>-327.32256213000016</v>
      </c>
      <c r="N39" s="199">
        <v>-0.49340557599409535</v>
      </c>
      <c r="P39" s="259">
        <v>-125.12802819000012</v>
      </c>
      <c r="Q39" s="155"/>
      <c r="R39" s="263">
        <v>-125.12802819000012</v>
      </c>
      <c r="S39" s="276" t="s">
        <v>193</v>
      </c>
    </row>
    <row r="40" spans="1:20" ht="15.05" customHeight="1">
      <c r="B40" s="171" t="s">
        <v>131</v>
      </c>
      <c r="C40" s="179">
        <v>1240.0977547700002</v>
      </c>
      <c r="D40" s="179">
        <v>1289.7830000000001</v>
      </c>
      <c r="E40" s="195">
        <v>49.685245229999964</v>
      </c>
      <c r="F40" s="196">
        <v>4.0065587602982997E-2</v>
      </c>
      <c r="I40" s="179">
        <v>1240.0977547700002</v>
      </c>
      <c r="J40" s="179">
        <v>1395.5946794599997</v>
      </c>
      <c r="K40" s="195">
        <v>155.49692468999956</v>
      </c>
      <c r="L40" s="179">
        <v>260.70256946000001</v>
      </c>
      <c r="M40" s="198">
        <v>-105.20564477000045</v>
      </c>
      <c r="N40" s="199">
        <v>-8.4836573863092624E-2</v>
      </c>
      <c r="P40" s="259">
        <v>105.8116794599996</v>
      </c>
      <c r="Q40" s="155">
        <v>260.70256946000001</v>
      </c>
      <c r="R40" s="263">
        <v>-154.89089000000041</v>
      </c>
      <c r="S40" s="276" t="s">
        <v>131</v>
      </c>
    </row>
    <row r="41" spans="1:20" ht="15.05" customHeight="1">
      <c r="B41" s="171" t="s">
        <v>132</v>
      </c>
      <c r="C41" s="179">
        <v>847.2986769900001</v>
      </c>
      <c r="D41" s="179">
        <v>20832.276999999998</v>
      </c>
      <c r="E41" s="195">
        <v>19984.978323009997</v>
      </c>
      <c r="F41" s="196">
        <v>23.586698369465129</v>
      </c>
      <c r="G41" s="179">
        <v>20000</v>
      </c>
      <c r="I41" s="179">
        <v>847.2986769900001</v>
      </c>
      <c r="J41" s="179">
        <v>5080.4221391699994</v>
      </c>
      <c r="K41" s="195">
        <v>4233.1234621799995</v>
      </c>
      <c r="L41" s="179">
        <v>4241.5394980299998</v>
      </c>
      <c r="M41" s="198">
        <v>-8.4160358500002985</v>
      </c>
      <c r="N41" s="199">
        <v>-9.9327853076532358E-3</v>
      </c>
      <c r="P41" s="259">
        <v>-15751.854860829999</v>
      </c>
      <c r="Q41" s="155">
        <v>-15758.460501969999</v>
      </c>
      <c r="R41" s="263">
        <v>6.6056411400004436</v>
      </c>
      <c r="S41" s="276" t="s">
        <v>132</v>
      </c>
    </row>
    <row r="42" spans="1:20" ht="15.05" customHeight="1">
      <c r="B42" s="171" t="s">
        <v>133</v>
      </c>
      <c r="C42" s="179">
        <v>36.298103779999998</v>
      </c>
      <c r="D42" s="179">
        <v>680.25899999999979</v>
      </c>
      <c r="E42" s="195">
        <v>643.96089621999977</v>
      </c>
      <c r="F42" s="196">
        <v>17.740896332298707</v>
      </c>
      <c r="I42" s="179">
        <v>36.298103779999998</v>
      </c>
      <c r="J42" s="179">
        <v>25.941204219999999</v>
      </c>
      <c r="K42" s="195">
        <v>-10.356899559999999</v>
      </c>
      <c r="L42" s="179"/>
      <c r="M42" s="198">
        <v>-10.356899559999999</v>
      </c>
      <c r="N42" s="199">
        <v>-0.28532894232636413</v>
      </c>
      <c r="P42" s="259">
        <v>-654.31779577999976</v>
      </c>
      <c r="Q42" s="155"/>
      <c r="R42" s="263">
        <v>-654.31779577999976</v>
      </c>
      <c r="S42" s="276" t="s">
        <v>133</v>
      </c>
    </row>
    <row r="43" spans="1:20" ht="15.05" customHeight="1">
      <c r="B43" s="171" t="s">
        <v>134</v>
      </c>
      <c r="C43" s="179">
        <v>13.417714180000001</v>
      </c>
      <c r="D43" s="179">
        <v>17.228000000000002</v>
      </c>
      <c r="E43" s="195">
        <v>3.8102858200000007</v>
      </c>
      <c r="F43" s="196">
        <v>0.28397428719114365</v>
      </c>
      <c r="I43" s="179">
        <v>13.417714180000001</v>
      </c>
      <c r="J43" s="179">
        <v>55.907060430000001</v>
      </c>
      <c r="K43" s="195">
        <v>42.489346249999997</v>
      </c>
      <c r="L43" s="197"/>
      <c r="M43" s="198">
        <v>42.489346249999997</v>
      </c>
      <c r="N43" s="199">
        <v>3.16666055633628</v>
      </c>
      <c r="P43" s="259">
        <v>38.67906043</v>
      </c>
      <c r="Q43" s="155"/>
      <c r="R43" s="263">
        <v>38.67906043</v>
      </c>
      <c r="S43" s="276" t="s">
        <v>134</v>
      </c>
    </row>
    <row r="44" spans="1:20" ht="15.05" customHeight="1">
      <c r="A44" s="274"/>
      <c r="B44" s="303" t="s">
        <v>207</v>
      </c>
      <c r="C44" s="201">
        <v>4704.9432107399998</v>
      </c>
      <c r="D44" s="201">
        <v>4424</v>
      </c>
      <c r="E44" s="202">
        <v>-280.94321073999981</v>
      </c>
      <c r="F44" s="304">
        <v>-5.9712348939449301E-2</v>
      </c>
      <c r="G44" s="274"/>
      <c r="H44" s="305"/>
      <c r="I44" s="201">
        <v>4704.9432107399998</v>
      </c>
      <c r="J44" s="201">
        <v>3675.42191826</v>
      </c>
      <c r="K44" s="202">
        <v>-1029.5212924799998</v>
      </c>
      <c r="L44" s="201"/>
      <c r="M44" s="178">
        <v>-1029.5212924799998</v>
      </c>
      <c r="N44" s="203">
        <v>-0.21881694345000932</v>
      </c>
      <c r="O44" s="305"/>
      <c r="P44" s="260">
        <v>-748.57808174000002</v>
      </c>
      <c r="Q44" s="306"/>
      <c r="R44" s="307">
        <v>-748.57808174000002</v>
      </c>
      <c r="S44" s="277" t="s">
        <v>207</v>
      </c>
      <c r="T44" s="274"/>
    </row>
    <row r="45" spans="1:20" ht="5.25" customHeight="1"/>
    <row r="46" spans="1:20" s="167" customFormat="1" ht="15.05" customHeight="1">
      <c r="A46" s="301" t="s">
        <v>210</v>
      </c>
      <c r="B46" s="301"/>
      <c r="C46" s="301"/>
      <c r="D46" s="301"/>
      <c r="E46" s="301"/>
      <c r="F46" s="301"/>
      <c r="G46" s="301"/>
      <c r="H46" s="302"/>
      <c r="I46" s="301"/>
      <c r="J46" s="301"/>
      <c r="K46" s="301"/>
      <c r="L46" s="301"/>
      <c r="M46" s="168"/>
      <c r="N46" s="168"/>
      <c r="O46" s="302"/>
      <c r="P46" s="301"/>
      <c r="Q46" s="301"/>
      <c r="R46" s="301"/>
      <c r="S46" s="301"/>
      <c r="T46" s="527" t="s">
        <v>210</v>
      </c>
    </row>
    <row r="47" spans="1:20" ht="15.05" customHeight="1">
      <c r="B47" s="171" t="s">
        <v>116</v>
      </c>
      <c r="C47" s="179">
        <v>6060.8429903600017</v>
      </c>
      <c r="D47" s="179">
        <v>6368.2869999999994</v>
      </c>
      <c r="E47" s="195">
        <v>307.4440096399976</v>
      </c>
      <c r="F47" s="196">
        <v>5.0726278527425776E-2</v>
      </c>
      <c r="G47" s="179"/>
      <c r="I47" s="179">
        <v>6060.8429903600017</v>
      </c>
      <c r="J47" s="179">
        <v>13563.260580580001</v>
      </c>
      <c r="K47" s="195">
        <v>7502.4175902199995</v>
      </c>
      <c r="L47" s="179"/>
      <c r="M47" s="198"/>
      <c r="N47" s="199"/>
      <c r="P47" s="259">
        <v>7194.9735805800019</v>
      </c>
      <c r="Q47" s="155"/>
      <c r="R47" s="263">
        <v>7194.9735805800019</v>
      </c>
      <c r="S47" s="276" t="s">
        <v>116</v>
      </c>
    </row>
    <row r="48" spans="1:20" ht="15.05" customHeight="1">
      <c r="B48" s="171" t="s">
        <v>118</v>
      </c>
      <c r="C48" s="179">
        <v>9974.426882669999</v>
      </c>
      <c r="D48" s="179">
        <v>10684.15</v>
      </c>
      <c r="E48" s="195">
        <v>709.7231173300006</v>
      </c>
      <c r="F48" s="196">
        <v>7.1154275396324199E-2</v>
      </c>
      <c r="G48" s="179"/>
      <c r="I48" s="179">
        <v>9974.426882669999</v>
      </c>
      <c r="J48" s="179">
        <v>10656.100201319998</v>
      </c>
      <c r="K48" s="195">
        <v>681.67331864999869</v>
      </c>
      <c r="L48" s="179"/>
      <c r="M48" s="198"/>
      <c r="N48" s="199"/>
      <c r="P48" s="259">
        <v>-28.049798680001913</v>
      </c>
      <c r="Q48" s="155"/>
      <c r="R48" s="263">
        <v>-28.049798680001913</v>
      </c>
      <c r="S48" s="276" t="s">
        <v>118</v>
      </c>
    </row>
    <row r="49" spans="1:20" ht="15.05" customHeight="1">
      <c r="B49" s="171" t="s">
        <v>120</v>
      </c>
      <c r="C49" s="179">
        <v>733.8300415199999</v>
      </c>
      <c r="D49" s="179">
        <v>754.39499999999998</v>
      </c>
      <c r="E49" s="195">
        <v>20.564958480000087</v>
      </c>
      <c r="F49" s="196">
        <v>2.8024143625141582E-2</v>
      </c>
      <c r="G49" s="179"/>
      <c r="I49" s="179">
        <v>733.8300415199999</v>
      </c>
      <c r="J49" s="179">
        <v>700.33183196000005</v>
      </c>
      <c r="K49" s="195">
        <v>-33.49820955999985</v>
      </c>
      <c r="L49" s="179"/>
      <c r="M49" s="198"/>
      <c r="N49" s="199"/>
      <c r="P49" s="259">
        <v>-54.063168039999937</v>
      </c>
      <c r="Q49" s="155"/>
      <c r="R49" s="263">
        <v>-54.063168039999937</v>
      </c>
      <c r="S49" s="276" t="s">
        <v>120</v>
      </c>
    </row>
    <row r="50" spans="1:20" ht="15.05" customHeight="1">
      <c r="B50" s="171" t="s">
        <v>192</v>
      </c>
      <c r="C50" s="179">
        <v>1430.8910166499998</v>
      </c>
      <c r="D50" s="179">
        <v>1184.6379999999999</v>
      </c>
      <c r="E50" s="195">
        <v>-246.25301664999984</v>
      </c>
      <c r="F50" s="196">
        <v>-0.17209767465486442</v>
      </c>
      <c r="G50" s="179"/>
      <c r="I50" s="179">
        <v>1430.8910166499998</v>
      </c>
      <c r="J50" s="179">
        <v>1290.8840727499999</v>
      </c>
      <c r="K50" s="195">
        <v>-140.0069438999999</v>
      </c>
      <c r="L50" s="179"/>
      <c r="M50" s="198"/>
      <c r="N50" s="199"/>
      <c r="P50" s="259">
        <v>106.24607274999994</v>
      </c>
      <c r="Q50" s="155"/>
      <c r="R50" s="263">
        <v>106.24607274999994</v>
      </c>
      <c r="S50" s="276" t="s">
        <v>192</v>
      </c>
    </row>
    <row r="51" spans="1:20" ht="15.05" customHeight="1">
      <c r="B51" s="171" t="s">
        <v>131</v>
      </c>
      <c r="C51" s="179">
        <v>827.20720406999999</v>
      </c>
      <c r="D51" s="179">
        <v>947.13200000000006</v>
      </c>
      <c r="E51" s="195">
        <v>119.92479593000007</v>
      </c>
      <c r="F51" s="196">
        <v>0.14497552165884159</v>
      </c>
      <c r="G51" s="179"/>
      <c r="I51" s="179">
        <v>827.20720406999999</v>
      </c>
      <c r="J51" s="179">
        <v>790.61395852999988</v>
      </c>
      <c r="K51" s="195">
        <v>-36.593245540000112</v>
      </c>
      <c r="L51" s="179"/>
      <c r="M51" s="198"/>
      <c r="N51" s="199"/>
      <c r="P51" s="259">
        <v>-156.51804147000018</v>
      </c>
      <c r="Q51" s="155"/>
      <c r="R51" s="263">
        <v>-156.51804147000018</v>
      </c>
      <c r="S51" s="276" t="s">
        <v>131</v>
      </c>
    </row>
    <row r="52" spans="1:20" ht="15.05" customHeight="1">
      <c r="B52" s="171" t="s">
        <v>132</v>
      </c>
      <c r="C52" s="179"/>
      <c r="D52" s="179">
        <v>6.0000000000000001E-3</v>
      </c>
      <c r="E52" s="195">
        <v>6.0000000000000001E-3</v>
      </c>
      <c r="F52" s="212" t="s">
        <v>341</v>
      </c>
      <c r="G52" s="179"/>
      <c r="I52" s="179"/>
      <c r="J52" s="179"/>
      <c r="K52" s="195">
        <v>0</v>
      </c>
      <c r="L52" s="179"/>
      <c r="M52" s="198"/>
      <c r="N52" s="199"/>
      <c r="P52" s="259">
        <v>-6.0000000000000001E-3</v>
      </c>
      <c r="Q52" s="155"/>
      <c r="R52" s="263">
        <v>-6.0000000000000001E-3</v>
      </c>
      <c r="S52" s="276" t="s">
        <v>132</v>
      </c>
    </row>
    <row r="53" spans="1:20" ht="15.05" customHeight="1">
      <c r="B53" s="171" t="s">
        <v>133</v>
      </c>
      <c r="C53" s="179">
        <v>23.779744999999998</v>
      </c>
      <c r="D53" s="179">
        <v>473.75200000000001</v>
      </c>
      <c r="E53" s="195">
        <v>449.97225500000002</v>
      </c>
      <c r="F53" s="196">
        <v>18.922501271565363</v>
      </c>
      <c r="G53" s="179"/>
      <c r="I53" s="179">
        <v>23.779744999999998</v>
      </c>
      <c r="J53" s="179">
        <v>24.186483500000001</v>
      </c>
      <c r="K53" s="195">
        <v>0.406738500000003</v>
      </c>
      <c r="L53" s="179"/>
      <c r="M53" s="198"/>
      <c r="N53" s="199"/>
      <c r="P53" s="259">
        <v>-449.5655165</v>
      </c>
      <c r="Q53" s="155"/>
      <c r="R53" s="263">
        <v>-449.5655165</v>
      </c>
      <c r="S53" s="277" t="s">
        <v>133</v>
      </c>
      <c r="T53" s="274"/>
    </row>
    <row r="54" spans="1:20" ht="40.6" customHeight="1">
      <c r="A54" s="943" t="s">
        <v>209</v>
      </c>
      <c r="B54" s="943"/>
      <c r="C54" s="943"/>
      <c r="D54" s="943"/>
      <c r="E54" s="943"/>
      <c r="F54" s="943"/>
      <c r="G54" s="943"/>
      <c r="H54" s="943"/>
      <c r="I54" s="943"/>
      <c r="J54" s="943"/>
      <c r="K54" s="294"/>
      <c r="L54" s="294"/>
      <c r="M54" s="294"/>
      <c r="N54" s="294"/>
      <c r="O54" s="294"/>
      <c r="P54" s="294"/>
      <c r="Q54" s="294"/>
      <c r="R54" s="294"/>
    </row>
    <row r="55" spans="1:20">
      <c r="K55" s="197"/>
    </row>
    <row r="56" spans="1:20">
      <c r="K56" s="197"/>
    </row>
  </sheetData>
  <mergeCells count="8">
    <mergeCell ref="S3:T6"/>
    <mergeCell ref="A54:J54"/>
    <mergeCell ref="P4:R4"/>
    <mergeCell ref="A3:B6"/>
    <mergeCell ref="K4:N4"/>
    <mergeCell ref="E4:G4"/>
    <mergeCell ref="M5:N5"/>
    <mergeCell ref="E5:F5"/>
  </mergeCells>
  <pageMargins left="0.7" right="0.7" top="0.78740157499999996" bottom="0.78740157499999996" header="0.3" footer="0.3"/>
  <pageSetup paperSize="8" scale="96" orientation="landscape" r:id="rId1"/>
  <colBreaks count="1" manualBreakCount="1">
    <brk id="17" min="2" max="44" man="1"/>
  </colBreaks>
  <ignoredErrors>
    <ignoredError sqref="C5:D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2"/>
  <sheetViews>
    <sheetView showGridLines="0" workbookViewId="0"/>
  </sheetViews>
  <sheetFormatPr baseColWidth="10" defaultColWidth="11.44140625" defaultRowHeight="13.1"/>
  <cols>
    <col min="1" max="1" width="2.88671875" style="154" customWidth="1"/>
    <col min="2" max="2" width="35" style="154" customWidth="1"/>
    <col min="3" max="6" width="8.5546875" style="154" customWidth="1"/>
    <col min="7" max="7" width="2.109375" style="156" customWidth="1"/>
    <col min="8" max="12" width="8.5546875" style="154" customWidth="1"/>
    <col min="13" max="14" width="8.5546875" style="155" customWidth="1"/>
    <col min="15" max="15" width="2.5546875" style="154" customWidth="1"/>
    <col min="16" max="18" width="8.5546875" style="154" customWidth="1"/>
    <col min="19" max="19" width="35" style="156" customWidth="1"/>
    <col min="20" max="20" width="2.88671875" style="279" customWidth="1"/>
    <col min="21" max="16384" width="11.44140625" style="154"/>
  </cols>
  <sheetData>
    <row r="1" spans="1:20">
      <c r="A1" s="655" t="s">
        <v>794</v>
      </c>
    </row>
    <row r="3" spans="1:20" s="156" customFormat="1" ht="15.05" customHeight="1">
      <c r="A3" s="939" t="s">
        <v>203</v>
      </c>
      <c r="B3" s="939"/>
      <c r="C3" s="950" t="s">
        <v>74</v>
      </c>
      <c r="D3" s="950"/>
      <c r="E3" s="950"/>
      <c r="F3" s="950"/>
      <c r="G3" s="647"/>
      <c r="H3" s="267" t="s">
        <v>75</v>
      </c>
      <c r="I3" s="267"/>
      <c r="J3" s="267"/>
      <c r="K3" s="267"/>
      <c r="L3" s="267"/>
      <c r="M3" s="267"/>
      <c r="N3" s="267"/>
      <c r="O3" s="647"/>
      <c r="P3" s="950" t="s">
        <v>185</v>
      </c>
      <c r="Q3" s="950"/>
      <c r="R3" s="950"/>
      <c r="S3" s="944" t="s">
        <v>203</v>
      </c>
      <c r="T3" s="944"/>
    </row>
    <row r="4" spans="1:20" s="156" customFormat="1" ht="15.05" customHeight="1">
      <c r="A4" s="940"/>
      <c r="B4" s="940"/>
      <c r="C4" s="158" t="s">
        <v>76</v>
      </c>
      <c r="D4" s="158" t="s">
        <v>49</v>
      </c>
      <c r="E4" s="947" t="s">
        <v>160</v>
      </c>
      <c r="F4" s="947"/>
      <c r="G4" s="159"/>
      <c r="H4" s="252" t="s">
        <v>76</v>
      </c>
      <c r="I4" s="252" t="s">
        <v>184</v>
      </c>
      <c r="J4" s="640" t="s">
        <v>206</v>
      </c>
      <c r="K4" s="286" t="s">
        <v>154</v>
      </c>
      <c r="L4" s="252" t="s">
        <v>196</v>
      </c>
      <c r="M4" s="947" t="s">
        <v>160</v>
      </c>
      <c r="N4" s="947"/>
      <c r="O4" s="157"/>
      <c r="P4" s="942" t="s">
        <v>202</v>
      </c>
      <c r="Q4" s="942"/>
      <c r="R4" s="942"/>
      <c r="S4" s="945"/>
      <c r="T4" s="945"/>
    </row>
    <row r="5" spans="1:20" ht="15.05" customHeight="1">
      <c r="A5" s="940"/>
      <c r="B5" s="940"/>
      <c r="C5" s="252" t="s">
        <v>155</v>
      </c>
      <c r="D5" s="252" t="s">
        <v>156</v>
      </c>
      <c r="E5" s="949" t="s">
        <v>90</v>
      </c>
      <c r="F5" s="949"/>
      <c r="G5" s="159"/>
      <c r="H5" s="252">
        <v>2019</v>
      </c>
      <c r="I5" s="252">
        <v>2020</v>
      </c>
      <c r="J5" s="641" t="s">
        <v>90</v>
      </c>
      <c r="K5" s="159" t="s">
        <v>205</v>
      </c>
      <c r="L5" s="252">
        <v>2020</v>
      </c>
      <c r="M5" s="948" t="s">
        <v>161</v>
      </c>
      <c r="N5" s="948"/>
      <c r="O5" s="157"/>
      <c r="P5" s="639" t="s">
        <v>90</v>
      </c>
      <c r="Q5" s="265" t="s">
        <v>186</v>
      </c>
      <c r="R5" s="265" t="s">
        <v>151</v>
      </c>
      <c r="S5" s="945"/>
      <c r="T5" s="945"/>
    </row>
    <row r="6" spans="1:20" ht="15.05" customHeight="1">
      <c r="A6" s="941"/>
      <c r="B6" s="941"/>
      <c r="C6" s="161" t="s">
        <v>157</v>
      </c>
      <c r="D6" s="161" t="s">
        <v>157</v>
      </c>
      <c r="E6" s="642" t="s">
        <v>157</v>
      </c>
      <c r="F6" s="642" t="s">
        <v>158</v>
      </c>
      <c r="G6" s="159"/>
      <c r="H6" s="252" t="s">
        <v>157</v>
      </c>
      <c r="I6" s="252" t="s">
        <v>157</v>
      </c>
      <c r="J6" s="160" t="s">
        <v>157</v>
      </c>
      <c r="K6" s="159" t="s">
        <v>157</v>
      </c>
      <c r="L6" s="252" t="s">
        <v>157</v>
      </c>
      <c r="M6" s="206" t="s">
        <v>157</v>
      </c>
      <c r="N6" s="206" t="s">
        <v>158</v>
      </c>
      <c r="O6" s="157"/>
      <c r="P6" s="264" t="s">
        <v>157</v>
      </c>
      <c r="Q6" s="266" t="s">
        <v>157</v>
      </c>
      <c r="R6" s="264" t="s">
        <v>157</v>
      </c>
      <c r="S6" s="946"/>
      <c r="T6" s="946"/>
    </row>
    <row r="7" spans="1:20" ht="15.05" customHeight="1">
      <c r="A7" s="162" t="s">
        <v>1</v>
      </c>
      <c r="B7" s="207"/>
      <c r="C7" s="164">
        <v>80356.550610539998</v>
      </c>
      <c r="D7" s="164">
        <v>81790.775999999998</v>
      </c>
      <c r="E7" s="208">
        <v>1434.2253894599999</v>
      </c>
      <c r="F7" s="211">
        <v>1.7848269724906274E-2</v>
      </c>
      <c r="G7" s="209"/>
      <c r="H7" s="164">
        <v>80356.550610539998</v>
      </c>
      <c r="I7" s="164">
        <v>78910.378439110005</v>
      </c>
      <c r="J7" s="208">
        <v>-3307.1522410199832</v>
      </c>
      <c r="K7" s="164">
        <v>5280.0949565300007</v>
      </c>
      <c r="L7" s="164">
        <v>73630.283482579995</v>
      </c>
      <c r="M7" s="210">
        <v>-6726.2671279600036</v>
      </c>
      <c r="N7" s="211">
        <v>-8.3705274515326819E-2</v>
      </c>
      <c r="O7" s="162"/>
      <c r="P7" s="270">
        <v>-8160.4925174199852</v>
      </c>
      <c r="Q7" s="164">
        <v>4.7279965600000002</v>
      </c>
      <c r="R7" s="270">
        <v>-8165.2205139799853</v>
      </c>
      <c r="S7" s="282"/>
      <c r="T7" s="282" t="s">
        <v>1</v>
      </c>
    </row>
    <row r="8" spans="1:20" s="170" customFormat="1" ht="15.05" customHeight="1">
      <c r="A8" s="170" t="s">
        <v>101</v>
      </c>
      <c r="B8" s="194"/>
      <c r="C8" s="179">
        <v>9.4529139999999998E-2</v>
      </c>
      <c r="D8" s="179">
        <v>2.5000000000000001E-2</v>
      </c>
      <c r="E8" s="195">
        <v>-6.9529139999999989E-2</v>
      </c>
      <c r="F8" s="199">
        <v>-0.73553128696611425</v>
      </c>
      <c r="G8" s="197"/>
      <c r="H8" s="179">
        <v>9.4529139999999998E-2</v>
      </c>
      <c r="I8" s="179">
        <v>4.3511220000000003E-2</v>
      </c>
      <c r="J8" s="195">
        <v>-5.1017919999999994E-2</v>
      </c>
      <c r="K8" s="179"/>
      <c r="L8" s="179">
        <v>4.3511220000000003E-2</v>
      </c>
      <c r="M8" s="198">
        <v>-5.1017919999999994E-2</v>
      </c>
      <c r="N8" s="199">
        <v>-0.53970574576262931</v>
      </c>
      <c r="O8" s="200"/>
      <c r="P8" s="278">
        <v>1.8511220000000002E-2</v>
      </c>
      <c r="Q8" s="197"/>
      <c r="R8" s="278">
        <v>1.8511220000000002E-2</v>
      </c>
      <c r="S8" s="180"/>
      <c r="T8" s="276" t="s">
        <v>101</v>
      </c>
    </row>
    <row r="9" spans="1:20" s="170" customFormat="1" ht="15.05" customHeight="1">
      <c r="A9" s="170" t="s">
        <v>102</v>
      </c>
      <c r="B9" s="194"/>
      <c r="C9" s="179">
        <v>1.8058498199999999</v>
      </c>
      <c r="D9" s="179">
        <v>2.3010000000000002</v>
      </c>
      <c r="E9" s="195">
        <v>0.49515018000000022</v>
      </c>
      <c r="F9" s="199">
        <v>0.27419233566166662</v>
      </c>
      <c r="G9" s="197"/>
      <c r="H9" s="179">
        <v>1.8058498199999999</v>
      </c>
      <c r="I9" s="179">
        <v>1.6013682099999997</v>
      </c>
      <c r="J9" s="195">
        <v>-0.2044816100000002</v>
      </c>
      <c r="K9" s="179"/>
      <c r="L9" s="179">
        <v>1.6013682099999997</v>
      </c>
      <c r="M9" s="198">
        <v>-0.2044816100000002</v>
      </c>
      <c r="N9" s="199">
        <v>-0.11323289884648337</v>
      </c>
      <c r="O9" s="200"/>
      <c r="P9" s="278">
        <v>-0.69963179000000042</v>
      </c>
      <c r="Q9" s="197"/>
      <c r="R9" s="278">
        <v>-0.69963179000000042</v>
      </c>
      <c r="S9" s="180"/>
      <c r="T9" s="276" t="s">
        <v>102</v>
      </c>
    </row>
    <row r="10" spans="1:20" s="170" customFormat="1" ht="15.05" customHeight="1">
      <c r="A10" s="170" t="s">
        <v>103</v>
      </c>
      <c r="B10" s="194"/>
      <c r="C10" s="179">
        <v>0.24171887</v>
      </c>
      <c r="D10" s="179">
        <v>8.6000000000000007E-2</v>
      </c>
      <c r="E10" s="195">
        <v>-0.15571887000000001</v>
      </c>
      <c r="F10" s="199">
        <v>-0.64421478554818667</v>
      </c>
      <c r="G10" s="197"/>
      <c r="H10" s="179">
        <v>0.24171887</v>
      </c>
      <c r="I10" s="179">
        <v>0.23524592</v>
      </c>
      <c r="J10" s="195">
        <v>-6.4729500000000051E-3</v>
      </c>
      <c r="K10" s="179"/>
      <c r="L10" s="179">
        <v>0.23524592</v>
      </c>
      <c r="M10" s="198">
        <v>-6.4729500000000051E-3</v>
      </c>
      <c r="N10" s="199">
        <v>-2.677883609169613E-2</v>
      </c>
      <c r="O10" s="200"/>
      <c r="P10" s="278">
        <v>0.14924591999999998</v>
      </c>
      <c r="Q10" s="197"/>
      <c r="R10" s="278">
        <v>0.14924591999999998</v>
      </c>
      <c r="S10" s="180"/>
      <c r="T10" s="276" t="s">
        <v>103</v>
      </c>
    </row>
    <row r="11" spans="1:20" s="170" customFormat="1" ht="15.05" customHeight="1">
      <c r="A11" s="170" t="s">
        <v>104</v>
      </c>
      <c r="B11" s="194"/>
      <c r="C11" s="179">
        <v>3.3233729999999996E-2</v>
      </c>
      <c r="D11" s="179">
        <v>0.05</v>
      </c>
      <c r="E11" s="195">
        <v>1.6766270000000007E-2</v>
      </c>
      <c r="F11" s="199">
        <v>0.50449558325231647</v>
      </c>
      <c r="G11" s="197"/>
      <c r="H11" s="179">
        <v>3.3233729999999996E-2</v>
      </c>
      <c r="I11" s="179">
        <v>3.2906709999999999E-2</v>
      </c>
      <c r="J11" s="195">
        <v>-3.2701999999999731E-4</v>
      </c>
      <c r="K11" s="179"/>
      <c r="L11" s="179">
        <v>3.2906709999999999E-2</v>
      </c>
      <c r="M11" s="198">
        <v>-3.2701999999999731E-4</v>
      </c>
      <c r="N11" s="199">
        <v>-9.8400029127033699E-3</v>
      </c>
      <c r="O11" s="200"/>
      <c r="P11" s="278">
        <v>-1.7093290000000004E-2</v>
      </c>
      <c r="Q11" s="197"/>
      <c r="R11" s="278">
        <v>-1.7093290000000004E-2</v>
      </c>
      <c r="S11" s="180"/>
      <c r="T11" s="276" t="s">
        <v>104</v>
      </c>
    </row>
    <row r="12" spans="1:20" s="170" customFormat="1" ht="15.05" customHeight="1">
      <c r="A12" s="200" t="s">
        <v>105</v>
      </c>
      <c r="B12" s="194"/>
      <c r="C12" s="179">
        <v>0.14325132000000002</v>
      </c>
      <c r="D12" s="179">
        <v>0.12000000000000001</v>
      </c>
      <c r="E12" s="195">
        <v>-2.3251320000000006E-2</v>
      </c>
      <c r="F12" s="199">
        <v>-0.16231138393698574</v>
      </c>
      <c r="G12" s="197"/>
      <c r="H12" s="179">
        <v>0.14325132000000002</v>
      </c>
      <c r="I12" s="179">
        <v>0.14430576000000001</v>
      </c>
      <c r="J12" s="195">
        <v>1.0544399999999898E-3</v>
      </c>
      <c r="K12" s="179"/>
      <c r="L12" s="179">
        <v>0.14430576000000001</v>
      </c>
      <c r="M12" s="198">
        <v>1.0544399999999898E-3</v>
      </c>
      <c r="N12" s="199">
        <v>7.3607698693456351E-3</v>
      </c>
      <c r="O12" s="200"/>
      <c r="P12" s="278">
        <v>2.4305759999999996E-2</v>
      </c>
      <c r="Q12" s="197"/>
      <c r="R12" s="278">
        <v>2.4305759999999996E-2</v>
      </c>
      <c r="S12" s="180"/>
      <c r="T12" s="276" t="s">
        <v>105</v>
      </c>
    </row>
    <row r="13" spans="1:20" s="170" customFormat="1" ht="15.05" customHeight="1">
      <c r="A13" s="170" t="s">
        <v>106</v>
      </c>
      <c r="B13" s="194"/>
      <c r="C13" s="179">
        <v>7.8589320000000004E-2</v>
      </c>
      <c r="D13" s="179">
        <v>8.6000000000000021E-2</v>
      </c>
      <c r="E13" s="195">
        <v>7.4106800000000167E-3</v>
      </c>
      <c r="F13" s="199">
        <v>9.4296273335868236E-2</v>
      </c>
      <c r="G13" s="197"/>
      <c r="H13" s="179">
        <v>7.8589320000000004E-2</v>
      </c>
      <c r="I13" s="179">
        <v>0.11120448000000001</v>
      </c>
      <c r="J13" s="195">
        <v>3.2615160000000004E-2</v>
      </c>
      <c r="K13" s="179"/>
      <c r="L13" s="179">
        <v>0.11120448000000001</v>
      </c>
      <c r="M13" s="198">
        <v>3.2615160000000004E-2</v>
      </c>
      <c r="N13" s="199">
        <v>0.41500753537503571</v>
      </c>
      <c r="O13" s="200"/>
      <c r="P13" s="278">
        <v>2.5204479999999987E-2</v>
      </c>
      <c r="Q13" s="197"/>
      <c r="R13" s="278">
        <v>2.5204479999999987E-2</v>
      </c>
      <c r="S13" s="180"/>
      <c r="T13" s="276" t="s">
        <v>106</v>
      </c>
    </row>
    <row r="14" spans="1:20" s="170" customFormat="1" ht="15.05" customHeight="1">
      <c r="A14" s="170" t="s">
        <v>107</v>
      </c>
      <c r="B14" s="194"/>
      <c r="C14" s="179">
        <v>5.3714941000000005</v>
      </c>
      <c r="D14" s="179">
        <v>5.84</v>
      </c>
      <c r="E14" s="195">
        <v>0.46850589999999936</v>
      </c>
      <c r="F14" s="199">
        <v>8.7220779037996021E-2</v>
      </c>
      <c r="G14" s="197"/>
      <c r="H14" s="179">
        <v>5.3714941000000005</v>
      </c>
      <c r="I14" s="179">
        <v>56.300691999999977</v>
      </c>
      <c r="J14" s="195">
        <v>50.929197899999977</v>
      </c>
      <c r="K14" s="179">
        <v>44.377499999999998</v>
      </c>
      <c r="L14" s="179">
        <v>11.923191999999979</v>
      </c>
      <c r="M14" s="198">
        <v>6.5516978999999784</v>
      </c>
      <c r="N14" s="199">
        <v>1.2197161121334896</v>
      </c>
      <c r="O14" s="200"/>
      <c r="P14" s="278">
        <v>6.0831919999999791</v>
      </c>
      <c r="Q14" s="197"/>
      <c r="R14" s="278">
        <v>6.0831919999999791</v>
      </c>
      <c r="S14" s="180"/>
      <c r="T14" s="276" t="s">
        <v>107</v>
      </c>
    </row>
    <row r="15" spans="1:20" s="170" customFormat="1" ht="15.05" customHeight="1">
      <c r="A15" s="170" t="s">
        <v>108</v>
      </c>
      <c r="B15" s="194"/>
      <c r="C15" s="179">
        <v>167.19136794000016</v>
      </c>
      <c r="D15" s="179">
        <v>141.60399999999996</v>
      </c>
      <c r="E15" s="195">
        <v>-25.587367940000206</v>
      </c>
      <c r="F15" s="199">
        <v>-0.15304239839213904</v>
      </c>
      <c r="G15" s="197"/>
      <c r="H15" s="179">
        <v>167.19136794000016</v>
      </c>
      <c r="I15" s="179">
        <v>171.62564972000004</v>
      </c>
      <c r="J15" s="195">
        <v>4.4342817799998784</v>
      </c>
      <c r="K15" s="179">
        <v>27.944044559999998</v>
      </c>
      <c r="L15" s="179">
        <v>143.68160516000003</v>
      </c>
      <c r="M15" s="198">
        <v>-23.509762780000131</v>
      </c>
      <c r="N15" s="199">
        <v>-0.1406158886650001</v>
      </c>
      <c r="O15" s="200"/>
      <c r="P15" s="278">
        <v>2.0776051600000756</v>
      </c>
      <c r="Q15" s="197"/>
      <c r="R15" s="278">
        <v>2.0776051600000756</v>
      </c>
      <c r="S15" s="180"/>
      <c r="T15" s="276" t="s">
        <v>108</v>
      </c>
    </row>
    <row r="16" spans="1:20" s="170" customFormat="1" ht="15.05" customHeight="1">
      <c r="A16" s="170" t="s">
        <v>109</v>
      </c>
      <c r="B16" s="194"/>
      <c r="C16" s="179">
        <v>10.920727189999999</v>
      </c>
      <c r="D16" s="179">
        <v>6.5239999999999991</v>
      </c>
      <c r="E16" s="195">
        <v>-4.39672719</v>
      </c>
      <c r="F16" s="199">
        <v>-0.40260388465944275</v>
      </c>
      <c r="G16" s="197"/>
      <c r="H16" s="179">
        <v>10.920727189999999</v>
      </c>
      <c r="I16" s="179">
        <v>37.068232779999981</v>
      </c>
      <c r="J16" s="195">
        <v>26.14750558999998</v>
      </c>
      <c r="K16" s="179">
        <v>26.38</v>
      </c>
      <c r="L16" s="179">
        <v>10.688232779999982</v>
      </c>
      <c r="M16" s="198">
        <v>-0.23249441000001703</v>
      </c>
      <c r="N16" s="199">
        <v>-2.128927918031959E-2</v>
      </c>
      <c r="O16" s="200"/>
      <c r="P16" s="278">
        <v>4.164232779999983</v>
      </c>
      <c r="Q16" s="197">
        <v>4.7279965600000002</v>
      </c>
      <c r="R16" s="278">
        <v>-0.56376378000001726</v>
      </c>
      <c r="S16" s="180"/>
      <c r="T16" s="276" t="s">
        <v>109</v>
      </c>
    </row>
    <row r="17" spans="1:20" s="170" customFormat="1" ht="15.05" customHeight="1">
      <c r="A17" s="170" t="s">
        <v>187</v>
      </c>
      <c r="B17" s="194"/>
      <c r="C17" s="179">
        <v>1360.1311554999997</v>
      </c>
      <c r="D17" s="179">
        <v>1398.7799999999995</v>
      </c>
      <c r="E17" s="195">
        <v>38.648844499999768</v>
      </c>
      <c r="F17" s="199">
        <v>2.8415527681808019E-2</v>
      </c>
      <c r="G17" s="197"/>
      <c r="H17" s="179">
        <v>1360.1311554999997</v>
      </c>
      <c r="I17" s="179">
        <v>1342.96589518</v>
      </c>
      <c r="J17" s="195">
        <v>-17.165260319999788</v>
      </c>
      <c r="K17" s="179">
        <v>12.2256</v>
      </c>
      <c r="L17" s="179">
        <v>1330.74029518</v>
      </c>
      <c r="M17" s="198">
        <v>-29.390860319999774</v>
      </c>
      <c r="N17" s="199">
        <v>-2.1608842795160704E-2</v>
      </c>
      <c r="O17" s="200"/>
      <c r="P17" s="278">
        <v>-68.039704819999542</v>
      </c>
      <c r="Q17" s="197"/>
      <c r="R17" s="278">
        <v>-68.039704819999542</v>
      </c>
      <c r="S17" s="180"/>
      <c r="T17" s="276" t="s">
        <v>187</v>
      </c>
    </row>
    <row r="18" spans="1:20" s="170" customFormat="1" ht="15.05" customHeight="1">
      <c r="A18" s="170" t="s">
        <v>111</v>
      </c>
      <c r="B18" s="194"/>
      <c r="C18" s="179">
        <v>51.164227949999997</v>
      </c>
      <c r="D18" s="179">
        <v>50.038000000000025</v>
      </c>
      <c r="E18" s="195">
        <v>-1.1262279499999721</v>
      </c>
      <c r="F18" s="199">
        <v>-2.2012018848414427E-2</v>
      </c>
      <c r="G18" s="197"/>
      <c r="H18" s="179">
        <v>51.164227949999997</v>
      </c>
      <c r="I18" s="179">
        <v>196.00227902000003</v>
      </c>
      <c r="J18" s="195">
        <v>144.83805107000003</v>
      </c>
      <c r="K18" s="179">
        <v>153.20256458999998</v>
      </c>
      <c r="L18" s="179">
        <v>42.799714430000051</v>
      </c>
      <c r="M18" s="198">
        <v>-8.3645135199999459</v>
      </c>
      <c r="N18" s="199">
        <v>-0.163483626258841</v>
      </c>
      <c r="O18" s="200"/>
      <c r="P18" s="278">
        <v>-7.2382855699999737</v>
      </c>
      <c r="Q18" s="197"/>
      <c r="R18" s="278">
        <v>-7.2382855699999737</v>
      </c>
      <c r="S18" s="180"/>
      <c r="T18" s="276" t="s">
        <v>111</v>
      </c>
    </row>
    <row r="19" spans="1:20" s="170" customFormat="1" ht="15.05" customHeight="1">
      <c r="A19" s="170" t="s">
        <v>112</v>
      </c>
      <c r="B19" s="194"/>
      <c r="C19" s="179">
        <v>169.17030195999996</v>
      </c>
      <c r="D19" s="179">
        <v>166.5570000000001</v>
      </c>
      <c r="E19" s="195">
        <v>-2.613301959999859</v>
      </c>
      <c r="F19" s="199">
        <v>-1.5447758440590653E-2</v>
      </c>
      <c r="G19" s="197"/>
      <c r="H19" s="179">
        <v>169.17030195999996</v>
      </c>
      <c r="I19" s="179">
        <v>165.64254271999999</v>
      </c>
      <c r="J19" s="195">
        <v>-3.5277592399999662</v>
      </c>
      <c r="K19" s="179"/>
      <c r="L19" s="179">
        <v>165.64254271999999</v>
      </c>
      <c r="M19" s="198">
        <v>-3.5277592399999662</v>
      </c>
      <c r="N19" s="199">
        <v>-2.0853301076651735E-2</v>
      </c>
      <c r="O19" s="200"/>
      <c r="P19" s="278">
        <v>-0.91445728000010718</v>
      </c>
      <c r="Q19" s="197"/>
      <c r="R19" s="278">
        <v>-0.91445728000010718</v>
      </c>
      <c r="S19" s="180"/>
      <c r="T19" s="276" t="s">
        <v>112</v>
      </c>
    </row>
    <row r="20" spans="1:20" s="170" customFormat="1" ht="15.05" customHeight="1">
      <c r="A20" s="170" t="s">
        <v>113</v>
      </c>
      <c r="B20" s="194"/>
      <c r="C20" s="179">
        <v>55014.747380799992</v>
      </c>
      <c r="D20" s="179">
        <v>55400.593999999997</v>
      </c>
      <c r="E20" s="195">
        <v>385.84661920000508</v>
      </c>
      <c r="F20" s="199">
        <v>7.0135125138221493E-3</v>
      </c>
      <c r="G20" s="197"/>
      <c r="H20" s="179">
        <v>55014.747380799992</v>
      </c>
      <c r="I20" s="179">
        <v>48288.203948660012</v>
      </c>
      <c r="J20" s="195">
        <v>-6726.5434321399807</v>
      </c>
      <c r="K20" s="179"/>
      <c r="L20" s="179">
        <v>48288.203948660012</v>
      </c>
      <c r="M20" s="198">
        <v>-6726.5434321399807</v>
      </c>
      <c r="N20" s="199">
        <v>-0.12226800544189224</v>
      </c>
      <c r="O20" s="200"/>
      <c r="P20" s="278">
        <v>-7112.3900513399858</v>
      </c>
      <c r="Q20" s="197"/>
      <c r="R20" s="278">
        <v>-7112.3900513399858</v>
      </c>
      <c r="S20" s="180"/>
      <c r="T20" s="276" t="s">
        <v>113</v>
      </c>
    </row>
    <row r="21" spans="1:20" s="170" customFormat="1" ht="15.05" customHeight="1">
      <c r="A21" s="170" t="s">
        <v>114</v>
      </c>
      <c r="B21" s="194"/>
      <c r="C21" s="179">
        <v>0.79348355999999998</v>
      </c>
      <c r="D21" s="179">
        <v>0.56300000000000006</v>
      </c>
      <c r="E21" s="195">
        <v>-0.23048355999999992</v>
      </c>
      <c r="F21" s="199">
        <v>-0.29047049191542157</v>
      </c>
      <c r="G21" s="197"/>
      <c r="H21" s="179">
        <v>0.79348355999999998</v>
      </c>
      <c r="I21" s="179">
        <v>702.27744158000019</v>
      </c>
      <c r="J21" s="195">
        <v>701.48395802000016</v>
      </c>
      <c r="K21" s="179">
        <v>701.81600000000003</v>
      </c>
      <c r="L21" s="179">
        <v>0.46144158000015523</v>
      </c>
      <c r="M21" s="198">
        <v>-0.33204197999984475</v>
      </c>
      <c r="N21" s="199">
        <v>-0.41846107057321358</v>
      </c>
      <c r="O21" s="200"/>
      <c r="P21" s="278">
        <v>-0.10155841999984483</v>
      </c>
      <c r="Q21" s="197"/>
      <c r="R21" s="278">
        <v>-0.10155841999984483</v>
      </c>
      <c r="S21" s="180"/>
      <c r="T21" s="276" t="s">
        <v>114</v>
      </c>
    </row>
    <row r="22" spans="1:20" s="170" customFormat="1" ht="15.05" customHeight="1">
      <c r="A22" s="170" t="s">
        <v>188</v>
      </c>
      <c r="B22" s="194"/>
      <c r="C22" s="179">
        <v>26.104667679999995</v>
      </c>
      <c r="D22" s="179">
        <v>24.593999999999998</v>
      </c>
      <c r="E22" s="195">
        <v>-1.5106676799999974</v>
      </c>
      <c r="F22" s="199">
        <v>-5.7869638430884544E-2</v>
      </c>
      <c r="G22" s="197"/>
      <c r="H22" s="179">
        <v>26.104667679999995</v>
      </c>
      <c r="I22" s="179">
        <v>31.214344140000009</v>
      </c>
      <c r="J22" s="195">
        <v>5.1096764600000135</v>
      </c>
      <c r="K22" s="179">
        <v>7.1783866999999999</v>
      </c>
      <c r="L22" s="179">
        <v>24.035957440000008</v>
      </c>
      <c r="M22" s="198">
        <v>-2.0687102399999873</v>
      </c>
      <c r="N22" s="199">
        <v>-7.9246756379316899E-2</v>
      </c>
      <c r="O22" s="200"/>
      <c r="P22" s="278">
        <v>-0.55804255999998986</v>
      </c>
      <c r="Q22" s="197"/>
      <c r="R22" s="278">
        <v>-0.55804255999998986</v>
      </c>
      <c r="S22" s="180"/>
      <c r="T22" s="276" t="s">
        <v>188</v>
      </c>
    </row>
    <row r="23" spans="1:20" s="170" customFormat="1" ht="15.05" customHeight="1">
      <c r="A23" s="170" t="s">
        <v>116</v>
      </c>
      <c r="B23" s="194"/>
      <c r="C23" s="179">
        <v>7569.7539396000002</v>
      </c>
      <c r="D23" s="179">
        <v>7540.3209999999999</v>
      </c>
      <c r="E23" s="195">
        <v>-29.432939600000282</v>
      </c>
      <c r="F23" s="199">
        <v>-3.8882293711062915E-3</v>
      </c>
      <c r="G23" s="197"/>
      <c r="H23" s="179">
        <v>7569.7539396000002</v>
      </c>
      <c r="I23" s="179">
        <v>7499.6930819099998</v>
      </c>
      <c r="J23" s="195">
        <v>-70.060857690000375</v>
      </c>
      <c r="K23" s="179">
        <v>15</v>
      </c>
      <c r="L23" s="179">
        <v>7484.6930819099998</v>
      </c>
      <c r="M23" s="198">
        <v>-85.060857690000375</v>
      </c>
      <c r="N23" s="199">
        <v>-1.1236938263609549E-2</v>
      </c>
      <c r="O23" s="200"/>
      <c r="P23" s="278">
        <v>-55.627918090000094</v>
      </c>
      <c r="Q23" s="197"/>
      <c r="R23" s="278">
        <v>-55.627918090000094</v>
      </c>
      <c r="S23" s="180"/>
      <c r="T23" s="276" t="s">
        <v>116</v>
      </c>
    </row>
    <row r="24" spans="1:20" s="170" customFormat="1" ht="15.05" customHeight="1">
      <c r="A24" s="170" t="s">
        <v>117</v>
      </c>
      <c r="B24" s="194"/>
      <c r="C24" s="179">
        <v>547.58090719999996</v>
      </c>
      <c r="D24" s="179">
        <v>607.85199999999986</v>
      </c>
      <c r="E24" s="195">
        <v>60.271092799999906</v>
      </c>
      <c r="F24" s="199">
        <v>0.11006792239742268</v>
      </c>
      <c r="G24" s="197"/>
      <c r="H24" s="179">
        <v>547.58090719999996</v>
      </c>
      <c r="I24" s="179">
        <v>722.52811132999989</v>
      </c>
      <c r="J24" s="195">
        <v>174.94720412999993</v>
      </c>
      <c r="K24" s="179">
        <v>113.6</v>
      </c>
      <c r="L24" s="179">
        <v>608.92811132999987</v>
      </c>
      <c r="M24" s="198">
        <v>61.347204129999909</v>
      </c>
      <c r="N24" s="199">
        <v>0.1120331321332818</v>
      </c>
      <c r="O24" s="200"/>
      <c r="P24" s="278">
        <v>1.0761113300000034</v>
      </c>
      <c r="Q24" s="197"/>
      <c r="R24" s="278">
        <v>1.0761113300000034</v>
      </c>
      <c r="S24" s="180"/>
      <c r="T24" s="276" t="s">
        <v>117</v>
      </c>
    </row>
    <row r="25" spans="1:20" s="170" customFormat="1" ht="15.05" customHeight="1">
      <c r="A25" s="170" t="s">
        <v>118</v>
      </c>
      <c r="B25" s="194"/>
      <c r="C25" s="179">
        <v>43.956900529999999</v>
      </c>
      <c r="D25" s="179">
        <v>53.725999999999999</v>
      </c>
      <c r="E25" s="195">
        <v>9.7690994700000005</v>
      </c>
      <c r="F25" s="199">
        <v>0.22224268208657524</v>
      </c>
      <c r="G25" s="197"/>
      <c r="H25" s="179">
        <v>43.956900529999999</v>
      </c>
      <c r="I25" s="179">
        <v>45.682011969999998</v>
      </c>
      <c r="J25" s="195">
        <v>1.7251114399999992</v>
      </c>
      <c r="K25" s="179"/>
      <c r="L25" s="179">
        <v>45.682011969999998</v>
      </c>
      <c r="M25" s="198">
        <v>1.7251114399999992</v>
      </c>
      <c r="N25" s="199">
        <v>3.9245520480285769E-2</v>
      </c>
      <c r="O25" s="200"/>
      <c r="P25" s="278">
        <v>-8.0439880300000013</v>
      </c>
      <c r="Q25" s="197"/>
      <c r="R25" s="278">
        <v>-8.0439880300000013</v>
      </c>
      <c r="S25" s="180"/>
      <c r="T25" s="276" t="s">
        <v>118</v>
      </c>
    </row>
    <row r="26" spans="1:20" s="170" customFormat="1" ht="15.05" customHeight="1">
      <c r="A26" s="170" t="s">
        <v>119</v>
      </c>
      <c r="B26" s="194"/>
      <c r="C26" s="179">
        <v>2202.6848260499996</v>
      </c>
      <c r="D26" s="179">
        <v>2158.9090000000001</v>
      </c>
      <c r="E26" s="195">
        <v>-43.775826049999523</v>
      </c>
      <c r="F26" s="199">
        <v>-1.987384919180709E-2</v>
      </c>
      <c r="G26" s="197"/>
      <c r="H26" s="179">
        <v>2202.6848260499996</v>
      </c>
      <c r="I26" s="179">
        <v>2165.0020284000002</v>
      </c>
      <c r="J26" s="195">
        <v>-37.682797649999429</v>
      </c>
      <c r="K26" s="179"/>
      <c r="L26" s="179">
        <v>2165.0020284000002</v>
      </c>
      <c r="M26" s="198">
        <v>-37.682797649999429</v>
      </c>
      <c r="N26" s="199">
        <v>-1.7107666609559716E-2</v>
      </c>
      <c r="O26" s="200"/>
      <c r="P26" s="278">
        <v>6.0930284000000938</v>
      </c>
      <c r="Q26" s="197"/>
      <c r="R26" s="278">
        <v>6.0930284000000938</v>
      </c>
      <c r="S26" s="180"/>
      <c r="T26" s="276" t="s">
        <v>119</v>
      </c>
    </row>
    <row r="27" spans="1:20" s="170" customFormat="1" ht="15.05" customHeight="1">
      <c r="A27" s="170" t="s">
        <v>120</v>
      </c>
      <c r="B27" s="194"/>
      <c r="C27" s="179">
        <v>50.522474330000001</v>
      </c>
      <c r="D27" s="179">
        <v>50.028999999999996</v>
      </c>
      <c r="E27" s="195">
        <v>-0.49347433000000507</v>
      </c>
      <c r="F27" s="199">
        <v>-9.767422054128937E-3</v>
      </c>
      <c r="G27" s="197"/>
      <c r="H27" s="179">
        <v>50.522474330000001</v>
      </c>
      <c r="I27" s="179">
        <v>659.06741352999995</v>
      </c>
      <c r="J27" s="195">
        <v>608.54493919999993</v>
      </c>
      <c r="K27" s="179">
        <v>609.88286591999997</v>
      </c>
      <c r="L27" s="179">
        <v>49.184547609999981</v>
      </c>
      <c r="M27" s="198">
        <v>-1.33792672000002</v>
      </c>
      <c r="N27" s="199">
        <v>-2.6481813049397021E-2</v>
      </c>
      <c r="O27" s="200"/>
      <c r="P27" s="278">
        <v>-0.84445239000001493</v>
      </c>
      <c r="Q27" s="197"/>
      <c r="R27" s="278">
        <v>-0.84445239000001493</v>
      </c>
      <c r="S27" s="180"/>
      <c r="T27" s="276" t="s">
        <v>120</v>
      </c>
    </row>
    <row r="28" spans="1:20" s="170" customFormat="1" ht="15.05" customHeight="1">
      <c r="A28" s="170" t="s">
        <v>189</v>
      </c>
      <c r="B28" s="194"/>
      <c r="C28" s="179">
        <v>6992.1993421199995</v>
      </c>
      <c r="D28" s="179">
        <v>7574.6810000000014</v>
      </c>
      <c r="E28" s="195">
        <v>582.48165788000188</v>
      </c>
      <c r="F28" s="199">
        <v>8.3304498252962614E-2</v>
      </c>
      <c r="G28" s="197"/>
      <c r="H28" s="179">
        <v>6992.1993421199995</v>
      </c>
      <c r="I28" s="179">
        <v>7419.4143807499995</v>
      </c>
      <c r="J28" s="195">
        <v>427.21503862999998</v>
      </c>
      <c r="K28" s="179">
        <v>703.625</v>
      </c>
      <c r="L28" s="179">
        <v>6715.7893807499995</v>
      </c>
      <c r="M28" s="198">
        <v>-276.40996137000002</v>
      </c>
      <c r="N28" s="199">
        <v>-3.9531190094216323E-2</v>
      </c>
      <c r="O28" s="200"/>
      <c r="P28" s="278">
        <v>-858.8916192500019</v>
      </c>
      <c r="Q28" s="197"/>
      <c r="R28" s="278">
        <v>-858.8916192500019</v>
      </c>
      <c r="S28" s="180"/>
      <c r="T28" s="276" t="s">
        <v>189</v>
      </c>
    </row>
    <row r="29" spans="1:20" s="170" customFormat="1" ht="15.05" customHeight="1">
      <c r="A29" s="170" t="s">
        <v>122</v>
      </c>
      <c r="B29" s="194"/>
      <c r="C29" s="179">
        <v>101.9488796</v>
      </c>
      <c r="D29" s="179">
        <v>83.982999999999947</v>
      </c>
      <c r="E29" s="195">
        <v>-17.965879600000051</v>
      </c>
      <c r="F29" s="199">
        <v>-0.17622439472105833</v>
      </c>
      <c r="G29" s="197"/>
      <c r="H29" s="179">
        <v>101.9488796</v>
      </c>
      <c r="I29" s="179">
        <v>267.42760058000005</v>
      </c>
      <c r="J29" s="195">
        <v>165.47872098000005</v>
      </c>
      <c r="K29" s="179">
        <v>40.64327823</v>
      </c>
      <c r="L29" s="179">
        <v>226.78432235000005</v>
      </c>
      <c r="M29" s="198">
        <v>124.83544275000006</v>
      </c>
      <c r="N29" s="199">
        <v>1.2244905803751478</v>
      </c>
      <c r="O29" s="200"/>
      <c r="P29" s="278">
        <v>142.80132235000011</v>
      </c>
      <c r="Q29" s="197"/>
      <c r="R29" s="278">
        <v>142.80132235000011</v>
      </c>
      <c r="S29" s="180"/>
      <c r="T29" s="276" t="s">
        <v>122</v>
      </c>
    </row>
    <row r="30" spans="1:20" s="170" customFormat="1" ht="15.05" customHeight="1">
      <c r="A30" s="170" t="s">
        <v>123</v>
      </c>
      <c r="B30" s="194"/>
      <c r="C30" s="179">
        <v>2.8481044499999997</v>
      </c>
      <c r="D30" s="179">
        <v>1.089</v>
      </c>
      <c r="E30" s="195">
        <v>-1.7591044499999997</v>
      </c>
      <c r="F30" s="199">
        <v>-0.61764042747800207</v>
      </c>
      <c r="G30" s="197"/>
      <c r="H30" s="179">
        <v>2.8481044499999997</v>
      </c>
      <c r="I30" s="179">
        <v>5.57877489</v>
      </c>
      <c r="J30" s="195">
        <v>2.7306704400000004</v>
      </c>
      <c r="K30" s="179">
        <v>2.6</v>
      </c>
      <c r="L30" s="179">
        <v>2.97877489</v>
      </c>
      <c r="M30" s="198">
        <v>0.13067044000000028</v>
      </c>
      <c r="N30" s="199">
        <v>4.5879792084170333E-2</v>
      </c>
      <c r="O30" s="200"/>
      <c r="P30" s="278">
        <v>1.88977489</v>
      </c>
      <c r="Q30" s="197"/>
      <c r="R30" s="278">
        <v>1.88977489</v>
      </c>
      <c r="S30" s="180"/>
      <c r="T30" s="276" t="s">
        <v>123</v>
      </c>
    </row>
    <row r="31" spans="1:20" s="170" customFormat="1" ht="15.05" customHeight="1">
      <c r="A31" s="170" t="s">
        <v>124</v>
      </c>
      <c r="B31" s="194"/>
      <c r="C31" s="179">
        <v>4.9946680399999996</v>
      </c>
      <c r="D31" s="179">
        <v>6.2189999999999985</v>
      </c>
      <c r="E31" s="195">
        <v>1.2243319599999989</v>
      </c>
      <c r="F31" s="199">
        <v>0.24512779431883905</v>
      </c>
      <c r="G31" s="197"/>
      <c r="H31" s="179">
        <v>4.9946680399999996</v>
      </c>
      <c r="I31" s="179">
        <v>137.48974407999998</v>
      </c>
      <c r="J31" s="195">
        <v>132.49507603999999</v>
      </c>
      <c r="K31" s="179">
        <v>134.529</v>
      </c>
      <c r="L31" s="179">
        <v>2.9607440799999836</v>
      </c>
      <c r="M31" s="198">
        <v>-2.0339239600000161</v>
      </c>
      <c r="N31" s="199">
        <v>-0.40721904713411466</v>
      </c>
      <c r="O31" s="200"/>
      <c r="P31" s="278">
        <v>-3.258255920000015</v>
      </c>
      <c r="Q31" s="197"/>
      <c r="R31" s="278">
        <v>-3.258255920000015</v>
      </c>
      <c r="S31" s="180"/>
      <c r="T31" s="276" t="s">
        <v>124</v>
      </c>
    </row>
    <row r="32" spans="1:20" s="170" customFormat="1" ht="15.05" customHeight="1">
      <c r="A32" s="170" t="s">
        <v>125</v>
      </c>
      <c r="B32" s="194"/>
      <c r="C32" s="179">
        <v>6.4119887200000001</v>
      </c>
      <c r="D32" s="179">
        <v>5.3020000000000005</v>
      </c>
      <c r="E32" s="195">
        <v>-1.1099887199999996</v>
      </c>
      <c r="F32" s="199">
        <v>-0.17311145862402572</v>
      </c>
      <c r="G32" s="197"/>
      <c r="H32" s="179">
        <v>6.4119887200000001</v>
      </c>
      <c r="I32" s="179">
        <v>15.3</v>
      </c>
      <c r="J32" s="195">
        <v>8.8880112800000006</v>
      </c>
      <c r="K32" s="179">
        <v>10</v>
      </c>
      <c r="L32" s="179">
        <v>5.3000000000000007</v>
      </c>
      <c r="M32" s="198">
        <v>-1.1119887199999994</v>
      </c>
      <c r="N32" s="199">
        <v>-0.17342337433182498</v>
      </c>
      <c r="O32" s="200"/>
      <c r="P32" s="278">
        <v>-1.9999999999997797E-3</v>
      </c>
      <c r="Q32" s="197"/>
      <c r="R32" s="278">
        <v>-1.9999999999997797E-3</v>
      </c>
      <c r="S32" s="180"/>
      <c r="T32" s="276" t="s">
        <v>125</v>
      </c>
    </row>
    <row r="33" spans="1:20" s="170" customFormat="1" ht="15.05" customHeight="1">
      <c r="A33" s="170" t="s">
        <v>190</v>
      </c>
      <c r="B33" s="194"/>
      <c r="C33" s="179">
        <v>0.12543863</v>
      </c>
      <c r="D33" s="179">
        <v>1.008</v>
      </c>
      <c r="E33" s="195">
        <v>0.88256137000000001</v>
      </c>
      <c r="F33" s="199">
        <v>7.035802049177355</v>
      </c>
      <c r="G33" s="197"/>
      <c r="H33" s="179">
        <v>0.12543863</v>
      </c>
      <c r="I33" s="179">
        <v>95.329385490000007</v>
      </c>
      <c r="J33" s="195">
        <v>95.203946860000002</v>
      </c>
      <c r="K33" s="179">
        <v>95.191749999999999</v>
      </c>
      <c r="L33" s="179">
        <v>0.13763549000000808</v>
      </c>
      <c r="M33" s="198">
        <v>1.2196860000008081E-2</v>
      </c>
      <c r="N33" s="199">
        <v>9.723368311666096E-2</v>
      </c>
      <c r="O33" s="200"/>
      <c r="P33" s="278">
        <v>-0.87036450999999193</v>
      </c>
      <c r="Q33" s="197"/>
      <c r="R33" s="278">
        <v>-0.87036450999999193</v>
      </c>
      <c r="S33" s="180"/>
      <c r="T33" s="276" t="s">
        <v>190</v>
      </c>
    </row>
    <row r="34" spans="1:20" s="170" customFormat="1" ht="15.05" customHeight="1">
      <c r="A34" s="170" t="s">
        <v>127</v>
      </c>
      <c r="B34" s="194"/>
      <c r="C34" s="179">
        <v>50.244700850000029</v>
      </c>
      <c r="D34" s="179">
        <v>45.467000000000034</v>
      </c>
      <c r="E34" s="195">
        <v>-4.7777008499999951</v>
      </c>
      <c r="F34" s="199">
        <v>-9.5088651522939507E-2</v>
      </c>
      <c r="G34" s="197"/>
      <c r="H34" s="179">
        <v>50.244700850000029</v>
      </c>
      <c r="I34" s="179">
        <v>1589.5053379099993</v>
      </c>
      <c r="J34" s="195">
        <v>1539.2606370599992</v>
      </c>
      <c r="K34" s="179">
        <v>1526.69425022</v>
      </c>
      <c r="L34" s="179">
        <v>62.81108768999934</v>
      </c>
      <c r="M34" s="198">
        <v>12.566386839999311</v>
      </c>
      <c r="N34" s="199">
        <v>0.25010372491847171</v>
      </c>
      <c r="O34" s="200"/>
      <c r="P34" s="278">
        <v>17.344087689999306</v>
      </c>
      <c r="Q34" s="197"/>
      <c r="R34" s="278">
        <v>17.344087689999306</v>
      </c>
      <c r="S34" s="180"/>
      <c r="T34" s="276" t="s">
        <v>127</v>
      </c>
    </row>
    <row r="35" spans="1:20" s="170" customFormat="1" ht="15.05" customHeight="1">
      <c r="A35" s="170" t="s">
        <v>191</v>
      </c>
      <c r="B35" s="194"/>
      <c r="C35" s="179">
        <v>654.55248491000009</v>
      </c>
      <c r="D35" s="179">
        <v>608.84799999999939</v>
      </c>
      <c r="E35" s="195">
        <v>-45.704484910000701</v>
      </c>
      <c r="F35" s="199">
        <v>-6.9825546405625508E-2</v>
      </c>
      <c r="G35" s="197"/>
      <c r="H35" s="179">
        <v>654.55248491000009</v>
      </c>
      <c r="I35" s="179">
        <v>869.96717343000012</v>
      </c>
      <c r="J35" s="195">
        <v>215.41468852000003</v>
      </c>
      <c r="K35" s="179">
        <v>259.04455630999996</v>
      </c>
      <c r="L35" s="179">
        <v>610.92261712000015</v>
      </c>
      <c r="M35" s="198">
        <v>-43.629867789999935</v>
      </c>
      <c r="N35" s="199">
        <v>-6.6656026515580294E-2</v>
      </c>
      <c r="O35" s="200"/>
      <c r="P35" s="278">
        <v>2.0746171200007666</v>
      </c>
      <c r="Q35" s="197"/>
      <c r="R35" s="278">
        <v>2.0746171200007666</v>
      </c>
      <c r="S35" s="180"/>
      <c r="T35" s="276" t="s">
        <v>191</v>
      </c>
    </row>
    <row r="36" spans="1:20" s="170" customFormat="1" ht="15.05" customHeight="1">
      <c r="A36" s="170" t="s">
        <v>192</v>
      </c>
      <c r="B36" s="194"/>
      <c r="C36" s="179">
        <v>214.21699919000005</v>
      </c>
      <c r="D36" s="179">
        <v>1054.56</v>
      </c>
      <c r="E36" s="195">
        <v>840.34300080999992</v>
      </c>
      <c r="F36" s="199">
        <v>3.9228586152710343</v>
      </c>
      <c r="G36" s="197"/>
      <c r="H36" s="179">
        <v>214.21699919000005</v>
      </c>
      <c r="I36" s="179">
        <v>1067.2662529299998</v>
      </c>
      <c r="J36" s="195">
        <v>853.04925373999981</v>
      </c>
      <c r="K36" s="179">
        <v>296.16016000000002</v>
      </c>
      <c r="L36" s="179">
        <v>771.10609292999982</v>
      </c>
      <c r="M36" s="198">
        <v>556.88909373999979</v>
      </c>
      <c r="N36" s="199">
        <v>2.5996494015214275</v>
      </c>
      <c r="O36" s="200"/>
      <c r="P36" s="278">
        <v>-283.45390707000013</v>
      </c>
      <c r="Q36" s="197"/>
      <c r="R36" s="278">
        <v>-283.45390707000013</v>
      </c>
      <c r="S36" s="180"/>
      <c r="T36" s="276" t="s">
        <v>192</v>
      </c>
    </row>
    <row r="37" spans="1:20" s="170" customFormat="1" ht="15.05" customHeight="1">
      <c r="A37" s="170" t="s">
        <v>193</v>
      </c>
      <c r="B37" s="194"/>
      <c r="C37" s="179">
        <v>623.18614663999995</v>
      </c>
      <c r="D37" s="179">
        <v>188.709</v>
      </c>
      <c r="E37" s="195">
        <v>-434.47714663999994</v>
      </c>
      <c r="F37" s="199">
        <v>-0.69718678597486095</v>
      </c>
      <c r="G37" s="197"/>
      <c r="H37" s="179">
        <v>623.18614663999995</v>
      </c>
      <c r="I37" s="179">
        <v>202.11038563</v>
      </c>
      <c r="J37" s="195">
        <v>-421.07576100999995</v>
      </c>
      <c r="K37" s="179"/>
      <c r="L37" s="179">
        <v>202.11038563</v>
      </c>
      <c r="M37" s="198">
        <v>-421.07576100999995</v>
      </c>
      <c r="N37" s="199">
        <v>-0.67568215898298134</v>
      </c>
      <c r="O37" s="200"/>
      <c r="P37" s="278">
        <v>13.401385629999993</v>
      </c>
      <c r="Q37" s="197"/>
      <c r="R37" s="278">
        <v>13.401385629999993</v>
      </c>
      <c r="S37" s="180"/>
      <c r="T37" s="276" t="s">
        <v>193</v>
      </c>
    </row>
    <row r="38" spans="1:20" s="170" customFormat="1" ht="15.05" customHeight="1">
      <c r="A38" s="170" t="s">
        <v>131</v>
      </c>
      <c r="B38" s="194"/>
      <c r="C38" s="179">
        <v>666.26530007999997</v>
      </c>
      <c r="D38" s="179">
        <v>690.27199999999993</v>
      </c>
      <c r="E38" s="195">
        <v>24.00669991999996</v>
      </c>
      <c r="F38" s="199">
        <v>3.6031742786420698E-2</v>
      </c>
      <c r="G38" s="197"/>
      <c r="H38" s="179">
        <v>666.26530007999997</v>
      </c>
      <c r="I38" s="179">
        <v>1089.7201973900001</v>
      </c>
      <c r="J38" s="195">
        <v>423.45489731000009</v>
      </c>
      <c r="K38" s="179">
        <v>500</v>
      </c>
      <c r="L38" s="179">
        <v>589.72019739000007</v>
      </c>
      <c r="M38" s="198">
        <v>-76.545102689999908</v>
      </c>
      <c r="N38" s="199">
        <v>-0.1148868216321771</v>
      </c>
      <c r="O38" s="200"/>
      <c r="P38" s="278">
        <v>-100.55180260999987</v>
      </c>
      <c r="Q38" s="197"/>
      <c r="R38" s="278">
        <v>-100.55180260999987</v>
      </c>
      <c r="S38" s="180"/>
      <c r="T38" s="276" t="s">
        <v>131</v>
      </c>
    </row>
    <row r="39" spans="1:20" s="170" customFormat="1" ht="15.05" customHeight="1">
      <c r="A39" s="170" t="s">
        <v>132</v>
      </c>
      <c r="B39" s="194"/>
      <c r="C39" s="179">
        <v>1127.44797941</v>
      </c>
      <c r="D39" s="179">
        <v>1224.3419999999996</v>
      </c>
      <c r="E39" s="195">
        <v>96.894020589999627</v>
      </c>
      <c r="F39" s="199">
        <v>8.5941012232515435E-2</v>
      </c>
      <c r="G39" s="197"/>
      <c r="H39" s="179">
        <v>1127.44797941</v>
      </c>
      <c r="I39" s="179">
        <v>1345.3383320999999</v>
      </c>
      <c r="J39" s="195">
        <v>217.89035268999987</v>
      </c>
      <c r="K39" s="179"/>
      <c r="L39" s="179">
        <v>1345.3383320999999</v>
      </c>
      <c r="M39" s="198">
        <v>217.89035268999987</v>
      </c>
      <c r="N39" s="199">
        <v>0.19325978374986591</v>
      </c>
      <c r="O39" s="200"/>
      <c r="P39" s="278">
        <v>120.99633210000025</v>
      </c>
      <c r="Q39" s="197"/>
      <c r="R39" s="278">
        <v>120.99633210000025</v>
      </c>
      <c r="S39" s="180"/>
      <c r="T39" s="276" t="s">
        <v>132</v>
      </c>
    </row>
    <row r="40" spans="1:20" ht="15.05" customHeight="1">
      <c r="A40" s="170" t="s">
        <v>133</v>
      </c>
      <c r="B40" s="170"/>
      <c r="C40" s="170">
        <v>1259.10635013</v>
      </c>
      <c r="D40" s="170">
        <v>1328.259</v>
      </c>
      <c r="E40" s="195">
        <v>69.152649870000005</v>
      </c>
      <c r="F40" s="199">
        <v>5.492200866341445E-2</v>
      </c>
      <c r="G40" s="180"/>
      <c r="H40" s="179">
        <v>1259.10635013</v>
      </c>
      <c r="I40" s="170">
        <v>1329.8460616299999</v>
      </c>
      <c r="J40" s="195">
        <v>70.739711499999885</v>
      </c>
      <c r="K40" s="179"/>
      <c r="L40" s="179">
        <v>1329.8460616299999</v>
      </c>
      <c r="M40" s="198">
        <v>70.739711499999885</v>
      </c>
      <c r="N40" s="199">
        <v>5.618247536651385E-2</v>
      </c>
      <c r="O40" s="200"/>
      <c r="P40" s="278">
        <v>1.5870616299998801</v>
      </c>
      <c r="Q40" s="197"/>
      <c r="R40" s="278">
        <v>1.5870616299998801</v>
      </c>
      <c r="S40" s="180"/>
      <c r="T40" s="276" t="s">
        <v>133</v>
      </c>
    </row>
    <row r="41" spans="1:20" ht="15.05" customHeight="1">
      <c r="A41" s="170" t="s">
        <v>134</v>
      </c>
      <c r="B41" s="170"/>
      <c r="C41" s="170">
        <v>1430.5112011800002</v>
      </c>
      <c r="D41" s="170">
        <v>1369.4379999999999</v>
      </c>
      <c r="E41" s="202">
        <v>-61.073201180000297</v>
      </c>
      <c r="F41" s="203">
        <v>-4.269327016078045E-2</v>
      </c>
      <c r="G41" s="180"/>
      <c r="H41" s="179">
        <v>1430.5112011800002</v>
      </c>
      <c r="I41" s="170">
        <v>1390.6425970599998</v>
      </c>
      <c r="J41" s="195">
        <v>-39.868604120000327</v>
      </c>
      <c r="K41" s="179"/>
      <c r="L41" s="179">
        <v>1390.6425970599998</v>
      </c>
      <c r="M41" s="198">
        <v>-39.868604120000327</v>
      </c>
      <c r="N41" s="199">
        <v>-2.7870179616289275E-2</v>
      </c>
      <c r="O41" s="200"/>
      <c r="P41" s="278">
        <v>21.204597059999969</v>
      </c>
      <c r="Q41" s="197"/>
      <c r="R41" s="278">
        <v>21.204597059999969</v>
      </c>
      <c r="S41" s="180"/>
      <c r="T41" s="276" t="s">
        <v>134</v>
      </c>
    </row>
    <row r="42" spans="1:20">
      <c r="A42" s="283" t="s">
        <v>162</v>
      </c>
      <c r="B42" s="283"/>
      <c r="C42" s="283"/>
      <c r="D42" s="283"/>
      <c r="E42" s="179"/>
      <c r="F42" s="179"/>
      <c r="G42" s="257"/>
      <c r="H42" s="283"/>
      <c r="I42" s="283"/>
      <c r="J42" s="283"/>
      <c r="K42" s="283"/>
      <c r="L42" s="283"/>
      <c r="M42" s="284"/>
      <c r="N42" s="284"/>
      <c r="O42" s="283"/>
      <c r="P42" s="283"/>
      <c r="Q42" s="283"/>
      <c r="R42" s="283"/>
      <c r="S42" s="257"/>
      <c r="T42" s="285"/>
    </row>
  </sheetData>
  <mergeCells count="9">
    <mergeCell ref="M4:N4"/>
    <mergeCell ref="S3:T6"/>
    <mergeCell ref="A3:B6"/>
    <mergeCell ref="P3:R3"/>
    <mergeCell ref="M5:N5"/>
    <mergeCell ref="C3:F3"/>
    <mergeCell ref="E4:F4"/>
    <mergeCell ref="E5:F5"/>
    <mergeCell ref="P4:R4"/>
  </mergeCells>
  <pageMargins left="0.7" right="0.7" top="0.78740157499999996" bottom="0.78740157499999996" header="0.3" footer="0.3"/>
  <pageSetup paperSize="8" scale="96" orientation="landscape" r:id="rId1"/>
  <ignoredErrors>
    <ignoredError sqref="C5:D5"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heetViews>
  <sheetFormatPr baseColWidth="10" defaultColWidth="11.44140625" defaultRowHeight="13.1"/>
  <cols>
    <col min="1" max="2" width="2.88671875" style="2" customWidth="1"/>
    <col min="3" max="3" width="28.5546875" style="2" customWidth="1"/>
    <col min="4" max="4" width="10.33203125" style="2" customWidth="1"/>
    <col min="5" max="10" width="9" style="2" customWidth="1"/>
    <col min="11" max="12" width="10.6640625" style="2" customWidth="1"/>
    <col min="13" max="16384" width="11.44140625" style="2"/>
  </cols>
  <sheetData>
    <row r="1" spans="1:13">
      <c r="A1" s="150" t="s">
        <v>796</v>
      </c>
    </row>
    <row r="3" spans="1:13" ht="15.05" customHeight="1">
      <c r="A3" s="125" t="s">
        <v>135</v>
      </c>
      <c r="B3" s="126"/>
      <c r="C3" s="125"/>
      <c r="D3" s="126"/>
      <c r="E3" s="127" t="s">
        <v>136</v>
      </c>
      <c r="F3" s="127" t="s">
        <v>136</v>
      </c>
      <c r="G3" s="127" t="s">
        <v>779</v>
      </c>
      <c r="H3" s="127" t="s">
        <v>779</v>
      </c>
      <c r="I3" s="127" t="s">
        <v>779</v>
      </c>
      <c r="J3" s="127" t="s">
        <v>167</v>
      </c>
      <c r="K3" s="951" t="s">
        <v>152</v>
      </c>
      <c r="L3" s="951" t="s">
        <v>350</v>
      </c>
    </row>
    <row r="4" spans="1:13" ht="15.05" customHeight="1">
      <c r="A4" s="128" t="s">
        <v>59</v>
      </c>
      <c r="B4" s="129"/>
      <c r="C4" s="128"/>
      <c r="D4" s="129"/>
      <c r="E4" s="130">
        <v>43800</v>
      </c>
      <c r="F4" s="130">
        <v>43891</v>
      </c>
      <c r="G4" s="130">
        <v>43922</v>
      </c>
      <c r="H4" s="130">
        <v>44105</v>
      </c>
      <c r="I4" s="130">
        <v>44136</v>
      </c>
      <c r="J4" s="130">
        <v>44256</v>
      </c>
      <c r="K4" s="952"/>
      <c r="L4" s="952"/>
    </row>
    <row r="5" spans="1:13" ht="15.05" customHeight="1">
      <c r="A5" s="131" t="s">
        <v>137</v>
      </c>
      <c r="B5" s="132"/>
      <c r="C5" s="132"/>
      <c r="D5" s="132"/>
      <c r="E5" s="132"/>
      <c r="F5" s="133"/>
      <c r="G5" s="133"/>
      <c r="H5" s="133"/>
      <c r="I5" s="133"/>
      <c r="J5" s="133"/>
      <c r="K5" s="134"/>
      <c r="L5" s="134"/>
    </row>
    <row r="6" spans="1:13" s="13" customFormat="1" ht="15.05" customHeight="1">
      <c r="A6" s="135"/>
      <c r="B6" s="136" t="s">
        <v>138</v>
      </c>
      <c r="C6" s="136"/>
      <c r="D6" s="136"/>
      <c r="E6" s="16">
        <v>1.2</v>
      </c>
      <c r="F6" s="637">
        <v>0.8</v>
      </c>
      <c r="G6" s="16">
        <v>-5.2192167317170259</v>
      </c>
      <c r="H6" s="16">
        <v>-6.8102934103705763</v>
      </c>
      <c r="I6" s="16">
        <v>-7.6879723118935885</v>
      </c>
      <c r="J6" s="16">
        <v>-6.6</v>
      </c>
      <c r="K6" s="83">
        <f>J6-F6</f>
        <v>-7.3999999999999995</v>
      </c>
      <c r="L6" s="83">
        <f>J6-E6</f>
        <v>-7.8</v>
      </c>
      <c r="M6" s="16"/>
    </row>
    <row r="7" spans="1:13" s="13" customFormat="1" ht="15.05" customHeight="1">
      <c r="A7" s="135"/>
      <c r="B7" s="136" t="s">
        <v>139</v>
      </c>
      <c r="C7" s="136"/>
      <c r="D7" s="136"/>
      <c r="E7" s="16">
        <v>3.2122642061902296</v>
      </c>
      <c r="F7" s="16">
        <v>3.2122642061902296</v>
      </c>
      <c r="G7" s="16">
        <v>-4.0661325714246033</v>
      </c>
      <c r="H7" s="16">
        <v>-5.0381650972784229</v>
      </c>
      <c r="I7" s="16">
        <v>-5.8258098944179864</v>
      </c>
      <c r="J7" s="16">
        <v>-5.5</v>
      </c>
      <c r="K7" s="83">
        <f t="shared" ref="K7:K13" si="0">J7-F7</f>
        <v>-8.7122642061902305</v>
      </c>
      <c r="L7" s="83">
        <f t="shared" ref="L7:L13" si="1">J7-E7</f>
        <v>-8.7122642061902305</v>
      </c>
      <c r="M7" s="16"/>
    </row>
    <row r="8" spans="1:13" s="13" customFormat="1" ht="15.05" customHeight="1">
      <c r="A8" s="135"/>
      <c r="B8" s="136" t="s">
        <v>139</v>
      </c>
      <c r="C8" s="136"/>
      <c r="D8" s="136" t="s">
        <v>140</v>
      </c>
      <c r="E8" s="16">
        <v>411.32350694863402</v>
      </c>
      <c r="F8" s="16">
        <v>411.32350694863402</v>
      </c>
      <c r="G8" s="16">
        <v>382.31799999999998</v>
      </c>
      <c r="H8" s="16">
        <v>377.54480000000001</v>
      </c>
      <c r="I8" s="16">
        <v>374.41329999999999</v>
      </c>
      <c r="J8" s="16">
        <v>375.56</v>
      </c>
      <c r="K8" s="83">
        <f t="shared" si="0"/>
        <v>-35.763506948634017</v>
      </c>
      <c r="L8" s="83">
        <f t="shared" si="1"/>
        <v>-35.763506948634017</v>
      </c>
      <c r="M8" s="16"/>
    </row>
    <row r="9" spans="1:13" s="13" customFormat="1" ht="15.05" customHeight="1">
      <c r="A9" s="135"/>
      <c r="B9" s="136" t="s">
        <v>141</v>
      </c>
      <c r="C9" s="136"/>
      <c r="D9" s="136" t="s">
        <v>142</v>
      </c>
      <c r="E9" s="16">
        <v>0.307147</v>
      </c>
      <c r="F9" s="16">
        <v>0.307147</v>
      </c>
      <c r="G9" s="16">
        <v>-3.1718670000000002</v>
      </c>
      <c r="H9" s="16">
        <v>-5.1617699999999997</v>
      </c>
      <c r="I9" s="16">
        <v>-6.0549910819309796</v>
      </c>
      <c r="J9" s="16">
        <v>-4.2282276627497843</v>
      </c>
      <c r="K9" s="83">
        <f t="shared" si="0"/>
        <v>-4.535374662749784</v>
      </c>
      <c r="L9" s="83">
        <f t="shared" si="1"/>
        <v>-4.535374662749784</v>
      </c>
      <c r="M9" s="16"/>
    </row>
    <row r="10" spans="1:13" s="13" customFormat="1" ht="15.05" customHeight="1">
      <c r="A10" s="135"/>
      <c r="B10" s="136"/>
      <c r="C10" s="136"/>
      <c r="D10" s="136"/>
      <c r="E10" s="16"/>
      <c r="F10" s="16"/>
      <c r="G10" s="16"/>
      <c r="H10" s="16"/>
      <c r="I10" s="16"/>
      <c r="J10" s="16"/>
      <c r="K10" s="83"/>
      <c r="L10" s="83"/>
      <c r="M10" s="16"/>
    </row>
    <row r="11" spans="1:13" s="13" customFormat="1" ht="15.05" customHeight="1">
      <c r="A11" s="135" t="s">
        <v>58</v>
      </c>
      <c r="B11" s="136"/>
      <c r="C11" s="136"/>
      <c r="D11" s="136"/>
      <c r="E11" s="16">
        <v>1.5299895957333121</v>
      </c>
      <c r="F11" s="16">
        <v>1.5299895957333121</v>
      </c>
      <c r="G11" s="16">
        <v>0.94062970067912488</v>
      </c>
      <c r="H11" s="16">
        <v>1.2999999999999829</v>
      </c>
      <c r="I11" s="16">
        <v>1.3236386654235304</v>
      </c>
      <c r="J11" s="16">
        <v>1.4058106841611906</v>
      </c>
      <c r="K11" s="83">
        <f t="shared" si="0"/>
        <v>-0.12417891157212146</v>
      </c>
      <c r="L11" s="83">
        <f t="shared" si="1"/>
        <v>-0.12417891157212146</v>
      </c>
      <c r="M11" s="16"/>
    </row>
    <row r="12" spans="1:13" s="13" customFormat="1" ht="15.05" customHeight="1">
      <c r="A12" s="135" t="s">
        <v>143</v>
      </c>
      <c r="B12" s="136"/>
      <c r="C12" s="136"/>
      <c r="D12" s="136" t="s">
        <v>144</v>
      </c>
      <c r="E12" s="16">
        <v>3.2303805997401724</v>
      </c>
      <c r="F12" s="16">
        <v>3.2303805997401724</v>
      </c>
      <c r="G12" s="16">
        <v>-0.84932913324600179</v>
      </c>
      <c r="H12" s="16">
        <v>-0.94384903359096484</v>
      </c>
      <c r="I12" s="16">
        <v>-0.99080616070561689</v>
      </c>
      <c r="J12" s="16">
        <v>-1.7696473599004747</v>
      </c>
      <c r="K12" s="83">
        <f t="shared" si="0"/>
        <v>-5.0000279596406472</v>
      </c>
      <c r="L12" s="83">
        <f t="shared" si="1"/>
        <v>-5.0000279596406472</v>
      </c>
      <c r="M12" s="16"/>
    </row>
    <row r="13" spans="1:13" s="13" customFormat="1" ht="15.05" customHeight="1">
      <c r="A13" s="135" t="s">
        <v>145</v>
      </c>
      <c r="B13" s="136"/>
      <c r="C13" s="136"/>
      <c r="D13" s="136" t="s">
        <v>139</v>
      </c>
      <c r="E13" s="16">
        <v>3.1849981182672904</v>
      </c>
      <c r="F13" s="16">
        <v>3.1849981182672904</v>
      </c>
      <c r="G13" s="16">
        <v>-2.0269250787958697</v>
      </c>
      <c r="H13" s="16">
        <v>-5.5324800000000209</v>
      </c>
      <c r="I13" s="16">
        <v>-6.9761413559113521</v>
      </c>
      <c r="J13" s="16">
        <v>-8.5820463610308053</v>
      </c>
      <c r="K13" s="83">
        <f t="shared" si="0"/>
        <v>-11.767044479298097</v>
      </c>
      <c r="L13" s="83">
        <f t="shared" si="1"/>
        <v>-11.767044479298097</v>
      </c>
      <c r="M13" s="16"/>
    </row>
    <row r="14" spans="1:13" s="13" customFormat="1" ht="15.05" customHeight="1">
      <c r="A14" s="135"/>
      <c r="B14" s="136"/>
      <c r="C14" s="136"/>
      <c r="D14" s="136"/>
      <c r="E14" s="16"/>
      <c r="F14" s="16"/>
      <c r="G14" s="16"/>
      <c r="H14" s="16"/>
      <c r="I14" s="16"/>
      <c r="J14" s="16"/>
      <c r="K14" s="83"/>
      <c r="L14" s="83"/>
      <c r="M14" s="16"/>
    </row>
    <row r="15" spans="1:13" s="13" customFormat="1" ht="15.05" customHeight="1">
      <c r="A15" s="138" t="s">
        <v>146</v>
      </c>
      <c r="B15" s="139"/>
      <c r="C15" s="139"/>
      <c r="D15" s="139"/>
      <c r="E15" s="104"/>
      <c r="F15" s="104"/>
      <c r="G15" s="104"/>
      <c r="H15" s="104"/>
      <c r="I15" s="104"/>
      <c r="J15" s="104"/>
      <c r="K15" s="140"/>
      <c r="L15" s="140"/>
      <c r="M15" s="17"/>
    </row>
    <row r="16" spans="1:13" s="13" customFormat="1" ht="15.05" customHeight="1">
      <c r="A16" s="135"/>
      <c r="B16" s="136" t="s">
        <v>147</v>
      </c>
      <c r="C16" s="141"/>
      <c r="D16" s="136" t="s">
        <v>57</v>
      </c>
      <c r="E16" s="16">
        <v>4.7</v>
      </c>
      <c r="F16" s="16">
        <v>4.7</v>
      </c>
      <c r="G16" s="16">
        <v>5.5</v>
      </c>
      <c r="H16" s="142">
        <v>5.4</v>
      </c>
      <c r="I16" s="142">
        <v>5.5</v>
      </c>
      <c r="J16" s="584">
        <v>5.4</v>
      </c>
      <c r="K16" s="83">
        <f t="shared" ref="K16:K19" si="2">J16-F16</f>
        <v>0.70000000000000018</v>
      </c>
      <c r="L16" s="83">
        <f t="shared" ref="L16:L19" si="3">J16-E16</f>
        <v>0.70000000000000018</v>
      </c>
      <c r="M16" s="17"/>
    </row>
    <row r="17" spans="1:13" s="13" customFormat="1" ht="15.05" customHeight="1">
      <c r="A17" s="135"/>
      <c r="B17" s="136" t="s">
        <v>148</v>
      </c>
      <c r="C17" s="141"/>
      <c r="D17" s="136" t="s">
        <v>57</v>
      </c>
      <c r="E17" s="16">
        <v>7.3874863426145811</v>
      </c>
      <c r="F17" s="16">
        <v>7.3874863426145811</v>
      </c>
      <c r="G17" s="16">
        <v>8.6860370000000007</v>
      </c>
      <c r="H17" s="142">
        <v>9.7737785694825874</v>
      </c>
      <c r="I17" s="142">
        <v>9.8842619999999997</v>
      </c>
      <c r="J17" s="584">
        <v>9.9263118192799897</v>
      </c>
      <c r="K17" s="83">
        <f t="shared" si="2"/>
        <v>2.5388254766654086</v>
      </c>
      <c r="L17" s="83">
        <f t="shared" si="3"/>
        <v>2.5388254766654086</v>
      </c>
      <c r="M17" s="17"/>
    </row>
    <row r="18" spans="1:13" s="13" customFormat="1" ht="15.05" customHeight="1">
      <c r="A18" s="135"/>
      <c r="B18" s="136" t="s">
        <v>149</v>
      </c>
      <c r="C18" s="141"/>
      <c r="D18" s="136" t="s">
        <v>780</v>
      </c>
      <c r="E18" s="16">
        <v>306.10700000000003</v>
      </c>
      <c r="F18" s="16">
        <v>306.10700000000003</v>
      </c>
      <c r="G18" s="16">
        <v>354.75299999999999</v>
      </c>
      <c r="H18" s="142">
        <v>403.32783333333333</v>
      </c>
      <c r="I18" s="142">
        <v>408.00599999999997</v>
      </c>
      <c r="J18" s="584">
        <v>409.63900000000001</v>
      </c>
      <c r="K18" s="83">
        <f t="shared" si="2"/>
        <v>103.53199999999998</v>
      </c>
      <c r="L18" s="83">
        <f t="shared" si="3"/>
        <v>103.53199999999998</v>
      </c>
      <c r="M18" s="17"/>
    </row>
    <row r="19" spans="1:13" ht="15.05" customHeight="1">
      <c r="A19" s="143"/>
      <c r="B19" s="143" t="s">
        <v>150</v>
      </c>
      <c r="C19" s="144"/>
      <c r="D19" s="144"/>
      <c r="E19" s="104">
        <v>1.1289937144618847</v>
      </c>
      <c r="F19" s="104">
        <v>1.1289937144618847</v>
      </c>
      <c r="G19" s="104">
        <v>-1.7441902011507153</v>
      </c>
      <c r="H19" s="145">
        <v>-1.8816999017058293</v>
      </c>
      <c r="I19" s="145">
        <v>-1.9750210162356865</v>
      </c>
      <c r="J19" s="585">
        <v>-2.0458692576540187</v>
      </c>
      <c r="K19" s="140">
        <f t="shared" si="2"/>
        <v>-3.1748629721159034</v>
      </c>
      <c r="L19" s="140">
        <f t="shared" si="3"/>
        <v>-3.1748629721159034</v>
      </c>
      <c r="M19" s="3"/>
    </row>
    <row r="20" spans="1:13">
      <c r="M20" s="3"/>
    </row>
    <row r="21" spans="1:13">
      <c r="M21" s="3"/>
    </row>
  </sheetData>
  <mergeCells count="2">
    <mergeCell ref="L3:L4"/>
    <mergeCell ref="K3:K4"/>
  </mergeCells>
  <printOptions horizontalCentered="1"/>
  <pageMargins left="0.70866141732283472" right="0.70866141732283472" top="1.1811023622047245" bottom="1.1811023622047245" header="0.31496062992125984" footer="0.31496062992125984"/>
  <pageSetup paperSize="9" scale="7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5"/>
  <sheetViews>
    <sheetView showGridLines="0" zoomScaleNormal="100" workbookViewId="0"/>
  </sheetViews>
  <sheetFormatPr baseColWidth="10" defaultColWidth="11.44140625" defaultRowHeight="13.1"/>
  <cols>
    <col min="1" max="2" width="8.5546875" style="64" customWidth="1"/>
    <col min="3" max="5" width="11.44140625" style="64"/>
    <col min="6" max="6" width="9.88671875" style="64" customWidth="1"/>
    <col min="7" max="8" width="11.44140625" style="64"/>
    <col min="9" max="9" width="12" style="64" customWidth="1"/>
    <col min="10" max="16384" width="11.44140625" style="64"/>
  </cols>
  <sheetData>
    <row r="1" spans="1:10">
      <c r="A1" s="351" t="s">
        <v>797</v>
      </c>
    </row>
    <row r="3" spans="1:10" s="351" customFormat="1" ht="15.05" customHeight="1">
      <c r="A3" s="956" t="s">
        <v>62</v>
      </c>
      <c r="B3" s="112"/>
      <c r="C3" s="112"/>
      <c r="D3" s="112"/>
      <c r="E3" s="112"/>
      <c r="F3" s="112"/>
      <c r="G3" s="953" t="s">
        <v>257</v>
      </c>
      <c r="H3" s="953"/>
      <c r="I3" s="953"/>
      <c r="J3" s="954" t="s">
        <v>246</v>
      </c>
    </row>
    <row r="4" spans="1:10" s="354" customFormat="1" ht="15.05" customHeight="1">
      <c r="A4" s="957"/>
      <c r="B4" s="397"/>
      <c r="C4" s="397"/>
      <c r="D4" s="397"/>
      <c r="E4" s="397"/>
      <c r="F4" s="397"/>
      <c r="G4" s="398" t="s">
        <v>258</v>
      </c>
      <c r="H4" s="398" t="s">
        <v>265</v>
      </c>
      <c r="I4" s="398" t="s">
        <v>260</v>
      </c>
      <c r="J4" s="955"/>
    </row>
    <row r="5" spans="1:10" s="65" customFormat="1" ht="15.05" customHeight="1">
      <c r="A5" s="354" t="s">
        <v>247</v>
      </c>
      <c r="B5" s="354"/>
      <c r="C5" s="354"/>
      <c r="D5" s="354"/>
      <c r="E5" s="354"/>
      <c r="F5" s="354"/>
      <c r="G5" s="384"/>
      <c r="H5" s="384"/>
      <c r="I5" s="384"/>
      <c r="J5" s="393">
        <v>301.53699999989476</v>
      </c>
    </row>
    <row r="6" spans="1:10" s="65" customFormat="1" ht="15.05" customHeight="1">
      <c r="B6" s="385" t="s">
        <v>249</v>
      </c>
      <c r="G6" s="386"/>
      <c r="H6" s="386">
        <v>-900</v>
      </c>
      <c r="I6" s="386">
        <v>-900</v>
      </c>
      <c r="J6" s="394"/>
    </row>
    <row r="7" spans="1:10" s="65" customFormat="1" ht="15.05" customHeight="1">
      <c r="A7" s="149" t="s">
        <v>248</v>
      </c>
      <c r="B7" s="149"/>
      <c r="C7" s="149"/>
      <c r="D7" s="149"/>
      <c r="E7" s="149"/>
      <c r="F7" s="149"/>
      <c r="G7" s="384"/>
      <c r="H7" s="384"/>
      <c r="I7" s="384"/>
      <c r="J7" s="393">
        <v>-598.46300000010524</v>
      </c>
    </row>
    <row r="8" spans="1:10" s="65" customFormat="1" ht="15.05" customHeight="1">
      <c r="A8" s="137"/>
      <c r="B8" s="387" t="s">
        <v>250</v>
      </c>
      <c r="C8" s="137"/>
      <c r="D8" s="137"/>
      <c r="E8" s="137"/>
      <c r="F8" s="137"/>
      <c r="G8" s="386"/>
      <c r="H8" s="386"/>
      <c r="I8" s="386">
        <v>-20000</v>
      </c>
      <c r="J8" s="395"/>
    </row>
    <row r="9" spans="1:10" s="65" customFormat="1" ht="15.05" customHeight="1">
      <c r="A9" s="149" t="s">
        <v>251</v>
      </c>
      <c r="B9" s="149"/>
      <c r="C9" s="149"/>
      <c r="D9" s="149"/>
      <c r="E9" s="149"/>
      <c r="F9" s="149"/>
      <c r="G9" s="384"/>
      <c r="H9" s="384"/>
      <c r="I9" s="384"/>
      <c r="J9" s="393">
        <v>-20598.463000000105</v>
      </c>
    </row>
    <row r="10" spans="1:10" s="65" customFormat="1" ht="15.05" customHeight="1">
      <c r="B10" s="385" t="s">
        <v>252</v>
      </c>
      <c r="G10" s="315"/>
      <c r="H10" s="315"/>
      <c r="I10" s="315">
        <v>20000</v>
      </c>
      <c r="J10" s="396"/>
    </row>
    <row r="11" spans="1:10" s="65" customFormat="1" ht="15.05" customHeight="1">
      <c r="B11" s="390" t="s">
        <v>259</v>
      </c>
      <c r="C11" s="147"/>
      <c r="D11" s="147"/>
      <c r="E11" s="147"/>
      <c r="F11" s="147"/>
      <c r="G11" s="391">
        <v>-14405.008233229992</v>
      </c>
      <c r="H11" s="391">
        <v>-6403.7</v>
      </c>
      <c r="I11" s="391">
        <v>-20808.708233229991</v>
      </c>
      <c r="J11" s="326"/>
    </row>
    <row r="12" spans="1:10" s="65" customFormat="1" ht="15.05" customHeight="1">
      <c r="C12" s="385" t="s">
        <v>253</v>
      </c>
      <c r="G12" s="315">
        <v>-8470.4796974999936</v>
      </c>
      <c r="H12" s="315"/>
      <c r="I12" s="315">
        <v>-8470.4796974999936</v>
      </c>
      <c r="J12" s="326"/>
    </row>
    <row r="13" spans="1:10" s="65" customFormat="1" ht="15.05" customHeight="1">
      <c r="C13" s="385" t="s">
        <v>254</v>
      </c>
      <c r="G13" s="315">
        <v>-5469.2284883599996</v>
      </c>
      <c r="H13" s="315"/>
      <c r="I13" s="315">
        <v>-5469.2284883599996</v>
      </c>
      <c r="J13" s="326"/>
    </row>
    <row r="14" spans="1:10" s="65" customFormat="1" ht="15.05" customHeight="1">
      <c r="C14" s="385" t="s">
        <v>352</v>
      </c>
      <c r="G14" s="315"/>
      <c r="H14" s="315">
        <v>-6403.7</v>
      </c>
      <c r="I14" s="315">
        <v>-6403.7</v>
      </c>
      <c r="J14" s="326"/>
    </row>
    <row r="15" spans="1:10" s="388" customFormat="1" ht="15.05" customHeight="1">
      <c r="C15" s="526"/>
      <c r="D15" s="388" t="s">
        <v>351</v>
      </c>
      <c r="G15" s="389"/>
      <c r="H15" s="389">
        <v>-151.87935100000001</v>
      </c>
      <c r="I15" s="389">
        <v>-151.87935100000001</v>
      </c>
      <c r="J15" s="402"/>
    </row>
    <row r="16" spans="1:10" s="65" customFormat="1" ht="15.05" customHeight="1">
      <c r="C16" s="385" t="s">
        <v>255</v>
      </c>
      <c r="G16" s="315">
        <v>-365.30004737000002</v>
      </c>
      <c r="H16" s="315"/>
      <c r="I16" s="315">
        <v>-365.30004737000002</v>
      </c>
      <c r="J16" s="326"/>
    </row>
    <row r="17" spans="1:10" s="65" customFormat="1" ht="15.05" customHeight="1">
      <c r="C17" s="385" t="s">
        <v>256</v>
      </c>
      <c r="G17" s="315">
        <v>-100</v>
      </c>
      <c r="H17" s="315"/>
      <c r="I17" s="315">
        <v>-100</v>
      </c>
      <c r="J17" s="326"/>
    </row>
    <row r="18" spans="1:10" s="65" customFormat="1" ht="15.05" customHeight="1">
      <c r="B18" s="390" t="s">
        <v>274</v>
      </c>
      <c r="C18" s="147"/>
      <c r="D18" s="147"/>
      <c r="E18" s="147"/>
      <c r="F18" s="147"/>
      <c r="G18" s="391">
        <v>684.23051595003835</v>
      </c>
      <c r="H18" s="391"/>
      <c r="I18" s="391">
        <v>684.23051595003835</v>
      </c>
      <c r="J18" s="326"/>
    </row>
    <row r="19" spans="1:10" s="65" customFormat="1" ht="15.05" customHeight="1">
      <c r="C19" s="385" t="s">
        <v>264</v>
      </c>
      <c r="G19" s="315">
        <v>-1318.35904295</v>
      </c>
      <c r="H19" s="315"/>
      <c r="I19" s="315">
        <v>-1318.35904295</v>
      </c>
      <c r="J19" s="326"/>
    </row>
    <row r="20" spans="1:10" s="65" customFormat="1" ht="15.05" customHeight="1">
      <c r="C20" s="385" t="s">
        <v>267</v>
      </c>
      <c r="G20" s="315">
        <v>748.57808174000002</v>
      </c>
      <c r="H20" s="315"/>
      <c r="I20" s="315">
        <v>748.57808174000002</v>
      </c>
      <c r="J20" s="326"/>
    </row>
    <row r="21" spans="1:10" s="65" customFormat="1" ht="15.05" customHeight="1">
      <c r="C21" s="385" t="s">
        <v>271</v>
      </c>
      <c r="G21" s="315">
        <v>1254.0114771600383</v>
      </c>
      <c r="H21" s="315"/>
      <c r="I21" s="315">
        <v>1254.0114771600383</v>
      </c>
      <c r="J21" s="326"/>
    </row>
    <row r="22" spans="1:10" s="65" customFormat="1" ht="15.05" customHeight="1">
      <c r="B22" s="390" t="s">
        <v>275</v>
      </c>
      <c r="C22" s="147"/>
      <c r="D22" s="147"/>
      <c r="E22" s="147"/>
      <c r="F22" s="147"/>
      <c r="G22" s="391"/>
      <c r="H22" s="391">
        <v>-860.56891658999666</v>
      </c>
      <c r="I22" s="391">
        <v>-860.56891658999666</v>
      </c>
      <c r="J22" s="326"/>
    </row>
    <row r="23" spans="1:10" s="65" customFormat="1" ht="15.05" customHeight="1">
      <c r="C23" s="385" t="s">
        <v>263</v>
      </c>
      <c r="G23" s="315"/>
      <c r="H23" s="315">
        <v>-4140.7156859899997</v>
      </c>
      <c r="I23" s="315">
        <v>-4140.7156859899997</v>
      </c>
      <c r="J23" s="401"/>
    </row>
    <row r="24" spans="1:10" s="65" customFormat="1" ht="15.05" customHeight="1">
      <c r="C24" s="385" t="s">
        <v>269</v>
      </c>
      <c r="G24" s="315"/>
      <c r="H24" s="315">
        <v>3457.7830000000031</v>
      </c>
      <c r="I24" s="315">
        <v>3457.7830000000031</v>
      </c>
      <c r="J24" s="326"/>
    </row>
    <row r="25" spans="1:10" s="388" customFormat="1" ht="15.05" customHeight="1">
      <c r="D25" s="388" t="s">
        <v>261</v>
      </c>
      <c r="G25" s="389"/>
      <c r="H25" s="389">
        <v>1217.2871450000021</v>
      </c>
      <c r="I25" s="389">
        <v>1217.2871450000021</v>
      </c>
      <c r="J25" s="402"/>
    </row>
    <row r="26" spans="1:10" s="388" customFormat="1" ht="15.05" customHeight="1">
      <c r="D26" s="388" t="s">
        <v>262</v>
      </c>
      <c r="G26" s="389"/>
      <c r="H26" s="389">
        <v>2002.3523579999983</v>
      </c>
      <c r="I26" s="389">
        <v>2002.3523579999983</v>
      </c>
      <c r="J26" s="402"/>
    </row>
    <row r="27" spans="1:10" s="65" customFormat="1" ht="15.05" customHeight="1">
      <c r="C27" s="385" t="s">
        <v>266</v>
      </c>
      <c r="G27" s="315"/>
      <c r="H27" s="315">
        <v>-177.63623060000009</v>
      </c>
      <c r="I27" s="315">
        <v>-177.63623060000009</v>
      </c>
      <c r="J27" s="326"/>
    </row>
    <row r="28" spans="1:10" s="388" customFormat="1" ht="15.05" customHeight="1">
      <c r="B28" s="390" t="s">
        <v>273</v>
      </c>
      <c r="C28" s="147"/>
      <c r="D28" s="147"/>
      <c r="E28" s="147"/>
      <c r="F28" s="147"/>
      <c r="G28" s="391"/>
      <c r="H28" s="391">
        <v>-896.2236008300215</v>
      </c>
      <c r="I28" s="391">
        <v>-896.2236008300215</v>
      </c>
      <c r="J28" s="326"/>
    </row>
    <row r="29" spans="1:10" s="65" customFormat="1" ht="15.05" customHeight="1">
      <c r="C29" s="385" t="s">
        <v>268</v>
      </c>
      <c r="G29" s="315"/>
      <c r="H29" s="315">
        <v>-283.23360697000044</v>
      </c>
      <c r="I29" s="315">
        <v>-283.23360697000044</v>
      </c>
      <c r="J29" s="316"/>
    </row>
    <row r="30" spans="1:10" s="65" customFormat="1" ht="15.05" customHeight="1">
      <c r="C30" s="385" t="s">
        <v>786</v>
      </c>
      <c r="G30" s="315"/>
      <c r="H30" s="315">
        <v>-332.99082142999987</v>
      </c>
      <c r="I30" s="315">
        <v>-332.99082142999987</v>
      </c>
      <c r="J30" s="316"/>
    </row>
    <row r="31" spans="1:10" s="65" customFormat="1" ht="15.05" customHeight="1">
      <c r="C31" s="385" t="s">
        <v>270</v>
      </c>
      <c r="G31" s="315"/>
      <c r="H31" s="315">
        <v>-279.99917243002119</v>
      </c>
      <c r="I31" s="315">
        <v>-279.99917243002119</v>
      </c>
      <c r="J31" s="316"/>
    </row>
    <row r="32" spans="1:10" s="65" customFormat="1" ht="15.05" customHeight="1">
      <c r="A32" s="153" t="s">
        <v>272</v>
      </c>
      <c r="B32" s="153"/>
      <c r="C32" s="153"/>
      <c r="D32" s="153"/>
      <c r="E32" s="153"/>
      <c r="F32" s="153"/>
      <c r="G32" s="310">
        <v>-13720.777717279954</v>
      </c>
      <c r="H32" s="310">
        <v>-9060.492517420018</v>
      </c>
      <c r="I32" s="310">
        <v>-22781.270234699969</v>
      </c>
      <c r="J32" s="311">
        <v>-22479.733234700077</v>
      </c>
    </row>
    <row r="33" spans="7:10" s="65" customFormat="1" ht="15.05" customHeight="1">
      <c r="G33" s="315"/>
      <c r="H33" s="315"/>
      <c r="I33" s="315"/>
      <c r="J33" s="315"/>
    </row>
    <row r="34" spans="7:10" ht="15.05" customHeight="1">
      <c r="G34" s="116"/>
      <c r="H34" s="116"/>
      <c r="I34" s="116"/>
      <c r="J34" s="116"/>
    </row>
    <row r="35" spans="7:10" ht="15.05" customHeight="1">
      <c r="G35" s="116"/>
      <c r="H35" s="116"/>
      <c r="I35" s="116"/>
      <c r="J35" s="116"/>
    </row>
  </sheetData>
  <mergeCells count="3">
    <mergeCell ref="G3:I3"/>
    <mergeCell ref="J3:J4"/>
    <mergeCell ref="A3:A4"/>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5"/>
  <sheetViews>
    <sheetView showGridLines="0" zoomScaleNormal="100" workbookViewId="0">
      <selection sqref="A1:B1"/>
    </sheetView>
  </sheetViews>
  <sheetFormatPr baseColWidth="10" defaultColWidth="11.44140625" defaultRowHeight="15.05"/>
  <cols>
    <col min="1" max="1" width="4.33203125" style="587" customWidth="1"/>
    <col min="2" max="2" width="71.44140625" style="586" customWidth="1"/>
    <col min="3" max="3" width="19.44140625" style="586" customWidth="1"/>
    <col min="4" max="4" width="19.33203125" style="586" customWidth="1"/>
    <col min="5" max="5" width="12.6640625" style="586" customWidth="1"/>
    <col min="6" max="16384" width="11.44140625" style="586"/>
  </cols>
  <sheetData>
    <row r="1" spans="1:4">
      <c r="A1" s="960" t="s">
        <v>798</v>
      </c>
      <c r="B1" s="960"/>
      <c r="C1" s="611"/>
      <c r="D1" s="611"/>
    </row>
    <row r="2" spans="1:4">
      <c r="A2" s="610"/>
      <c r="B2" s="609"/>
      <c r="C2" s="961"/>
      <c r="D2" s="961"/>
    </row>
    <row r="3" spans="1:4">
      <c r="A3" s="962" t="s">
        <v>5</v>
      </c>
      <c r="B3" s="964" t="s">
        <v>433</v>
      </c>
      <c r="C3" s="966" t="s">
        <v>432</v>
      </c>
      <c r="D3" s="966"/>
    </row>
    <row r="4" spans="1:4" ht="24.9">
      <c r="A4" s="963"/>
      <c r="B4" s="965"/>
      <c r="C4" s="601" t="s">
        <v>431</v>
      </c>
      <c r="D4" s="601" t="s">
        <v>430</v>
      </c>
    </row>
    <row r="5" spans="1:4">
      <c r="A5" s="597">
        <v>10</v>
      </c>
      <c r="B5" s="596" t="s">
        <v>18</v>
      </c>
      <c r="C5" s="595">
        <v>44.377499999999998</v>
      </c>
      <c r="D5" s="595">
        <v>44.121482350000001</v>
      </c>
    </row>
    <row r="6" spans="1:4">
      <c r="B6" s="591" t="s">
        <v>474</v>
      </c>
      <c r="C6" s="590">
        <v>24.504000000000001</v>
      </c>
      <c r="D6" s="590">
        <v>25.551818350000001</v>
      </c>
    </row>
    <row r="7" spans="1:4">
      <c r="B7" s="591" t="s">
        <v>473</v>
      </c>
      <c r="C7" s="590">
        <v>15.573499999999999</v>
      </c>
      <c r="D7" s="605">
        <v>15.569664</v>
      </c>
    </row>
    <row r="8" spans="1:4">
      <c r="B8" s="591" t="s">
        <v>472</v>
      </c>
      <c r="C8" s="590">
        <v>3</v>
      </c>
      <c r="D8" s="590">
        <v>3</v>
      </c>
    </row>
    <row r="9" spans="1:4">
      <c r="B9" s="591" t="s">
        <v>787</v>
      </c>
      <c r="C9" s="590">
        <v>1.3</v>
      </c>
      <c r="D9" s="590"/>
    </row>
    <row r="10" spans="1:4">
      <c r="A10" s="597">
        <v>11</v>
      </c>
      <c r="B10" s="596" t="s">
        <v>19</v>
      </c>
      <c r="C10" s="595">
        <v>27.944044559999998</v>
      </c>
      <c r="D10" s="595">
        <v>15.965179989999999</v>
      </c>
    </row>
    <row r="11" spans="1:4">
      <c r="B11" s="591" t="s">
        <v>471</v>
      </c>
      <c r="C11" s="605">
        <v>27.442231</v>
      </c>
      <c r="D11" s="605">
        <v>15.47277903</v>
      </c>
    </row>
    <row r="12" spans="1:4">
      <c r="B12" s="591" t="s">
        <v>470</v>
      </c>
      <c r="C12" s="605">
        <v>0.13931341</v>
      </c>
      <c r="D12" s="605">
        <v>0.13931341</v>
      </c>
    </row>
    <row r="13" spans="1:4">
      <c r="B13" s="594" t="s">
        <v>469</v>
      </c>
      <c r="C13" s="605">
        <v>0.27148239000000002</v>
      </c>
      <c r="D13" s="605">
        <v>0.26206979000000002</v>
      </c>
    </row>
    <row r="14" spans="1:4">
      <c r="B14" s="594" t="s">
        <v>468</v>
      </c>
      <c r="C14" s="605">
        <v>9.1017759999999989E-2</v>
      </c>
      <c r="D14" s="605">
        <v>9.1017759999999989E-2</v>
      </c>
    </row>
    <row r="15" spans="1:4">
      <c r="A15" s="597">
        <v>12</v>
      </c>
      <c r="B15" s="608" t="s">
        <v>20</v>
      </c>
      <c r="C15" s="607">
        <v>26.38</v>
      </c>
      <c r="D15" s="607">
        <v>6.4666242199999999</v>
      </c>
    </row>
    <row r="16" spans="1:4">
      <c r="B16" s="594" t="s">
        <v>467</v>
      </c>
      <c r="C16" s="605">
        <v>24.96</v>
      </c>
      <c r="D16" s="605">
        <v>6.4162596399999998</v>
      </c>
    </row>
    <row r="17" spans="1:5">
      <c r="B17" s="594" t="s">
        <v>466</v>
      </c>
      <c r="C17" s="605">
        <v>1.1499999999999999</v>
      </c>
      <c r="D17" s="605">
        <v>1.5447310000000001E-2</v>
      </c>
    </row>
    <row r="18" spans="1:5">
      <c r="B18" s="594" t="s">
        <v>465</v>
      </c>
      <c r="C18" s="605">
        <v>0.27</v>
      </c>
      <c r="D18" s="605">
        <v>3.491727E-2</v>
      </c>
    </row>
    <row r="19" spans="1:5">
      <c r="A19" s="597">
        <v>13</v>
      </c>
      <c r="B19" s="608" t="s">
        <v>349</v>
      </c>
      <c r="C19" s="607">
        <v>12.2256</v>
      </c>
      <c r="D19" s="607">
        <v>8.7662752600000005</v>
      </c>
    </row>
    <row r="20" spans="1:5">
      <c r="B20" s="594" t="s">
        <v>464</v>
      </c>
      <c r="C20" s="605">
        <v>9.0876000000000001</v>
      </c>
      <c r="D20" s="605">
        <v>5.8581240399999999</v>
      </c>
    </row>
    <row r="21" spans="1:5">
      <c r="B21" s="594" t="s">
        <v>463</v>
      </c>
      <c r="C21" s="605">
        <v>9.5000000000000001E-2</v>
      </c>
      <c r="D21" s="605">
        <v>6.5348400000000001E-2</v>
      </c>
    </row>
    <row r="22" spans="1:5">
      <c r="B22" s="594" t="s">
        <v>462</v>
      </c>
      <c r="C22" s="605">
        <v>3.0430000000000001</v>
      </c>
      <c r="D22" s="605">
        <v>2.8428028200000006</v>
      </c>
    </row>
    <row r="23" spans="1:5">
      <c r="A23" s="597">
        <v>14</v>
      </c>
      <c r="B23" s="608" t="s">
        <v>68</v>
      </c>
      <c r="C23" s="607">
        <v>153.20256459000001</v>
      </c>
      <c r="D23" s="607">
        <v>134.71324208000001</v>
      </c>
    </row>
    <row r="24" spans="1:5">
      <c r="B24" s="594" t="s">
        <v>461</v>
      </c>
      <c r="C24" s="605">
        <v>67.3</v>
      </c>
      <c r="D24" s="605">
        <v>67.3</v>
      </c>
      <c r="E24" s="588"/>
    </row>
    <row r="25" spans="1:5">
      <c r="B25" s="594" t="s">
        <v>460</v>
      </c>
      <c r="C25" s="605">
        <v>30</v>
      </c>
      <c r="D25" s="605">
        <v>30</v>
      </c>
      <c r="E25" s="588"/>
    </row>
    <row r="26" spans="1:5">
      <c r="B26" s="594" t="s">
        <v>459</v>
      </c>
      <c r="C26" s="605">
        <v>15.718828029999999</v>
      </c>
      <c r="D26" s="605">
        <v>15.718828029999999</v>
      </c>
      <c r="E26" s="588"/>
    </row>
    <row r="27" spans="1:5">
      <c r="B27" s="594" t="s">
        <v>458</v>
      </c>
      <c r="C27" s="605">
        <v>40.18373656</v>
      </c>
      <c r="D27" s="605">
        <v>21.69441405000002</v>
      </c>
      <c r="E27" s="588"/>
    </row>
    <row r="28" spans="1:5">
      <c r="A28" s="597">
        <v>17</v>
      </c>
      <c r="B28" s="608" t="s">
        <v>69</v>
      </c>
      <c r="C28" s="607">
        <v>701.81600000000003</v>
      </c>
      <c r="D28" s="607">
        <v>358.81598444999997</v>
      </c>
    </row>
    <row r="29" spans="1:5">
      <c r="B29" s="594" t="s">
        <v>457</v>
      </c>
      <c r="C29" s="605">
        <v>665</v>
      </c>
      <c r="D29" s="605">
        <v>322</v>
      </c>
    </row>
    <row r="30" spans="1:5">
      <c r="B30" s="594" t="s">
        <v>456</v>
      </c>
      <c r="C30" s="605">
        <v>35</v>
      </c>
      <c r="D30" s="605">
        <v>35</v>
      </c>
    </row>
    <row r="31" spans="1:5">
      <c r="B31" s="594" t="s">
        <v>455</v>
      </c>
      <c r="C31" s="605">
        <v>1.8160000000000001</v>
      </c>
      <c r="D31" s="605">
        <v>1.81598445</v>
      </c>
    </row>
    <row r="32" spans="1:5">
      <c r="A32" s="597">
        <v>18</v>
      </c>
      <c r="B32" s="608" t="s">
        <v>348</v>
      </c>
      <c r="C32" s="607">
        <v>7.1783867000000008</v>
      </c>
      <c r="D32" s="607">
        <v>7.1630948900000009</v>
      </c>
    </row>
    <row r="33" spans="1:5">
      <c r="B33" s="594" t="s">
        <v>454</v>
      </c>
      <c r="C33" s="605">
        <v>3.6607207000000002</v>
      </c>
      <c r="D33" s="605">
        <v>3.6572508100000007</v>
      </c>
      <c r="E33" s="588"/>
    </row>
    <row r="34" spans="1:5">
      <c r="B34" s="594" t="s">
        <v>453</v>
      </c>
      <c r="C34" s="605">
        <v>3.5176660000000002</v>
      </c>
      <c r="D34" s="605">
        <v>3.5058440800000001</v>
      </c>
      <c r="E34" s="588"/>
    </row>
    <row r="35" spans="1:5">
      <c r="A35" s="597">
        <v>20</v>
      </c>
      <c r="B35" s="608" t="s">
        <v>24</v>
      </c>
      <c r="C35" s="607">
        <v>15</v>
      </c>
      <c r="D35" s="607">
        <v>8.5765031</v>
      </c>
    </row>
    <row r="36" spans="1:5">
      <c r="B36" s="594" t="s">
        <v>452</v>
      </c>
      <c r="C36" s="605">
        <v>15</v>
      </c>
      <c r="D36" s="605">
        <v>8.5765031</v>
      </c>
    </row>
    <row r="37" spans="1:5">
      <c r="A37" s="597">
        <v>21</v>
      </c>
      <c r="B37" s="608" t="s">
        <v>25</v>
      </c>
      <c r="C37" s="607">
        <v>113.6</v>
      </c>
      <c r="D37" s="607">
        <v>113.6</v>
      </c>
    </row>
    <row r="38" spans="1:5">
      <c r="B38" s="594" t="s">
        <v>451</v>
      </c>
      <c r="C38" s="605">
        <v>100</v>
      </c>
      <c r="D38" s="605">
        <v>100</v>
      </c>
    </row>
    <row r="39" spans="1:5">
      <c r="B39" s="594" t="s">
        <v>450</v>
      </c>
      <c r="C39" s="590">
        <v>13</v>
      </c>
      <c r="D39" s="590">
        <v>13</v>
      </c>
    </row>
    <row r="40" spans="1:5">
      <c r="B40" s="591" t="s">
        <v>449</v>
      </c>
      <c r="C40" s="590">
        <v>0.6</v>
      </c>
      <c r="D40" s="590">
        <v>0.6</v>
      </c>
    </row>
    <row r="41" spans="1:5">
      <c r="A41" s="597">
        <v>24</v>
      </c>
      <c r="B41" s="596" t="s">
        <v>70</v>
      </c>
      <c r="C41" s="607">
        <v>609.88286591999997</v>
      </c>
      <c r="D41" s="607">
        <v>609.88286591999986</v>
      </c>
    </row>
    <row r="42" spans="1:5">
      <c r="B42" s="591" t="s">
        <v>448</v>
      </c>
      <c r="C42" s="605">
        <v>92.1</v>
      </c>
      <c r="D42" s="605">
        <v>100.38181456</v>
      </c>
    </row>
    <row r="43" spans="1:5">
      <c r="B43" s="591" t="s">
        <v>447</v>
      </c>
      <c r="C43" s="605">
        <v>11.398995660000001</v>
      </c>
      <c r="D43" s="605">
        <v>11.398995660000001</v>
      </c>
    </row>
    <row r="44" spans="1:5">
      <c r="B44" s="591" t="s">
        <v>446</v>
      </c>
      <c r="C44" s="605">
        <v>371.52300000000002</v>
      </c>
      <c r="D44" s="605">
        <v>363.24118543999998</v>
      </c>
    </row>
    <row r="45" spans="1:5">
      <c r="B45" s="591" t="s">
        <v>782</v>
      </c>
      <c r="C45" s="590">
        <v>4.1890000000000001</v>
      </c>
      <c r="D45" s="590">
        <v>4.1890000000000001</v>
      </c>
    </row>
    <row r="46" spans="1:5">
      <c r="B46" s="591" t="s">
        <v>445</v>
      </c>
      <c r="C46" s="590">
        <v>0.80625000000000002</v>
      </c>
      <c r="D46" s="590">
        <v>0.80625000000000002</v>
      </c>
    </row>
    <row r="47" spans="1:5">
      <c r="B47" s="591" t="s">
        <v>444</v>
      </c>
      <c r="C47" s="590">
        <v>21.757912000000001</v>
      </c>
      <c r="D47" s="590">
        <v>21.757912000000001</v>
      </c>
    </row>
    <row r="48" spans="1:5">
      <c r="B48" s="591" t="s">
        <v>443</v>
      </c>
      <c r="C48" s="590">
        <v>60</v>
      </c>
      <c r="D48" s="590">
        <v>60</v>
      </c>
    </row>
    <row r="49" spans="1:4">
      <c r="B49" s="591" t="s">
        <v>783</v>
      </c>
      <c r="C49" s="590">
        <v>33.261397559999999</v>
      </c>
      <c r="D49" s="590">
        <v>33.261397559999999</v>
      </c>
    </row>
    <row r="50" spans="1:4">
      <c r="B50" s="591" t="s">
        <v>784</v>
      </c>
      <c r="C50" s="590">
        <v>5.7195699999999995E-2</v>
      </c>
      <c r="D50" s="590">
        <v>5.7195699999999995E-2</v>
      </c>
    </row>
    <row r="51" spans="1:4">
      <c r="B51" s="591" t="s">
        <v>442</v>
      </c>
      <c r="C51" s="606">
        <v>14.789115000000001</v>
      </c>
      <c r="D51" s="590">
        <v>14.789115000000001</v>
      </c>
    </row>
    <row r="52" spans="1:4">
      <c r="A52" s="597">
        <v>25</v>
      </c>
      <c r="B52" s="596" t="s">
        <v>347</v>
      </c>
      <c r="C52" s="595">
        <v>703.625</v>
      </c>
      <c r="D52" s="595">
        <v>688.50608587999989</v>
      </c>
    </row>
    <row r="53" spans="1:4">
      <c r="B53" s="591" t="s">
        <v>441</v>
      </c>
      <c r="C53" s="590">
        <v>17</v>
      </c>
      <c r="D53" s="590">
        <v>16.598400000000002</v>
      </c>
    </row>
    <row r="54" spans="1:4">
      <c r="B54" s="591" t="s">
        <v>236</v>
      </c>
      <c r="C54" s="590">
        <v>678</v>
      </c>
      <c r="D54" s="590">
        <v>665.34810505999997</v>
      </c>
    </row>
    <row r="55" spans="1:4">
      <c r="B55" s="591" t="s">
        <v>440</v>
      </c>
      <c r="C55" s="605">
        <v>8.625</v>
      </c>
      <c r="D55" s="590">
        <v>6.5595808199999999</v>
      </c>
    </row>
    <row r="56" spans="1:4">
      <c r="A56" s="597">
        <v>30</v>
      </c>
      <c r="B56" s="596" t="s">
        <v>63</v>
      </c>
      <c r="C56" s="595">
        <v>40.64327823</v>
      </c>
      <c r="D56" s="595">
        <v>31.497973559999998</v>
      </c>
    </row>
    <row r="57" spans="1:4">
      <c r="B57" s="591" t="s">
        <v>439</v>
      </c>
      <c r="C57" s="590">
        <v>23.700638260000002</v>
      </c>
      <c r="D57" s="605">
        <v>19.66051581</v>
      </c>
    </row>
    <row r="58" spans="1:4">
      <c r="B58" s="591" t="s">
        <v>438</v>
      </c>
      <c r="C58" s="590">
        <v>3.33863997</v>
      </c>
      <c r="D58" s="605">
        <v>3.2154006499999999</v>
      </c>
    </row>
    <row r="59" spans="1:4">
      <c r="B59" s="591" t="s">
        <v>437</v>
      </c>
      <c r="C59" s="590"/>
      <c r="D59" s="605">
        <v>0.2780571</v>
      </c>
    </row>
    <row r="60" spans="1:4">
      <c r="B60" s="591" t="s">
        <v>436</v>
      </c>
      <c r="C60" s="590">
        <v>13.603999999999999</v>
      </c>
      <c r="D60" s="590">
        <v>8.3439999999999994</v>
      </c>
    </row>
    <row r="61" spans="1:4">
      <c r="A61" s="597">
        <v>31</v>
      </c>
      <c r="B61" s="596" t="s">
        <v>27</v>
      </c>
      <c r="C61" s="595">
        <v>2.6</v>
      </c>
      <c r="D61" s="595">
        <v>2.6</v>
      </c>
    </row>
    <row r="62" spans="1:4">
      <c r="B62" s="591" t="s">
        <v>435</v>
      </c>
      <c r="C62" s="590">
        <v>2.6</v>
      </c>
      <c r="D62" s="590">
        <v>2.6</v>
      </c>
    </row>
    <row r="63" spans="1:4">
      <c r="A63" s="604"/>
      <c r="B63" s="603"/>
      <c r="C63" s="602"/>
      <c r="D63" s="602"/>
    </row>
    <row r="64" spans="1:4">
      <c r="A64" s="967" t="s">
        <v>434</v>
      </c>
      <c r="B64" s="967"/>
      <c r="C64" s="968"/>
      <c r="D64" s="968"/>
    </row>
    <row r="65" spans="1:4">
      <c r="A65" s="962" t="s">
        <v>5</v>
      </c>
      <c r="B65" s="964" t="s">
        <v>433</v>
      </c>
      <c r="C65" s="966" t="s">
        <v>432</v>
      </c>
      <c r="D65" s="966"/>
    </row>
    <row r="66" spans="1:4" ht="24.9">
      <c r="A66" s="963"/>
      <c r="B66" s="965"/>
      <c r="C66" s="601" t="s">
        <v>431</v>
      </c>
      <c r="D66" s="601" t="s">
        <v>430</v>
      </c>
    </row>
    <row r="67" spans="1:4">
      <c r="A67" s="597">
        <v>32</v>
      </c>
      <c r="B67" s="596" t="s">
        <v>42</v>
      </c>
      <c r="C67" s="595">
        <v>134.529</v>
      </c>
      <c r="D67" s="595">
        <v>134.529</v>
      </c>
    </row>
    <row r="68" spans="1:4">
      <c r="B68" s="591" t="s">
        <v>429</v>
      </c>
      <c r="C68" s="590">
        <v>10</v>
      </c>
      <c r="D68" s="590">
        <v>10</v>
      </c>
    </row>
    <row r="69" spans="1:4">
      <c r="B69" s="591" t="s">
        <v>428</v>
      </c>
      <c r="C69" s="590">
        <v>23.138999999999999</v>
      </c>
      <c r="D69" s="590">
        <v>23.138999999999999</v>
      </c>
    </row>
    <row r="70" spans="1:4">
      <c r="B70" s="591" t="s">
        <v>427</v>
      </c>
      <c r="C70" s="590">
        <v>10.39</v>
      </c>
      <c r="D70" s="590">
        <v>10.39</v>
      </c>
    </row>
    <row r="71" spans="1:4">
      <c r="B71" s="591" t="s">
        <v>426</v>
      </c>
      <c r="C71" s="590">
        <v>90</v>
      </c>
      <c r="D71" s="590">
        <v>90</v>
      </c>
    </row>
    <row r="72" spans="1:4">
      <c r="B72" s="591" t="s">
        <v>425</v>
      </c>
      <c r="C72" s="590">
        <v>1</v>
      </c>
      <c r="D72" s="590">
        <v>1</v>
      </c>
    </row>
    <row r="73" spans="1:4">
      <c r="A73" s="597">
        <v>33</v>
      </c>
      <c r="B73" s="596" t="s">
        <v>28</v>
      </c>
      <c r="C73" s="595">
        <v>10</v>
      </c>
      <c r="D73" s="595">
        <v>7.83535</v>
      </c>
    </row>
    <row r="74" spans="1:4">
      <c r="A74" s="643"/>
      <c r="B74" s="591" t="s">
        <v>424</v>
      </c>
      <c r="C74" s="590">
        <v>10</v>
      </c>
      <c r="D74" s="590">
        <v>7.83535</v>
      </c>
    </row>
    <row r="75" spans="1:4">
      <c r="A75" s="597">
        <v>34</v>
      </c>
      <c r="B75" s="596" t="s">
        <v>423</v>
      </c>
      <c r="C75" s="595">
        <v>95.191749999999956</v>
      </c>
      <c r="D75" s="595">
        <v>93.015199999999993</v>
      </c>
    </row>
    <row r="76" spans="1:4">
      <c r="A76" s="643"/>
      <c r="B76" s="591" t="s">
        <v>422</v>
      </c>
      <c r="C76" s="590">
        <v>15</v>
      </c>
      <c r="D76" s="590">
        <v>12.823450000000001</v>
      </c>
    </row>
    <row r="77" spans="1:4">
      <c r="A77" s="643"/>
      <c r="B77" s="591" t="s">
        <v>421</v>
      </c>
      <c r="C77" s="590">
        <v>12.191749999999956</v>
      </c>
      <c r="D77" s="590">
        <v>12.191750000000001</v>
      </c>
    </row>
    <row r="78" spans="1:4">
      <c r="A78" s="643"/>
      <c r="B78" s="591" t="s">
        <v>420</v>
      </c>
      <c r="C78" s="590">
        <v>62</v>
      </c>
      <c r="D78" s="590">
        <v>62</v>
      </c>
    </row>
    <row r="79" spans="1:4">
      <c r="A79" s="643"/>
      <c r="B79" s="591" t="s">
        <v>419</v>
      </c>
      <c r="C79" s="590">
        <v>6</v>
      </c>
      <c r="D79" s="590">
        <v>6</v>
      </c>
    </row>
    <row r="80" spans="1:4">
      <c r="A80" s="597">
        <v>40</v>
      </c>
      <c r="B80" s="596" t="s">
        <v>30</v>
      </c>
      <c r="C80" s="595">
        <v>1526.69425022</v>
      </c>
      <c r="D80" s="595">
        <v>1291.9567258699999</v>
      </c>
    </row>
    <row r="81" spans="1:4">
      <c r="A81" s="643"/>
      <c r="B81" s="591" t="s">
        <v>418</v>
      </c>
      <c r="C81" s="590">
        <v>1000</v>
      </c>
      <c r="D81" s="590">
        <v>1000</v>
      </c>
    </row>
    <row r="82" spans="1:4">
      <c r="A82" s="643"/>
      <c r="B82" s="591" t="s">
        <v>417</v>
      </c>
      <c r="C82" s="590">
        <v>403.85090022000009</v>
      </c>
      <c r="D82" s="590">
        <v>170</v>
      </c>
    </row>
    <row r="83" spans="1:4">
      <c r="A83" s="643"/>
      <c r="B83" s="591" t="s">
        <v>416</v>
      </c>
      <c r="C83" s="590">
        <v>12.191749999999956</v>
      </c>
      <c r="D83" s="590">
        <v>12.191750000000001</v>
      </c>
    </row>
    <row r="84" spans="1:4">
      <c r="A84" s="643"/>
      <c r="B84" s="591" t="s">
        <v>415</v>
      </c>
      <c r="C84" s="590">
        <v>25</v>
      </c>
      <c r="D84" s="590">
        <v>25</v>
      </c>
    </row>
    <row r="85" spans="1:4">
      <c r="A85" s="643"/>
      <c r="B85" s="591" t="s">
        <v>414</v>
      </c>
      <c r="C85" s="590">
        <v>0.35360000000000014</v>
      </c>
      <c r="D85" s="590">
        <v>0.35360000000000003</v>
      </c>
    </row>
    <row r="86" spans="1:4">
      <c r="A86" s="643"/>
      <c r="B86" s="591" t="s">
        <v>413</v>
      </c>
      <c r="C86" s="590">
        <v>57.224000000000004</v>
      </c>
      <c r="D86" s="590">
        <v>57.223999999999997</v>
      </c>
    </row>
    <row r="87" spans="1:4">
      <c r="A87" s="643"/>
      <c r="B87" s="591" t="s">
        <v>412</v>
      </c>
      <c r="C87" s="590">
        <v>26.632999999999999</v>
      </c>
      <c r="D87" s="590">
        <v>26.122</v>
      </c>
    </row>
    <row r="88" spans="1:4">
      <c r="A88" s="643"/>
      <c r="B88" s="591" t="s">
        <v>411</v>
      </c>
      <c r="C88" s="590">
        <v>1.4409999999999998</v>
      </c>
      <c r="D88" s="590">
        <v>1.06537587</v>
      </c>
    </row>
    <row r="89" spans="1:4">
      <c r="A89" s="597">
        <v>41</v>
      </c>
      <c r="B89" s="596" t="s">
        <v>345</v>
      </c>
      <c r="C89" s="595">
        <v>259.04455630999996</v>
      </c>
      <c r="D89" s="595">
        <v>255.04455630999999</v>
      </c>
    </row>
    <row r="90" spans="1:4">
      <c r="A90" s="643"/>
      <c r="B90" s="591" t="s">
        <v>410</v>
      </c>
      <c r="C90" s="590">
        <v>83.54455630999999</v>
      </c>
      <c r="D90" s="590">
        <v>83.54455630999999</v>
      </c>
    </row>
    <row r="91" spans="1:4">
      <c r="A91" s="643"/>
      <c r="B91" s="591" t="s">
        <v>409</v>
      </c>
      <c r="C91" s="590">
        <v>73.5</v>
      </c>
      <c r="D91" s="590">
        <v>73.5</v>
      </c>
    </row>
    <row r="92" spans="1:4">
      <c r="A92" s="643"/>
      <c r="B92" s="591" t="s">
        <v>408</v>
      </c>
      <c r="C92" s="590">
        <v>9</v>
      </c>
      <c r="D92" s="590">
        <v>5</v>
      </c>
    </row>
    <row r="93" spans="1:4">
      <c r="A93" s="643"/>
      <c r="B93" s="591" t="s">
        <v>407</v>
      </c>
      <c r="C93" s="590">
        <v>61</v>
      </c>
      <c r="D93" s="590">
        <v>61</v>
      </c>
    </row>
    <row r="94" spans="1:4">
      <c r="A94" s="643"/>
      <c r="B94" s="591" t="s">
        <v>406</v>
      </c>
      <c r="C94" s="590">
        <v>32</v>
      </c>
      <c r="D94" s="590">
        <v>32</v>
      </c>
    </row>
    <row r="95" spans="1:4">
      <c r="A95" s="597">
        <v>42</v>
      </c>
      <c r="B95" s="596" t="s">
        <v>344</v>
      </c>
      <c r="C95" s="595">
        <v>296.16016000000002</v>
      </c>
      <c r="D95" s="595">
        <v>155.17972616</v>
      </c>
    </row>
    <row r="96" spans="1:4">
      <c r="A96" s="600"/>
      <c r="B96" s="599" t="s">
        <v>405</v>
      </c>
      <c r="C96" s="598">
        <v>56</v>
      </c>
      <c r="D96" s="598">
        <v>12.1495</v>
      </c>
    </row>
    <row r="97" spans="1:4">
      <c r="A97" s="643"/>
      <c r="B97" s="591" t="s">
        <v>404</v>
      </c>
      <c r="C97" s="590">
        <v>81</v>
      </c>
      <c r="D97" s="590">
        <v>4.5316285799999996</v>
      </c>
    </row>
    <row r="98" spans="1:4">
      <c r="A98" s="643"/>
      <c r="B98" s="591" t="s">
        <v>403</v>
      </c>
      <c r="C98" s="590">
        <v>40</v>
      </c>
      <c r="D98" s="590">
        <v>40</v>
      </c>
    </row>
    <row r="99" spans="1:4">
      <c r="A99" s="643"/>
      <c r="B99" s="591" t="s">
        <v>402</v>
      </c>
      <c r="C99" s="590">
        <v>100.16016</v>
      </c>
      <c r="D99" s="590">
        <v>43.512698469999997</v>
      </c>
    </row>
    <row r="100" spans="1:4">
      <c r="A100" s="643"/>
      <c r="B100" s="591" t="s">
        <v>401</v>
      </c>
      <c r="C100" s="590">
        <v>19</v>
      </c>
      <c r="D100" s="590">
        <v>18.744210859999999</v>
      </c>
    </row>
    <row r="101" spans="1:4">
      <c r="A101" s="643"/>
      <c r="B101" s="594" t="s">
        <v>400</v>
      </c>
      <c r="C101" s="590"/>
      <c r="D101" s="590">
        <v>7.5</v>
      </c>
    </row>
    <row r="102" spans="1:4">
      <c r="A102" s="643"/>
      <c r="B102" s="594" t="s">
        <v>399</v>
      </c>
      <c r="C102" s="590"/>
      <c r="D102" s="590">
        <v>7.5</v>
      </c>
    </row>
    <row r="103" spans="1:4">
      <c r="A103" s="643"/>
      <c r="B103" s="594" t="s">
        <v>781</v>
      </c>
      <c r="C103" s="590"/>
      <c r="D103" s="590">
        <v>21.241688249999999</v>
      </c>
    </row>
    <row r="104" spans="1:4">
      <c r="A104" s="597">
        <v>44</v>
      </c>
      <c r="B104" s="596" t="s">
        <v>31</v>
      </c>
      <c r="C104" s="595">
        <v>500</v>
      </c>
      <c r="D104" s="595">
        <v>260.70256946000001</v>
      </c>
    </row>
    <row r="105" spans="1:4">
      <c r="A105" s="643"/>
      <c r="B105" s="591" t="s">
        <v>398</v>
      </c>
      <c r="C105" s="590">
        <v>500</v>
      </c>
      <c r="D105" s="590">
        <v>260.70256946000001</v>
      </c>
    </row>
    <row r="106" spans="1:4">
      <c r="A106" s="597">
        <v>45</v>
      </c>
      <c r="B106" s="596" t="s">
        <v>397</v>
      </c>
      <c r="C106" s="595">
        <v>6140.0726420000001</v>
      </c>
      <c r="D106" s="595">
        <v>4241.5394980299998</v>
      </c>
    </row>
    <row r="107" spans="1:4">
      <c r="A107" s="643"/>
      <c r="B107" s="591" t="s">
        <v>396</v>
      </c>
      <c r="C107" s="590">
        <v>15.072642000000002</v>
      </c>
      <c r="D107" s="590">
        <v>15.072642000000002</v>
      </c>
    </row>
    <row r="108" spans="1:4">
      <c r="A108" s="643"/>
      <c r="B108" s="594" t="s">
        <v>395</v>
      </c>
      <c r="C108" s="590">
        <v>6000</v>
      </c>
      <c r="D108" s="590">
        <v>4221.8698262199996</v>
      </c>
    </row>
    <row r="109" spans="1:4">
      <c r="A109" s="643"/>
      <c r="B109" s="593" t="s">
        <v>394</v>
      </c>
      <c r="C109" s="592"/>
      <c r="D109" s="592">
        <v>2900</v>
      </c>
    </row>
    <row r="110" spans="1:4">
      <c r="A110" s="643"/>
      <c r="B110" s="593" t="s">
        <v>393</v>
      </c>
      <c r="C110" s="592"/>
      <c r="D110" s="592">
        <v>921.86982622000005</v>
      </c>
    </row>
    <row r="111" spans="1:4">
      <c r="A111" s="643"/>
      <c r="B111" s="593" t="s">
        <v>392</v>
      </c>
      <c r="C111" s="592"/>
      <c r="D111" s="592">
        <v>250</v>
      </c>
    </row>
    <row r="112" spans="1:4">
      <c r="A112" s="643"/>
      <c r="B112" s="593" t="s">
        <v>391</v>
      </c>
      <c r="C112" s="592"/>
      <c r="D112" s="592">
        <v>150</v>
      </c>
    </row>
    <row r="113" spans="1:6">
      <c r="A113" s="643"/>
      <c r="B113" s="591" t="s">
        <v>390</v>
      </c>
      <c r="C113" s="590">
        <v>125</v>
      </c>
      <c r="D113" s="590">
        <v>4.5970298100000004</v>
      </c>
    </row>
    <row r="114" spans="1:6">
      <c r="A114" s="958" t="s">
        <v>38</v>
      </c>
      <c r="B114" s="958"/>
      <c r="C114" s="589">
        <v>11420.167598530001</v>
      </c>
      <c r="D114" s="589">
        <v>8470.4779375299986</v>
      </c>
      <c r="F114" s="588"/>
    </row>
    <row r="115" spans="1:6" ht="157.6" customHeight="1">
      <c r="A115" s="959" t="s">
        <v>389</v>
      </c>
      <c r="B115" s="959"/>
      <c r="C115" s="959"/>
      <c r="D115" s="959"/>
    </row>
  </sheetData>
  <mergeCells count="12">
    <mergeCell ref="A114:B114"/>
    <mergeCell ref="A115:D115"/>
    <mergeCell ref="A1:B1"/>
    <mergeCell ref="C2:D2"/>
    <mergeCell ref="A3:A4"/>
    <mergeCell ref="B3:B4"/>
    <mergeCell ref="C3:D3"/>
    <mergeCell ref="A64:B64"/>
    <mergeCell ref="C64:D64"/>
    <mergeCell ref="A65:A66"/>
    <mergeCell ref="B65:B66"/>
    <mergeCell ref="C65:D65"/>
  </mergeCells>
  <pageMargins left="0" right="0" top="0.59055118110236227" bottom="0.59055118110236227" header="0" footer="0"/>
  <pageSetup paperSize="9" scale="88"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28</vt:i4>
      </vt:variant>
    </vt:vector>
  </HeadingPairs>
  <TitlesOfParts>
    <vt:vector size="28" baseType="lpstr">
      <vt:lpstr>1 Vorläufiger Erfolg</vt:lpstr>
      <vt:lpstr>2 COVID-19-Fonds-Übersicht</vt:lpstr>
      <vt:lpstr>3 4 Wichtigste Aus-Einzahlungen</vt:lpstr>
      <vt:lpstr>5 8 Unt. EH-FH</vt:lpstr>
      <vt:lpstr>6 Auszahlungen</vt:lpstr>
      <vt:lpstr>7 Einzahlungen</vt:lpstr>
      <vt:lpstr>9 Wirtschaftliche Rahmenbed</vt:lpstr>
      <vt:lpstr>10 Saldenentwicklung</vt:lpstr>
      <vt:lpstr>11 COVID-19-Fonds</vt:lpstr>
      <vt:lpstr>12 20 Ökon quer C19-Fonds</vt:lpstr>
      <vt:lpstr>13 ökon quer aus</vt:lpstr>
      <vt:lpstr>14 ökon quer ein</vt:lpstr>
      <vt:lpstr>15 Finanzrahmen</vt:lpstr>
      <vt:lpstr>16 Entwicklung d Finanzschulden</vt:lpstr>
      <vt:lpstr>17 Ökon AusAufw</vt:lpstr>
      <vt:lpstr>18 Ökon EinErtr</vt:lpstr>
      <vt:lpstr>UG 16 Teil1</vt:lpstr>
      <vt:lpstr>19 UG 16 Teil2</vt:lpstr>
      <vt:lpstr>21 RL Stand</vt:lpstr>
      <vt:lpstr>22 Veränderung RL</vt:lpstr>
      <vt:lpstr>23 BMG Novelle</vt:lpstr>
      <vt:lpstr>24 Stand und Änd. UG-RL</vt:lpstr>
      <vt:lpstr>25 Rücklagen Detail</vt:lpstr>
      <vt:lpstr>26-27 Übersicht Forderung</vt:lpstr>
      <vt:lpstr>28-43 Forderungen je UG</vt:lpstr>
      <vt:lpstr>44 WBuAbg.v.Ford</vt:lpstr>
      <vt:lpstr>45 Aus_UG_GB_DB</vt:lpstr>
      <vt:lpstr>45 Ein_UG_GB_DB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Vorläufiger Gebarungserfolg 2020 - Tabellen</dc:title>
  <dc:creator/>
  <cp:lastModifiedBy/>
  <dcterms:created xsi:type="dcterms:W3CDTF">2021-04-08T08:48:39Z</dcterms:created>
  <dcterms:modified xsi:type="dcterms:W3CDTF">2021-04-09T12:00:51Z</dcterms:modified>
</cp:coreProperties>
</file>