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PO_Projekt_Gemeindehaushaltspaket_Parlament_EA_Investitionen_Schuldenstand\05_Übermittlung_Berichtsteil_BMF_intern\2022-04-26\"/>
    </mc:Choice>
  </mc:AlternateContent>
  <bookViews>
    <workbookView xWindow="0" yWindow="0" windowWidth="23040" windowHeight="9168"/>
  </bookViews>
  <sheets>
    <sheet name="Übersicht" sheetId="8" r:id="rId1"/>
    <sheet name="Abb.1" sheetId="1" r:id="rId2"/>
    <sheet name="Abb.2" sheetId="2" r:id="rId3"/>
    <sheet name="Abb.3" sheetId="3" r:id="rId4"/>
    <sheet name="Abb.4" sheetId="4" r:id="rId5"/>
    <sheet name="Abb.5" sheetId="5" r:id="rId6"/>
    <sheet name="Abb.6" sheetId="6" r:id="rId7"/>
    <sheet name="Abb.7" sheetId="7" r:id="rId8"/>
  </sheets>
  <definedNames>
    <definedName name="_xlnm.Print_Area" localSheetId="1">Abb.1!$A$1:$E$89</definedName>
    <definedName name="_xlnm.Print_Area" localSheetId="4">Abb.4!$A$1:$D$29</definedName>
    <definedName name="_xlnm.Print_Area" localSheetId="5">Abb.5!$A$1:$D$93</definedName>
    <definedName name="_xlnm.Print_Area" localSheetId="6">Abb.6!$A$1:$J$16</definedName>
    <definedName name="_xlnm.Print_Area" localSheetId="7">Abb.7!$A$1:$G$89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8" l="1"/>
  <c r="B11" i="8"/>
  <c r="B10" i="8"/>
  <c r="B9" i="8"/>
  <c r="B7" i="8"/>
  <c r="B6" i="8"/>
  <c r="B5" i="8"/>
  <c r="H5" i="6" l="1"/>
  <c r="I5" i="6"/>
  <c r="J5" i="6"/>
  <c r="G5" i="6"/>
  <c r="C5" i="6"/>
  <c r="D5" i="6"/>
  <c r="E5" i="6"/>
  <c r="B5" i="6"/>
</calcChain>
</file>

<file path=xl/sharedStrings.xml><?xml version="1.0" encoding="utf-8"?>
<sst xmlns="http://schemas.openxmlformats.org/spreadsheetml/2006/main" count="408" uniqueCount="59">
  <si>
    <t>in Mio. €</t>
  </si>
  <si>
    <t>Q1</t>
  </si>
  <si>
    <t>Q2</t>
  </si>
  <si>
    <t>Q3</t>
  </si>
  <si>
    <t>Q4</t>
  </si>
  <si>
    <t>Jahr/Quartal</t>
  </si>
  <si>
    <t>Stand
31. März 2021</t>
  </si>
  <si>
    <t>Stand
31. Dez. 2021</t>
  </si>
  <si>
    <t>Stand
30. Sept. 2021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</si>
  <si>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</si>
  <si>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</si>
  <si>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</si>
  <si>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</si>
  <si>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</si>
  <si>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</si>
  <si>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</si>
  <si>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</si>
  <si>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</si>
  <si>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</si>
  <si>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</si>
  <si>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Mio €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</si>
  <si>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</si>
  <si>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</si>
  <si>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</si>
  <si>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</si>
  <si>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</si>
  <si>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</si>
  <si>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</si>
  <si>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</si>
  <si>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</si>
  <si>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</si>
  <si>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</si>
  <si>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</si>
  <si>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</si>
  <si>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</si>
  <si>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</si>
  <si>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</si>
  <si>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</si>
  <si>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Abb.3</t>
  </si>
  <si>
    <t>Abb.4</t>
  </si>
  <si>
    <t>Abb.5</t>
  </si>
  <si>
    <t>Abb.6</t>
  </si>
  <si>
    <t>Abb.7</t>
  </si>
  <si>
    <t>Link</t>
  </si>
  <si>
    <t>Bezeichnung</t>
  </si>
  <si>
    <t>Abbildung 1: Bruttoanlageinvestitionen, Gemeindeebene, 2001/Q1-2021/Q4</t>
  </si>
  <si>
    <t>Abbildung 2: Vergleich Bruttoanlageinvestitionen, Gemeindeebene, Stand März 2021 und März 2022</t>
  </si>
  <si>
    <t>Abbildung 3: Bruttoanlageinvestitionen, Veränderung ggü. Vorjahresquartal, 2002/Q1-2021/Q4</t>
  </si>
  <si>
    <t>Abbildung 4: Bruttoinvestitionen, Gemeindeebene, 2000-2021</t>
  </si>
  <si>
    <t>Abbildung 5: Öffentlicher Schuldenstand, Gemeindeebene, 2000/Q1-2021/Q4</t>
  </si>
  <si>
    <t>Abbildung 6: Entwicklung des öffentlichen Schuldenstandes, Gemeindeebene, 2018-2021</t>
  </si>
  <si>
    <t>Abbildung 7: Veränderung des öffentlichen Schuldenstandes, Gemeindeebene, 2001/Q1-2021/Q4</t>
  </si>
  <si>
    <t>Stand
31. März 2022</t>
  </si>
  <si>
    <t xml:space="preserve">Quelle: Statistik Austria (Stand: 31.3.2022 und 31.3.2021). Daten gemäß ESVG 2010.
Einschließlich außerbudgetäre Einheiten. </t>
  </si>
  <si>
    <t xml:space="preserve">Quelle: Statistik Austria (Stand: 31.4.2022). 
Daten gemäß ESVG 2010. Einschließlich außerbudgetäre Einheiten. </t>
  </si>
  <si>
    <t>Quelle: BMF-Berechnungen auf Basis Statistik Austria (Stand: 31.3.2022).
Daten gemäß ESVG 2010. Daten für 2021 vorläufig.</t>
  </si>
  <si>
    <t>Quelle: BMF-Berechnungen auf Basis von Eurostat
(Stand; 26.4.2022). Daten gemäß ESVG 2010.</t>
  </si>
  <si>
    <t>Quelle: Statistik Austria (Stand: 31.3.2022). Daten gemäß ESVG 2010. Einschließlich außerbudgetäre Einheiten. Daten für 2021 vorläufig.</t>
  </si>
  <si>
    <t>Stand: 27.04.2022 - ák 16:27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</si>
</sst>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 tint="0.499984740745262"/>
      <name val="Calibri"/>
      <family val="2"/>
    </font>
    <font>
      <sz val="10"/>
      <color theme="1" tint="0.499984740745262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66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3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0" fontId="2" fillId="2" borderId="1" xfId="1" applyNumberFormat="1" applyFont="1" applyFill="1" applyBorder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/>
    <xf numFmtId="0" fontId="10" fillId="2" borderId="0" xfId="0" applyFont="1" applyFill="1"/>
    <xf numFmtId="0" fontId="12" fillId="2" borderId="0" xfId="2" applyFont="1" applyFill="1"/>
    <xf numFmtId="0" fontId="12" fillId="2" borderId="1" xfId="2" applyFont="1" applyFill="1" applyBorder="1"/>
    <xf numFmtId="9" fontId="2" fillId="2" borderId="0" xfId="1" applyFont="1" applyFill="1"/>
    <xf numFmtId="166" fontId="2" fillId="2" borderId="0" xfId="0" applyNumberFormat="1" applyFont="1" applyFill="1"/>
    <xf numFmtId="166" fontId="13" fillId="2" borderId="0" xfId="1" applyNumberFormat="1" applyFont="1" applyFill="1" applyBorder="1"/>
    <xf numFmtId="166" fontId="14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5" fillId="2" borderId="0" xfId="0" applyFont="1" applyFill="1" applyAlignment="1">
      <alignment horizontal="left" vertical="top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top" wrapText="1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167" fontId="6" fillId="2" borderId="0" xfId="0" applyNumberFormat="1" applyFont="1" applyFill="1"/>
    <xf numFmtId="167" fontId="2" fillId="2" borderId="1" xfId="0" applyNumberFormat="1" applyFont="1" applyFill="1" applyBorder="1"/>
    <xf numFmtId="167" fontId="6" fillId="2" borderId="1" xfId="0" applyNumberFormat="1" applyFont="1" applyFill="1" applyBorder="1"/>
    <xf numFmtId="0" fontId="17" fillId="2" borderId="0" xfId="0" applyFont="1" applyFill="1" applyAlignment="1">
      <alignment horizontal="left" vertical="center" indent="1"/>
    </xf>
    <xf numFmtId="3" fontId="17" fillId="2" borderId="0" xfId="0" applyNumberFormat="1" applyFont="1" applyFill="1" applyAlignment="1">
      <alignment horizontal="right" vertical="center"/>
    </xf>
    <xf numFmtId="164" fontId="17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left" vertical="center" indent="3"/>
    </xf>
    <xf numFmtId="3" fontId="18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right" vertical="center"/>
    </xf>
    <xf numFmtId="164" fontId="18" fillId="2" borderId="0" xfId="0" applyNumberFormat="1" applyFont="1" applyFill="1" applyAlignment="1">
      <alignment horizontal="right" vertical="center"/>
    </xf>
    <xf numFmtId="0" fontId="18" fillId="2" borderId="1" xfId="0" applyFont="1" applyFill="1" applyBorder="1" applyAlignment="1">
      <alignment horizontal="left" vertical="center" indent="3"/>
    </xf>
    <xf numFmtId="3" fontId="18" fillId="2" borderId="1" xfId="0" applyNumberFormat="1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right" vertical="center"/>
    </xf>
    <xf numFmtId="164" fontId="18" fillId="2" borderId="1" xfId="0" applyNumberFormat="1" applyFont="1" applyFill="1" applyBorder="1" applyAlignment="1">
      <alignment horizontal="right" vertical="center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zoomScaleNormal="100" workbookViewId="0"/>
  </sheetViews>
  <sheetFormatPr baseColWidth="10" defaultRowHeight="13.8" x14ac:dyDescent="0.3"/>
  <cols>
    <col min="1" max="1" width="11.19921875" style="1"/>
    <col min="2" max="2" width="71.59765625" style="1" bestFit="1" customWidth="1"/>
    <col min="3" max="16384" width="11.19921875" style="1"/>
  </cols>
  <sheetData>
    <row r="1" spans="1:2" x14ac:dyDescent="0.3">
      <c r="A1" s="1" t="s">
        <v>58</v>
      </c>
    </row>
    <row r="2" spans="1:2" ht="31.2" x14ac:dyDescent="0.6">
      <c r="A2" s="27" t="s">
        <v>34</v>
      </c>
    </row>
    <row r="3" spans="1:2" ht="18" x14ac:dyDescent="0.35">
      <c r="A3" s="28" t="s">
        <v>35</v>
      </c>
    </row>
    <row r="4" spans="1:2" x14ac:dyDescent="0.3">
      <c r="A4" s="5" t="s">
        <v>43</v>
      </c>
      <c r="B4" s="5" t="s">
        <v>44</v>
      </c>
    </row>
    <row r="5" spans="1:2" x14ac:dyDescent="0.3">
      <c r="A5" s="29" t="s">
        <v>36</v>
      </c>
      <c r="B5" s="1" t="str">
        <f>Abb.1!A1</f>
        <v>Abbildung 1: Bruttoanlageinvestitionen, Gemeindeebene, 2001/Q1-2021/Q4</v>
      </c>
    </row>
    <row r="6" spans="1:2" x14ac:dyDescent="0.3">
      <c r="A6" s="29" t="s">
        <v>37</v>
      </c>
      <c r="B6" s="1" t="str">
        <f>Abb.2!A1</f>
        <v>Abbildung 2: Vergleich Bruttoanlageinvestitionen, Gemeindeebene, Stand März 2021 und März 2022</v>
      </c>
    </row>
    <row r="7" spans="1:2" x14ac:dyDescent="0.3">
      <c r="A7" s="29" t="s">
        <v>38</v>
      </c>
      <c r="B7" s="1" t="str">
        <f>Abb.3!A1</f>
        <v>Abbildung 3: Bruttoanlageinvestitionen, Veränderung ggü. Vorjahresquartal, 2002/Q1-2021/Q4</v>
      </c>
    </row>
    <row r="8" spans="1:2" x14ac:dyDescent="0.3">
      <c r="A8" s="29" t="s">
        <v>39</v>
      </c>
      <c r="B8" s="1" t="str">
        <f>Abb.4!A1</f>
        <v>Abbildung 4: Bruttoinvestitionen, Gemeindeebene, 2000-2021</v>
      </c>
    </row>
    <row r="9" spans="1:2" x14ac:dyDescent="0.3">
      <c r="A9" s="29" t="s">
        <v>40</v>
      </c>
      <c r="B9" s="1" t="str">
        <f>Abb.5!A1</f>
        <v>Abbildung 5: Öffentlicher Schuldenstand, Gemeindeebene, 2000/Q1-2021/Q4</v>
      </c>
    </row>
    <row r="10" spans="1:2" x14ac:dyDescent="0.3">
      <c r="A10" s="29" t="s">
        <v>41</v>
      </c>
      <c r="B10" s="1" t="str">
        <f>Abb.6!A1</f>
        <v>Abbildung 6: Entwicklung des öffentlichen Schuldenstandes, Gemeindeebene, 2018-2021</v>
      </c>
    </row>
    <row r="11" spans="1:2" x14ac:dyDescent="0.3">
      <c r="A11" s="30" t="s">
        <v>42</v>
      </c>
      <c r="B11" s="4" t="str">
        <f>Abb.7!A1</f>
        <v>Abbildung 7: Veränderung des öffentlichen Schuldenstandes, Gemeindeebene, 2001/Q1-2021/Q4</v>
      </c>
    </row>
  </sheetData>
  <hyperlinks>
    <hyperlink ref="A5" location="Abb.1!A1" display="Abb.1"/>
    <hyperlink ref="A6" location="Abb.2!A1" display="Abb.2"/>
    <hyperlink ref="A7" location="Abb.3!A1" display="Abb.3"/>
    <hyperlink ref="A8" location="Abb.4!A1" display="Abb.4"/>
    <hyperlink ref="A9" location="Abb.5!A1" display="Abb.5"/>
    <hyperlink ref="A10" location="Abb.6!A1" display="Abb.6"/>
    <hyperlink ref="A11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0"/>
  <sheetViews>
    <sheetView zoomScaleNormal="100" workbookViewId="0"/>
  </sheetViews>
  <sheetFormatPr baseColWidth="10" defaultRowHeight="13.8" x14ac:dyDescent="0.3"/>
  <cols>
    <col min="1" max="3" width="11.09765625" style="1" customWidth="1"/>
    <col min="4" max="16384" width="11.19921875" style="1"/>
  </cols>
  <sheetData>
    <row r="1" spans="1:3" x14ac:dyDescent="0.3">
      <c r="A1" s="1" t="s">
        <v>45</v>
      </c>
    </row>
    <row r="3" spans="1:3" ht="29.4" customHeight="1" x14ac:dyDescent="0.3">
      <c r="A3" s="41" t="s">
        <v>5</v>
      </c>
      <c r="B3" s="41"/>
      <c r="C3" s="12" t="s">
        <v>12</v>
      </c>
    </row>
    <row r="4" spans="1:3" x14ac:dyDescent="0.3">
      <c r="A4" s="42"/>
      <c r="B4" s="42"/>
      <c r="C4" s="13" t="s">
        <v>0</v>
      </c>
    </row>
    <row r="5" spans="1:3" x14ac:dyDescent="0.3">
      <c r="A5" s="39">
        <v>2001</v>
      </c>
      <c r="B5" s="3" t="s">
        <v>1</v>
      </c>
      <c r="C5" s="49">
        <v>246.88</v>
      </c>
    </row>
    <row r="6" spans="1:3" x14ac:dyDescent="0.3">
      <c r="A6" s="39"/>
      <c r="B6" s="3" t="s">
        <v>2</v>
      </c>
      <c r="C6" s="49">
        <v>317.24</v>
      </c>
    </row>
    <row r="7" spans="1:3" x14ac:dyDescent="0.3">
      <c r="A7" s="39"/>
      <c r="B7" s="3" t="s">
        <v>3</v>
      </c>
      <c r="C7" s="49">
        <v>427.74</v>
      </c>
    </row>
    <row r="8" spans="1:3" x14ac:dyDescent="0.3">
      <c r="A8" s="40"/>
      <c r="B8" s="4" t="s">
        <v>4</v>
      </c>
      <c r="C8" s="50">
        <v>730.23</v>
      </c>
    </row>
    <row r="9" spans="1:3" x14ac:dyDescent="0.3">
      <c r="A9" s="39">
        <v>2002</v>
      </c>
      <c r="B9" s="3" t="s">
        <v>1</v>
      </c>
      <c r="C9" s="49">
        <v>306.49</v>
      </c>
    </row>
    <row r="10" spans="1:3" x14ac:dyDescent="0.3">
      <c r="A10" s="39"/>
      <c r="B10" s="3" t="s">
        <v>2</v>
      </c>
      <c r="C10" s="49">
        <v>384.57</v>
      </c>
    </row>
    <row r="11" spans="1:3" x14ac:dyDescent="0.3">
      <c r="A11" s="39"/>
      <c r="B11" s="3" t="s">
        <v>3</v>
      </c>
      <c r="C11" s="49">
        <v>497.89</v>
      </c>
    </row>
    <row r="12" spans="1:3" x14ac:dyDescent="0.3">
      <c r="A12" s="40"/>
      <c r="B12" s="4" t="s">
        <v>4</v>
      </c>
      <c r="C12" s="50">
        <v>805.8</v>
      </c>
    </row>
    <row r="13" spans="1:3" x14ac:dyDescent="0.3">
      <c r="A13" s="39">
        <v>2003</v>
      </c>
      <c r="B13" s="3" t="s">
        <v>1</v>
      </c>
      <c r="C13" s="49">
        <v>333.82</v>
      </c>
    </row>
    <row r="14" spans="1:3" x14ac:dyDescent="0.3">
      <c r="A14" s="39"/>
      <c r="B14" s="3" t="s">
        <v>2</v>
      </c>
      <c r="C14" s="49">
        <v>428.69</v>
      </c>
    </row>
    <row r="15" spans="1:3" x14ac:dyDescent="0.3">
      <c r="A15" s="39"/>
      <c r="B15" s="3" t="s">
        <v>3</v>
      </c>
      <c r="C15" s="49">
        <v>540.36</v>
      </c>
    </row>
    <row r="16" spans="1:3" x14ac:dyDescent="0.3">
      <c r="A16" s="40"/>
      <c r="B16" s="4" t="s">
        <v>4</v>
      </c>
      <c r="C16" s="50">
        <v>805.34</v>
      </c>
    </row>
    <row r="17" spans="1:3" x14ac:dyDescent="0.3">
      <c r="A17" s="39">
        <v>2004</v>
      </c>
      <c r="B17" s="3" t="s">
        <v>1</v>
      </c>
      <c r="C17" s="49">
        <v>326.33999999999997</v>
      </c>
    </row>
    <row r="18" spans="1:3" x14ac:dyDescent="0.3">
      <c r="A18" s="39"/>
      <c r="B18" s="3" t="s">
        <v>2</v>
      </c>
      <c r="C18" s="49">
        <v>384.1</v>
      </c>
    </row>
    <row r="19" spans="1:3" x14ac:dyDescent="0.3">
      <c r="A19" s="39"/>
      <c r="B19" s="3" t="s">
        <v>3</v>
      </c>
      <c r="C19" s="49">
        <v>490.1</v>
      </c>
    </row>
    <row r="20" spans="1:3" x14ac:dyDescent="0.3">
      <c r="A20" s="40"/>
      <c r="B20" s="4" t="s">
        <v>4</v>
      </c>
      <c r="C20" s="50">
        <v>784.71</v>
      </c>
    </row>
    <row r="21" spans="1:3" x14ac:dyDescent="0.3">
      <c r="A21" s="39">
        <v>2005</v>
      </c>
      <c r="B21" s="3" t="s">
        <v>1</v>
      </c>
      <c r="C21" s="49">
        <v>393.7</v>
      </c>
    </row>
    <row r="22" spans="1:3" x14ac:dyDescent="0.3">
      <c r="A22" s="39"/>
      <c r="B22" s="3" t="s">
        <v>2</v>
      </c>
      <c r="C22" s="49">
        <v>446.59</v>
      </c>
    </row>
    <row r="23" spans="1:3" x14ac:dyDescent="0.3">
      <c r="A23" s="39"/>
      <c r="B23" s="3" t="s">
        <v>3</v>
      </c>
      <c r="C23" s="49">
        <v>536.72</v>
      </c>
    </row>
    <row r="24" spans="1:3" x14ac:dyDescent="0.3">
      <c r="A24" s="40"/>
      <c r="B24" s="4" t="s">
        <v>4</v>
      </c>
      <c r="C24" s="50">
        <v>777.94</v>
      </c>
    </row>
    <row r="25" spans="1:3" x14ac:dyDescent="0.3">
      <c r="A25" s="39">
        <v>2006</v>
      </c>
      <c r="B25" s="3" t="s">
        <v>1</v>
      </c>
      <c r="C25" s="49">
        <v>389.31</v>
      </c>
    </row>
    <row r="26" spans="1:3" x14ac:dyDescent="0.3">
      <c r="A26" s="39"/>
      <c r="B26" s="3" t="s">
        <v>2</v>
      </c>
      <c r="C26" s="49">
        <v>423.75</v>
      </c>
    </row>
    <row r="27" spans="1:3" x14ac:dyDescent="0.3">
      <c r="A27" s="39"/>
      <c r="B27" s="3" t="s">
        <v>3</v>
      </c>
      <c r="C27" s="49">
        <v>551</v>
      </c>
    </row>
    <row r="28" spans="1:3" x14ac:dyDescent="0.3">
      <c r="A28" s="40"/>
      <c r="B28" s="4" t="s">
        <v>4</v>
      </c>
      <c r="C28" s="50">
        <v>824.88</v>
      </c>
    </row>
    <row r="29" spans="1:3" x14ac:dyDescent="0.3">
      <c r="A29" s="39">
        <v>2007</v>
      </c>
      <c r="B29" s="3" t="s">
        <v>1</v>
      </c>
      <c r="C29" s="49">
        <v>409.64</v>
      </c>
    </row>
    <row r="30" spans="1:3" x14ac:dyDescent="0.3">
      <c r="A30" s="39"/>
      <c r="B30" s="3" t="s">
        <v>2</v>
      </c>
      <c r="C30" s="49">
        <v>436.26</v>
      </c>
    </row>
    <row r="31" spans="1:3" x14ac:dyDescent="0.3">
      <c r="A31" s="39"/>
      <c r="B31" s="3" t="s">
        <v>3</v>
      </c>
      <c r="C31" s="49">
        <v>566.95000000000005</v>
      </c>
    </row>
    <row r="32" spans="1:3" x14ac:dyDescent="0.3">
      <c r="A32" s="40"/>
      <c r="B32" s="4" t="s">
        <v>4</v>
      </c>
      <c r="C32" s="50">
        <v>846.84</v>
      </c>
    </row>
    <row r="33" spans="1:3" x14ac:dyDescent="0.3">
      <c r="A33" s="39">
        <v>2008</v>
      </c>
      <c r="B33" s="3" t="s">
        <v>1</v>
      </c>
      <c r="C33" s="49">
        <v>449.46</v>
      </c>
    </row>
    <row r="34" spans="1:3" x14ac:dyDescent="0.3">
      <c r="A34" s="39"/>
      <c r="B34" s="3" t="s">
        <v>2</v>
      </c>
      <c r="C34" s="49">
        <v>498.61</v>
      </c>
    </row>
    <row r="35" spans="1:3" x14ac:dyDescent="0.3">
      <c r="A35" s="39"/>
      <c r="B35" s="3" t="s">
        <v>3</v>
      </c>
      <c r="C35" s="49">
        <v>667.56</v>
      </c>
    </row>
    <row r="36" spans="1:3" x14ac:dyDescent="0.3">
      <c r="A36" s="40"/>
      <c r="B36" s="4" t="s">
        <v>4</v>
      </c>
      <c r="C36" s="50">
        <v>889.21</v>
      </c>
    </row>
    <row r="37" spans="1:3" x14ac:dyDescent="0.3">
      <c r="A37" s="39">
        <v>2009</v>
      </c>
      <c r="B37" s="3" t="s">
        <v>1</v>
      </c>
      <c r="C37" s="49">
        <v>488.3</v>
      </c>
    </row>
    <row r="38" spans="1:3" x14ac:dyDescent="0.3">
      <c r="A38" s="39"/>
      <c r="B38" s="3" t="s">
        <v>2</v>
      </c>
      <c r="C38" s="49">
        <v>551.77</v>
      </c>
    </row>
    <row r="39" spans="1:3" x14ac:dyDescent="0.3">
      <c r="A39" s="39"/>
      <c r="B39" s="3" t="s">
        <v>3</v>
      </c>
      <c r="C39" s="49">
        <v>682.99</v>
      </c>
    </row>
    <row r="40" spans="1:3" x14ac:dyDescent="0.3">
      <c r="A40" s="40"/>
      <c r="B40" s="4" t="s">
        <v>4</v>
      </c>
      <c r="C40" s="50">
        <v>928</v>
      </c>
    </row>
    <row r="41" spans="1:3" x14ac:dyDescent="0.3">
      <c r="A41" s="39">
        <v>2010</v>
      </c>
      <c r="B41" s="3" t="s">
        <v>1</v>
      </c>
      <c r="C41" s="49">
        <v>461.34</v>
      </c>
    </row>
    <row r="42" spans="1:3" x14ac:dyDescent="0.3">
      <c r="A42" s="39"/>
      <c r="B42" s="3" t="s">
        <v>2</v>
      </c>
      <c r="C42" s="49">
        <v>554.72</v>
      </c>
    </row>
    <row r="43" spans="1:3" x14ac:dyDescent="0.3">
      <c r="A43" s="39"/>
      <c r="B43" s="3" t="s">
        <v>3</v>
      </c>
      <c r="C43" s="49">
        <v>630.48</v>
      </c>
    </row>
    <row r="44" spans="1:3" x14ac:dyDescent="0.3">
      <c r="A44" s="40"/>
      <c r="B44" s="4" t="s">
        <v>4</v>
      </c>
      <c r="C44" s="50">
        <v>850.06</v>
      </c>
    </row>
    <row r="45" spans="1:3" x14ac:dyDescent="0.3">
      <c r="A45" s="39">
        <v>2011</v>
      </c>
      <c r="B45" s="3" t="s">
        <v>1</v>
      </c>
      <c r="C45" s="49">
        <v>405.11</v>
      </c>
    </row>
    <row r="46" spans="1:3" x14ac:dyDescent="0.3">
      <c r="A46" s="39"/>
      <c r="B46" s="3" t="s">
        <v>2</v>
      </c>
      <c r="C46" s="49">
        <v>468.91</v>
      </c>
    </row>
    <row r="47" spans="1:3" x14ac:dyDescent="0.3">
      <c r="A47" s="39"/>
      <c r="B47" s="3" t="s">
        <v>3</v>
      </c>
      <c r="C47" s="49">
        <v>581.29999999999995</v>
      </c>
    </row>
    <row r="48" spans="1:3" x14ac:dyDescent="0.3">
      <c r="A48" s="40"/>
      <c r="B48" s="4" t="s">
        <v>4</v>
      </c>
      <c r="C48" s="50">
        <v>784.52</v>
      </c>
    </row>
    <row r="49" spans="1:3" x14ac:dyDescent="0.3">
      <c r="A49" s="39">
        <v>2012</v>
      </c>
      <c r="B49" s="3" t="s">
        <v>1</v>
      </c>
      <c r="C49" s="49">
        <v>429.7</v>
      </c>
    </row>
    <row r="50" spans="1:3" x14ac:dyDescent="0.3">
      <c r="A50" s="39"/>
      <c r="B50" s="3" t="s">
        <v>2</v>
      </c>
      <c r="C50" s="49">
        <v>482.73</v>
      </c>
    </row>
    <row r="51" spans="1:3" x14ac:dyDescent="0.3">
      <c r="A51" s="39"/>
      <c r="B51" s="3" t="s">
        <v>3</v>
      </c>
      <c r="C51" s="49">
        <v>612.94000000000005</v>
      </c>
    </row>
    <row r="52" spans="1:3" x14ac:dyDescent="0.3">
      <c r="A52" s="40"/>
      <c r="B52" s="4" t="s">
        <v>4</v>
      </c>
      <c r="C52" s="50">
        <v>846.25</v>
      </c>
    </row>
    <row r="53" spans="1:3" x14ac:dyDescent="0.3">
      <c r="A53" s="39">
        <v>2013</v>
      </c>
      <c r="B53" s="3" t="s">
        <v>1</v>
      </c>
      <c r="C53" s="49">
        <v>440.77</v>
      </c>
    </row>
    <row r="54" spans="1:3" x14ac:dyDescent="0.3">
      <c r="A54" s="39"/>
      <c r="B54" s="3" t="s">
        <v>2</v>
      </c>
      <c r="C54" s="49">
        <v>562.99</v>
      </c>
    </row>
    <row r="55" spans="1:3" x14ac:dyDescent="0.3">
      <c r="A55" s="39"/>
      <c r="B55" s="3" t="s">
        <v>3</v>
      </c>
      <c r="C55" s="49">
        <v>719.85</v>
      </c>
    </row>
    <row r="56" spans="1:3" x14ac:dyDescent="0.3">
      <c r="A56" s="40"/>
      <c r="B56" s="4" t="s">
        <v>4</v>
      </c>
      <c r="C56" s="50">
        <v>925.1</v>
      </c>
    </row>
    <row r="57" spans="1:3" x14ac:dyDescent="0.3">
      <c r="A57" s="39">
        <v>2014</v>
      </c>
      <c r="B57" s="3" t="s">
        <v>1</v>
      </c>
      <c r="C57" s="49">
        <v>474.07</v>
      </c>
    </row>
    <row r="58" spans="1:3" x14ac:dyDescent="0.3">
      <c r="A58" s="39"/>
      <c r="B58" s="3" t="s">
        <v>2</v>
      </c>
      <c r="C58" s="49">
        <v>579.99</v>
      </c>
    </row>
    <row r="59" spans="1:3" x14ac:dyDescent="0.3">
      <c r="A59" s="39"/>
      <c r="B59" s="3" t="s">
        <v>3</v>
      </c>
      <c r="C59" s="49">
        <v>751.11</v>
      </c>
    </row>
    <row r="60" spans="1:3" x14ac:dyDescent="0.3">
      <c r="A60" s="40"/>
      <c r="B60" s="4" t="s">
        <v>4</v>
      </c>
      <c r="C60" s="50">
        <v>1079.68</v>
      </c>
    </row>
    <row r="61" spans="1:3" x14ac:dyDescent="0.3">
      <c r="A61" s="39">
        <v>2015</v>
      </c>
      <c r="B61" s="3" t="s">
        <v>1</v>
      </c>
      <c r="C61" s="49">
        <v>538.62</v>
      </c>
    </row>
    <row r="62" spans="1:3" x14ac:dyDescent="0.3">
      <c r="A62" s="39"/>
      <c r="B62" s="3" t="s">
        <v>2</v>
      </c>
      <c r="C62" s="49">
        <v>612.79</v>
      </c>
    </row>
    <row r="63" spans="1:3" x14ac:dyDescent="0.3">
      <c r="A63" s="39"/>
      <c r="B63" s="3" t="s">
        <v>3</v>
      </c>
      <c r="C63" s="49">
        <v>834.22</v>
      </c>
    </row>
    <row r="64" spans="1:3" x14ac:dyDescent="0.3">
      <c r="A64" s="40"/>
      <c r="B64" s="4" t="s">
        <v>4</v>
      </c>
      <c r="C64" s="50">
        <v>1004.71</v>
      </c>
    </row>
    <row r="65" spans="1:3" x14ac:dyDescent="0.3">
      <c r="A65" s="39">
        <v>2016</v>
      </c>
      <c r="B65" s="3" t="s">
        <v>1</v>
      </c>
      <c r="C65" s="49">
        <v>496.56</v>
      </c>
    </row>
    <row r="66" spans="1:3" x14ac:dyDescent="0.3">
      <c r="A66" s="39"/>
      <c r="B66" s="3" t="s">
        <v>2</v>
      </c>
      <c r="C66" s="49">
        <v>635.34</v>
      </c>
    </row>
    <row r="67" spans="1:3" x14ac:dyDescent="0.3">
      <c r="A67" s="39"/>
      <c r="B67" s="3" t="s">
        <v>3</v>
      </c>
      <c r="C67" s="49">
        <v>782.03</v>
      </c>
    </row>
    <row r="68" spans="1:3" x14ac:dyDescent="0.3">
      <c r="A68" s="40"/>
      <c r="B68" s="4" t="s">
        <v>4</v>
      </c>
      <c r="C68" s="50">
        <v>1078.98</v>
      </c>
    </row>
    <row r="69" spans="1:3" x14ac:dyDescent="0.3">
      <c r="A69" s="39">
        <v>2017</v>
      </c>
      <c r="B69" s="3" t="s">
        <v>1</v>
      </c>
      <c r="C69" s="49">
        <v>523.5</v>
      </c>
    </row>
    <row r="70" spans="1:3" x14ac:dyDescent="0.3">
      <c r="A70" s="39"/>
      <c r="B70" s="3" t="s">
        <v>2</v>
      </c>
      <c r="C70" s="49">
        <v>742.18</v>
      </c>
    </row>
    <row r="71" spans="1:3" x14ac:dyDescent="0.3">
      <c r="A71" s="39"/>
      <c r="B71" s="3" t="s">
        <v>3</v>
      </c>
      <c r="C71" s="49">
        <v>920.92</v>
      </c>
    </row>
    <row r="72" spans="1:3" x14ac:dyDescent="0.3">
      <c r="A72" s="40"/>
      <c r="B72" s="4" t="s">
        <v>4</v>
      </c>
      <c r="C72" s="50">
        <v>1078.6600000000001</v>
      </c>
    </row>
    <row r="73" spans="1:3" x14ac:dyDescent="0.3">
      <c r="A73" s="39">
        <v>2018</v>
      </c>
      <c r="B73" s="3" t="s">
        <v>1</v>
      </c>
      <c r="C73" s="49">
        <v>530.5</v>
      </c>
    </row>
    <row r="74" spans="1:3" x14ac:dyDescent="0.3">
      <c r="A74" s="39"/>
      <c r="B74" s="3" t="s">
        <v>2</v>
      </c>
      <c r="C74" s="49">
        <v>744.08</v>
      </c>
    </row>
    <row r="75" spans="1:3" x14ac:dyDescent="0.3">
      <c r="A75" s="39"/>
      <c r="B75" s="3" t="s">
        <v>3</v>
      </c>
      <c r="C75" s="49">
        <v>914.19</v>
      </c>
    </row>
    <row r="76" spans="1:3" x14ac:dyDescent="0.3">
      <c r="A76" s="40"/>
      <c r="B76" s="4" t="s">
        <v>4</v>
      </c>
      <c r="C76" s="50">
        <v>1302.31</v>
      </c>
    </row>
    <row r="77" spans="1:3" x14ac:dyDescent="0.3">
      <c r="A77" s="39">
        <v>2019</v>
      </c>
      <c r="B77" s="3" t="s">
        <v>1</v>
      </c>
      <c r="C77" s="49">
        <v>565.73</v>
      </c>
    </row>
    <row r="78" spans="1:3" x14ac:dyDescent="0.3">
      <c r="A78" s="39"/>
      <c r="B78" s="3" t="s">
        <v>2</v>
      </c>
      <c r="C78" s="49">
        <v>813.43</v>
      </c>
    </row>
    <row r="79" spans="1:3" x14ac:dyDescent="0.3">
      <c r="A79" s="39"/>
      <c r="B79" s="3" t="s">
        <v>3</v>
      </c>
      <c r="C79" s="49">
        <v>993.06</v>
      </c>
    </row>
    <row r="80" spans="1:3" x14ac:dyDescent="0.3">
      <c r="A80" s="40"/>
      <c r="B80" s="4" t="s">
        <v>4</v>
      </c>
      <c r="C80" s="50">
        <v>1234.1300000000001</v>
      </c>
    </row>
    <row r="81" spans="1:3" x14ac:dyDescent="0.3">
      <c r="A81" s="39">
        <v>2020</v>
      </c>
      <c r="B81" s="3" t="s">
        <v>1</v>
      </c>
      <c r="C81" s="49">
        <v>495.24</v>
      </c>
    </row>
    <row r="82" spans="1:3" x14ac:dyDescent="0.3">
      <c r="A82" s="39"/>
      <c r="B82" s="3" t="s">
        <v>2</v>
      </c>
      <c r="C82" s="49">
        <v>565.05999999999995</v>
      </c>
    </row>
    <row r="83" spans="1:3" x14ac:dyDescent="0.3">
      <c r="A83" s="39"/>
      <c r="B83" s="3" t="s">
        <v>3</v>
      </c>
      <c r="C83" s="49">
        <v>766.78</v>
      </c>
    </row>
    <row r="84" spans="1:3" x14ac:dyDescent="0.3">
      <c r="A84" s="40"/>
      <c r="B84" s="4" t="s">
        <v>4</v>
      </c>
      <c r="C84" s="50">
        <v>1501.49</v>
      </c>
    </row>
    <row r="85" spans="1:3" x14ac:dyDescent="0.3">
      <c r="A85" s="39">
        <v>2021</v>
      </c>
      <c r="B85" s="3" t="s">
        <v>1</v>
      </c>
      <c r="C85" s="49">
        <v>597.63</v>
      </c>
    </row>
    <row r="86" spans="1:3" x14ac:dyDescent="0.3">
      <c r="A86" s="39"/>
      <c r="B86" s="3" t="s">
        <v>2</v>
      </c>
      <c r="C86" s="49">
        <v>748.89</v>
      </c>
    </row>
    <row r="87" spans="1:3" x14ac:dyDescent="0.3">
      <c r="A87" s="39"/>
      <c r="B87" s="3" t="s">
        <v>3</v>
      </c>
      <c r="C87" s="49">
        <v>955.69</v>
      </c>
    </row>
    <row r="88" spans="1:3" x14ac:dyDescent="0.3">
      <c r="A88" s="40"/>
      <c r="B88" s="4" t="s">
        <v>4</v>
      </c>
      <c r="C88" s="50">
        <v>1394.04</v>
      </c>
    </row>
    <row r="89" spans="1:3" ht="39.6" customHeight="1" x14ac:dyDescent="0.3">
      <c r="A89" s="37" t="s">
        <v>54</v>
      </c>
      <c r="B89" s="38"/>
      <c r="C89" s="38"/>
    </row>
    <row r="90" spans="1:3" x14ac:dyDescent="0.3">
      <c r="A90" s="35"/>
    </row>
  </sheetData>
  <mergeCells count="23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89:C89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</mergeCells>
  <pageMargins left="0.7" right="0.7" top="0.78740157499999996" bottom="0.78740157499999996" header="0.3" footer="0.3"/>
  <pageSetup paperSize="9" scale="56" orientation="portrait" r:id="rId1"/>
  <rowBreaks count="1" manualBreakCount="1">
    <brk id="8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zoomScaleNormal="100" workbookViewId="0"/>
  </sheetViews>
  <sheetFormatPr baseColWidth="10" defaultRowHeight="13.8" x14ac:dyDescent="0.3"/>
  <cols>
    <col min="1" max="6" width="12.8984375" style="1" customWidth="1"/>
    <col min="7" max="16384" width="11.19921875" style="1"/>
  </cols>
  <sheetData>
    <row r="1" spans="1:6" x14ac:dyDescent="0.3">
      <c r="A1" s="1" t="s">
        <v>46</v>
      </c>
    </row>
    <row r="2" spans="1:6" x14ac:dyDescent="0.3">
      <c r="A2" s="4"/>
      <c r="B2" s="4"/>
      <c r="C2" s="4"/>
      <c r="D2" s="4"/>
      <c r="E2" s="4"/>
      <c r="F2" s="4"/>
    </row>
    <row r="3" spans="1:6" ht="26.4" customHeight="1" x14ac:dyDescent="0.3">
      <c r="A3" s="41" t="s">
        <v>5</v>
      </c>
      <c r="B3" s="41"/>
      <c r="C3" s="6" t="s">
        <v>6</v>
      </c>
      <c r="D3" s="7" t="s">
        <v>8</v>
      </c>
      <c r="E3" s="7" t="s">
        <v>7</v>
      </c>
      <c r="F3" s="6" t="s">
        <v>52</v>
      </c>
    </row>
    <row r="4" spans="1:6" x14ac:dyDescent="0.3">
      <c r="A4" s="42"/>
      <c r="B4" s="42"/>
      <c r="C4" s="43" t="s">
        <v>0</v>
      </c>
      <c r="D4" s="43"/>
      <c r="E4" s="43"/>
      <c r="F4" s="43"/>
    </row>
    <row r="5" spans="1:6" x14ac:dyDescent="0.3">
      <c r="A5" s="39">
        <v>2020</v>
      </c>
      <c r="B5" s="3" t="s">
        <v>1</v>
      </c>
      <c r="C5" s="51">
        <v>551.12</v>
      </c>
      <c r="D5" s="52">
        <v>817.84</v>
      </c>
      <c r="E5" s="52">
        <v>817.84</v>
      </c>
      <c r="F5" s="51">
        <v>495.24</v>
      </c>
    </row>
    <row r="6" spans="1:6" x14ac:dyDescent="0.3">
      <c r="A6" s="39"/>
      <c r="B6" s="3" t="s">
        <v>2</v>
      </c>
      <c r="C6" s="51">
        <v>789.94</v>
      </c>
      <c r="D6" s="52">
        <v>407.54</v>
      </c>
      <c r="E6" s="52">
        <v>407.54</v>
      </c>
      <c r="F6" s="51">
        <v>565.05999999999995</v>
      </c>
    </row>
    <row r="7" spans="1:6" x14ac:dyDescent="0.3">
      <c r="A7" s="39"/>
      <c r="B7" s="3" t="s">
        <v>3</v>
      </c>
      <c r="C7" s="51">
        <v>927.77</v>
      </c>
      <c r="D7" s="52">
        <v>846.08</v>
      </c>
      <c r="E7" s="52">
        <v>846.08</v>
      </c>
      <c r="F7" s="51">
        <v>766.78</v>
      </c>
    </row>
    <row r="8" spans="1:6" x14ac:dyDescent="0.3">
      <c r="A8" s="40"/>
      <c r="B8" s="4" t="s">
        <v>4</v>
      </c>
      <c r="C8" s="53">
        <v>1216.5999999999999</v>
      </c>
      <c r="D8" s="54">
        <v>1288.22</v>
      </c>
      <c r="E8" s="54">
        <v>1288.22</v>
      </c>
      <c r="F8" s="53">
        <v>1501.49</v>
      </c>
    </row>
    <row r="9" spans="1:6" x14ac:dyDescent="0.3">
      <c r="A9" s="39">
        <v>2021</v>
      </c>
      <c r="B9" s="3" t="s">
        <v>1</v>
      </c>
      <c r="C9" s="51">
        <v>456.12</v>
      </c>
      <c r="D9" s="52">
        <v>552.05999999999995</v>
      </c>
      <c r="E9" s="52">
        <v>552.05999999999995</v>
      </c>
      <c r="F9" s="51">
        <v>597.63</v>
      </c>
    </row>
    <row r="10" spans="1:6" x14ac:dyDescent="0.3">
      <c r="A10" s="39"/>
      <c r="B10" s="3" t="s">
        <v>2</v>
      </c>
      <c r="C10" s="51"/>
      <c r="D10" s="52">
        <v>692.47</v>
      </c>
      <c r="E10" s="52">
        <v>692.47</v>
      </c>
      <c r="F10" s="51">
        <v>748.89</v>
      </c>
    </row>
    <row r="11" spans="1:6" x14ac:dyDescent="0.3">
      <c r="A11" s="39"/>
      <c r="B11" s="3" t="s">
        <v>3</v>
      </c>
      <c r="C11" s="51"/>
      <c r="D11" s="52"/>
      <c r="E11" s="52">
        <v>868.01</v>
      </c>
      <c r="F11" s="51">
        <v>955.69</v>
      </c>
    </row>
    <row r="12" spans="1:6" x14ac:dyDescent="0.3">
      <c r="A12" s="40"/>
      <c r="B12" s="4" t="s">
        <v>4</v>
      </c>
      <c r="C12" s="53"/>
      <c r="D12" s="54"/>
      <c r="E12" s="54"/>
      <c r="F12" s="53">
        <v>1394.04</v>
      </c>
    </row>
    <row r="13" spans="1:6" ht="28.2" customHeight="1" x14ac:dyDescent="0.3">
      <c r="A13" s="37" t="s">
        <v>53</v>
      </c>
      <c r="B13" s="38"/>
      <c r="C13" s="38"/>
      <c r="D13" s="38"/>
      <c r="E13" s="38"/>
      <c r="F13" s="38"/>
    </row>
  </sheetData>
  <mergeCells count="5">
    <mergeCell ref="A5:A8"/>
    <mergeCell ref="A9:A12"/>
    <mergeCell ref="A3:B4"/>
    <mergeCell ref="C4:F4"/>
    <mergeCell ref="A13:F13"/>
  </mergeCells>
  <pageMargins left="0.7" right="0.7" top="0.78740157499999996" bottom="0.78740157499999996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5"/>
  <sheetViews>
    <sheetView zoomScaleNormal="100" workbookViewId="0"/>
  </sheetViews>
  <sheetFormatPr baseColWidth="10" defaultRowHeight="13.8" x14ac:dyDescent="0.3"/>
  <cols>
    <col min="1" max="2" width="11.19921875" style="1"/>
    <col min="3" max="3" width="17.69921875" style="1" customWidth="1"/>
    <col min="4" max="16384" width="11.19921875" style="1"/>
  </cols>
  <sheetData>
    <row r="1" spans="1:3" x14ac:dyDescent="0.3">
      <c r="A1" s="1" t="s">
        <v>47</v>
      </c>
    </row>
    <row r="3" spans="1:3" ht="40.799999999999997" customHeight="1" x14ac:dyDescent="0.3">
      <c r="A3" s="41" t="s">
        <v>5</v>
      </c>
      <c r="B3" s="41"/>
      <c r="C3" s="9" t="s">
        <v>10</v>
      </c>
    </row>
    <row r="4" spans="1:3" x14ac:dyDescent="0.3">
      <c r="A4" s="42"/>
      <c r="B4" s="42"/>
      <c r="C4" s="8" t="s">
        <v>9</v>
      </c>
    </row>
    <row r="5" spans="1:3" x14ac:dyDescent="0.3">
      <c r="A5" s="39">
        <v>2002</v>
      </c>
      <c r="B5" s="3" t="s">
        <v>1</v>
      </c>
      <c r="C5" s="10">
        <v>0.24145333765392099</v>
      </c>
    </row>
    <row r="6" spans="1:3" x14ac:dyDescent="0.3">
      <c r="A6" s="39"/>
      <c r="B6" s="3" t="s">
        <v>2</v>
      </c>
      <c r="C6" s="10">
        <v>0.21223679233387965</v>
      </c>
    </row>
    <row r="7" spans="1:3" x14ac:dyDescent="0.3">
      <c r="A7" s="39"/>
      <c r="B7" s="3" t="s">
        <v>3</v>
      </c>
      <c r="C7" s="10">
        <v>0.16400149623603116</v>
      </c>
    </row>
    <row r="8" spans="1:3" x14ac:dyDescent="0.3">
      <c r="A8" s="40"/>
      <c r="B8" s="4" t="s">
        <v>4</v>
      </c>
      <c r="C8" s="11">
        <v>0.10348794215521129</v>
      </c>
    </row>
    <row r="9" spans="1:3" x14ac:dyDescent="0.3">
      <c r="A9" s="39">
        <v>2003</v>
      </c>
      <c r="B9" s="3" t="s">
        <v>1</v>
      </c>
      <c r="C9" s="10">
        <v>8.9170935430193429E-2</v>
      </c>
    </row>
    <row r="10" spans="1:3" x14ac:dyDescent="0.3">
      <c r="A10" s="39"/>
      <c r="B10" s="3" t="s">
        <v>2</v>
      </c>
      <c r="C10" s="10">
        <v>0.1147255376134384</v>
      </c>
    </row>
    <row r="11" spans="1:3" x14ac:dyDescent="0.3">
      <c r="A11" s="39"/>
      <c r="B11" s="3" t="s">
        <v>3</v>
      </c>
      <c r="C11" s="10">
        <v>8.5299965855911999E-2</v>
      </c>
    </row>
    <row r="12" spans="1:3" x14ac:dyDescent="0.3">
      <c r="A12" s="40"/>
      <c r="B12" s="4" t="s">
        <v>4</v>
      </c>
      <c r="C12" s="11">
        <v>-5.7086125589466709E-4</v>
      </c>
    </row>
    <row r="13" spans="1:3" x14ac:dyDescent="0.3">
      <c r="A13" s="39">
        <v>2004</v>
      </c>
      <c r="B13" s="3" t="s">
        <v>1</v>
      </c>
      <c r="C13" s="10">
        <v>-2.2407285363369535E-2</v>
      </c>
    </row>
    <row r="14" spans="1:3" x14ac:dyDescent="0.3">
      <c r="A14" s="39"/>
      <c r="B14" s="3" t="s">
        <v>2</v>
      </c>
      <c r="C14" s="10">
        <v>-0.10401455597284745</v>
      </c>
    </row>
    <row r="15" spans="1:3" x14ac:dyDescent="0.3">
      <c r="A15" s="39"/>
      <c r="B15" s="3" t="s">
        <v>3</v>
      </c>
      <c r="C15" s="10">
        <v>-9.3012066030054019E-2</v>
      </c>
    </row>
    <row r="16" spans="1:3" x14ac:dyDescent="0.3">
      <c r="A16" s="40"/>
      <c r="B16" s="4" t="s">
        <v>4</v>
      </c>
      <c r="C16" s="11">
        <v>-2.5616509797104323E-2</v>
      </c>
    </row>
    <row r="17" spans="1:3" x14ac:dyDescent="0.3">
      <c r="A17" s="39">
        <v>2005</v>
      </c>
      <c r="B17" s="3" t="s">
        <v>1</v>
      </c>
      <c r="C17" s="10">
        <v>0.20641049212477788</v>
      </c>
    </row>
    <row r="18" spans="1:3" x14ac:dyDescent="0.3">
      <c r="A18" s="39"/>
      <c r="B18" s="3" t="s">
        <v>2</v>
      </c>
      <c r="C18" s="10">
        <v>0.16269200728976815</v>
      </c>
    </row>
    <row r="19" spans="1:3" x14ac:dyDescent="0.3">
      <c r="A19" s="39"/>
      <c r="B19" s="3" t="s">
        <v>3</v>
      </c>
      <c r="C19" s="10">
        <v>9.5123444195062232E-2</v>
      </c>
    </row>
    <row r="20" spans="1:3" x14ac:dyDescent="0.3">
      <c r="A20" s="40"/>
      <c r="B20" s="4" t="s">
        <v>4</v>
      </c>
      <c r="C20" s="11">
        <v>-8.627391010691824E-3</v>
      </c>
    </row>
    <row r="21" spans="1:3" x14ac:dyDescent="0.3">
      <c r="A21" s="39">
        <v>2006</v>
      </c>
      <c r="B21" s="3" t="s">
        <v>1</v>
      </c>
      <c r="C21" s="10">
        <v>-1.1150622301244568E-2</v>
      </c>
    </row>
    <row r="22" spans="1:3" x14ac:dyDescent="0.3">
      <c r="A22" s="39"/>
      <c r="B22" s="3" t="s">
        <v>2</v>
      </c>
      <c r="C22" s="10">
        <v>-5.1143106652634357E-2</v>
      </c>
    </row>
    <row r="23" spans="1:3" x14ac:dyDescent="0.3">
      <c r="A23" s="39"/>
      <c r="B23" s="3" t="s">
        <v>3</v>
      </c>
      <c r="C23" s="10">
        <v>2.6606051572514479E-2</v>
      </c>
    </row>
    <row r="24" spans="1:3" x14ac:dyDescent="0.3">
      <c r="A24" s="40"/>
      <c r="B24" s="4" t="s">
        <v>4</v>
      </c>
      <c r="C24" s="11">
        <v>6.0338843612617862E-2</v>
      </c>
    </row>
    <row r="25" spans="1:3" x14ac:dyDescent="0.3">
      <c r="A25" s="39">
        <v>2007</v>
      </c>
      <c r="B25" s="3" t="s">
        <v>1</v>
      </c>
      <c r="C25" s="10">
        <v>5.2220595412396251E-2</v>
      </c>
    </row>
    <row r="26" spans="1:3" x14ac:dyDescent="0.3">
      <c r="A26" s="39"/>
      <c r="B26" s="3" t="s">
        <v>2</v>
      </c>
      <c r="C26" s="10">
        <v>2.9522123893805288E-2</v>
      </c>
    </row>
    <row r="27" spans="1:3" x14ac:dyDescent="0.3">
      <c r="A27" s="39"/>
      <c r="B27" s="3" t="s">
        <v>3</v>
      </c>
      <c r="C27" s="10">
        <v>2.8947368421052715E-2</v>
      </c>
    </row>
    <row r="28" spans="1:3" x14ac:dyDescent="0.3">
      <c r="A28" s="40"/>
      <c r="B28" s="4" t="s">
        <v>4</v>
      </c>
      <c r="C28" s="11">
        <v>2.6622054116962512E-2</v>
      </c>
    </row>
    <row r="29" spans="1:3" x14ac:dyDescent="0.3">
      <c r="A29" s="39">
        <v>2008</v>
      </c>
      <c r="B29" s="3" t="s">
        <v>1</v>
      </c>
      <c r="C29" s="10">
        <v>9.7207303974221254E-2</v>
      </c>
    </row>
    <row r="30" spans="1:3" x14ac:dyDescent="0.3">
      <c r="A30" s="39"/>
      <c r="B30" s="3" t="s">
        <v>2</v>
      </c>
      <c r="C30" s="10">
        <v>0.1429193600146702</v>
      </c>
    </row>
    <row r="31" spans="1:3" x14ac:dyDescent="0.3">
      <c r="A31" s="39"/>
      <c r="B31" s="3" t="s">
        <v>3</v>
      </c>
      <c r="C31" s="10">
        <v>0.17745832965869987</v>
      </c>
    </row>
    <row r="32" spans="1:3" x14ac:dyDescent="0.3">
      <c r="A32" s="40"/>
      <c r="B32" s="4" t="s">
        <v>4</v>
      </c>
      <c r="C32" s="11">
        <v>5.0033064097113979E-2</v>
      </c>
    </row>
    <row r="33" spans="1:3" x14ac:dyDescent="0.3">
      <c r="A33" s="39">
        <v>2009</v>
      </c>
      <c r="B33" s="3" t="s">
        <v>1</v>
      </c>
      <c r="C33" s="10">
        <v>8.6414808881769306E-2</v>
      </c>
    </row>
    <row r="34" spans="1:3" x14ac:dyDescent="0.3">
      <c r="A34" s="39"/>
      <c r="B34" s="3" t="s">
        <v>2</v>
      </c>
      <c r="C34" s="10">
        <v>0.10661639357413603</v>
      </c>
    </row>
    <row r="35" spans="1:3" x14ac:dyDescent="0.3">
      <c r="A35" s="39"/>
      <c r="B35" s="3" t="s">
        <v>3</v>
      </c>
      <c r="C35" s="10">
        <v>2.3114027203547344E-2</v>
      </c>
    </row>
    <row r="36" spans="1:3" x14ac:dyDescent="0.3">
      <c r="A36" s="40"/>
      <c r="B36" s="4" t="s">
        <v>4</v>
      </c>
      <c r="C36" s="11">
        <v>4.3622991194430971E-2</v>
      </c>
    </row>
    <row r="37" spans="1:3" x14ac:dyDescent="0.3">
      <c r="A37" s="39">
        <v>2010</v>
      </c>
      <c r="B37" s="3" t="s">
        <v>1</v>
      </c>
      <c r="C37" s="10">
        <v>-5.5211959860741421E-2</v>
      </c>
    </row>
    <row r="38" spans="1:3" x14ac:dyDescent="0.3">
      <c r="A38" s="39"/>
      <c r="B38" s="3" t="s">
        <v>2</v>
      </c>
      <c r="C38" s="10">
        <v>5.3464305779582898E-3</v>
      </c>
    </row>
    <row r="39" spans="1:3" x14ac:dyDescent="0.3">
      <c r="A39" s="39"/>
      <c r="B39" s="3" t="s">
        <v>3</v>
      </c>
      <c r="C39" s="10">
        <v>-7.6882531223004716E-2</v>
      </c>
    </row>
    <row r="40" spans="1:3" x14ac:dyDescent="0.3">
      <c r="A40" s="40"/>
      <c r="B40" s="4" t="s">
        <v>4</v>
      </c>
      <c r="C40" s="11">
        <v>-8.3987068965517303E-2</v>
      </c>
    </row>
    <row r="41" spans="1:3" x14ac:dyDescent="0.3">
      <c r="A41" s="39">
        <v>2011</v>
      </c>
      <c r="B41" s="3" t="s">
        <v>1</v>
      </c>
      <c r="C41" s="10">
        <v>-0.12188407681969907</v>
      </c>
    </row>
    <row r="42" spans="1:3" x14ac:dyDescent="0.3">
      <c r="A42" s="39"/>
      <c r="B42" s="3" t="s">
        <v>2</v>
      </c>
      <c r="C42" s="10">
        <v>-0.15469065474473609</v>
      </c>
    </row>
    <row r="43" spans="1:3" x14ac:dyDescent="0.3">
      <c r="A43" s="39"/>
      <c r="B43" s="3" t="s">
        <v>3</v>
      </c>
      <c r="C43" s="10">
        <v>-7.8004060398426694E-2</v>
      </c>
    </row>
    <row r="44" spans="1:3" x14ac:dyDescent="0.3">
      <c r="A44" s="40"/>
      <c r="B44" s="4" t="s">
        <v>4</v>
      </c>
      <c r="C44" s="11">
        <v>-7.7100439968943335E-2</v>
      </c>
    </row>
    <row r="45" spans="1:3" x14ac:dyDescent="0.3">
      <c r="A45" s="39">
        <v>2012</v>
      </c>
      <c r="B45" s="3" t="s">
        <v>1</v>
      </c>
      <c r="C45" s="10">
        <v>6.0699563081632088E-2</v>
      </c>
    </row>
    <row r="46" spans="1:3" x14ac:dyDescent="0.3">
      <c r="A46" s="39"/>
      <c r="B46" s="3" t="s">
        <v>2</v>
      </c>
      <c r="C46" s="10">
        <v>2.9472606683585319E-2</v>
      </c>
    </row>
    <row r="47" spans="1:3" x14ac:dyDescent="0.3">
      <c r="A47" s="39"/>
      <c r="B47" s="3" t="s">
        <v>3</v>
      </c>
      <c r="C47" s="10">
        <v>5.4429726475142097E-2</v>
      </c>
    </row>
    <row r="48" spans="1:3" x14ac:dyDescent="0.3">
      <c r="A48" s="40"/>
      <c r="B48" s="4" t="s">
        <v>4</v>
      </c>
      <c r="C48" s="11">
        <v>7.8685055830316653E-2</v>
      </c>
    </row>
    <row r="49" spans="1:3" x14ac:dyDescent="0.3">
      <c r="A49" s="39">
        <v>2013</v>
      </c>
      <c r="B49" s="3" t="s">
        <v>1</v>
      </c>
      <c r="C49" s="10">
        <v>2.5762159646264819E-2</v>
      </c>
    </row>
    <row r="50" spans="1:3" x14ac:dyDescent="0.3">
      <c r="A50" s="39"/>
      <c r="B50" s="3" t="s">
        <v>2</v>
      </c>
      <c r="C50" s="10">
        <v>0.16626271414662439</v>
      </c>
    </row>
    <row r="51" spans="1:3" x14ac:dyDescent="0.3">
      <c r="A51" s="39"/>
      <c r="B51" s="3" t="s">
        <v>3</v>
      </c>
      <c r="C51" s="10">
        <v>0.17442163996475993</v>
      </c>
    </row>
    <row r="52" spans="1:3" x14ac:dyDescent="0.3">
      <c r="A52" s="40"/>
      <c r="B52" s="4" t="s">
        <v>4</v>
      </c>
      <c r="C52" s="11">
        <v>9.3175775480059106E-2</v>
      </c>
    </row>
    <row r="53" spans="1:3" x14ac:dyDescent="0.3">
      <c r="A53" s="39">
        <v>2014</v>
      </c>
      <c r="B53" s="3" t="s">
        <v>1</v>
      </c>
      <c r="C53" s="10">
        <v>7.5549606370669542E-2</v>
      </c>
    </row>
    <row r="54" spans="1:3" x14ac:dyDescent="0.3">
      <c r="A54" s="39"/>
      <c r="B54" s="3" t="s">
        <v>2</v>
      </c>
      <c r="C54" s="10">
        <v>3.0195918222348531E-2</v>
      </c>
    </row>
    <row r="55" spans="1:3" x14ac:dyDescent="0.3">
      <c r="A55" s="39"/>
      <c r="B55" s="3" t="s">
        <v>3</v>
      </c>
      <c r="C55" s="10">
        <v>4.3425713690352141E-2</v>
      </c>
    </row>
    <row r="56" spans="1:3" x14ac:dyDescent="0.3">
      <c r="A56" s="40"/>
      <c r="B56" s="4" t="s">
        <v>4</v>
      </c>
      <c r="C56" s="11">
        <v>0.16709544914063348</v>
      </c>
    </row>
    <row r="57" spans="1:3" x14ac:dyDescent="0.3">
      <c r="A57" s="39">
        <v>2015</v>
      </c>
      <c r="B57" s="3" t="s">
        <v>1</v>
      </c>
      <c r="C57" s="10">
        <v>0.13616132638639866</v>
      </c>
    </row>
    <row r="58" spans="1:3" x14ac:dyDescent="0.3">
      <c r="A58" s="39"/>
      <c r="B58" s="3" t="s">
        <v>2</v>
      </c>
      <c r="C58" s="10">
        <v>5.6552699184468619E-2</v>
      </c>
    </row>
    <row r="59" spans="1:3" x14ac:dyDescent="0.3">
      <c r="A59" s="39"/>
      <c r="B59" s="3" t="s">
        <v>3</v>
      </c>
      <c r="C59" s="10">
        <v>0.11064957196682246</v>
      </c>
    </row>
    <row r="60" spans="1:3" x14ac:dyDescent="0.3">
      <c r="A60" s="40"/>
      <c r="B60" s="4" t="s">
        <v>4</v>
      </c>
      <c r="C60" s="11">
        <v>-6.9437240663900432E-2</v>
      </c>
    </row>
    <row r="61" spans="1:3" x14ac:dyDescent="0.3">
      <c r="A61" s="39">
        <v>2016</v>
      </c>
      <c r="B61" s="3" t="s">
        <v>1</v>
      </c>
      <c r="C61" s="10">
        <v>-7.8088448256655896E-2</v>
      </c>
    </row>
    <row r="62" spans="1:3" x14ac:dyDescent="0.3">
      <c r="A62" s="39"/>
      <c r="B62" s="3" t="s">
        <v>2</v>
      </c>
      <c r="C62" s="10">
        <v>3.6798903376360693E-2</v>
      </c>
    </row>
    <row r="63" spans="1:3" x14ac:dyDescent="0.3">
      <c r="A63" s="39"/>
      <c r="B63" s="3" t="s">
        <v>3</v>
      </c>
      <c r="C63" s="10">
        <v>-6.2561434633549962E-2</v>
      </c>
    </row>
    <row r="64" spans="1:3" x14ac:dyDescent="0.3">
      <c r="A64" s="40"/>
      <c r="B64" s="4" t="s">
        <v>4</v>
      </c>
      <c r="C64" s="11">
        <v>7.3921828189228711E-2</v>
      </c>
    </row>
    <row r="65" spans="1:3" x14ac:dyDescent="0.3">
      <c r="A65" s="39">
        <v>2017</v>
      </c>
      <c r="B65" s="3" t="s">
        <v>1</v>
      </c>
      <c r="C65" s="10">
        <v>5.4253262445625901E-2</v>
      </c>
    </row>
    <row r="66" spans="1:3" x14ac:dyDescent="0.3">
      <c r="A66" s="39"/>
      <c r="B66" s="3" t="s">
        <v>2</v>
      </c>
      <c r="C66" s="10">
        <v>0.16816192904586508</v>
      </c>
    </row>
    <row r="67" spans="1:3" x14ac:dyDescent="0.3">
      <c r="A67" s="39"/>
      <c r="B67" s="3" t="s">
        <v>3</v>
      </c>
      <c r="C67" s="10">
        <v>0.1776018822807309</v>
      </c>
    </row>
    <row r="68" spans="1:3" x14ac:dyDescent="0.3">
      <c r="A68" s="40"/>
      <c r="B68" s="4" t="s">
        <v>4</v>
      </c>
      <c r="C68" s="11">
        <v>-2.9657639622600632E-4</v>
      </c>
    </row>
    <row r="69" spans="1:3" x14ac:dyDescent="0.3">
      <c r="A69" s="39">
        <v>2018</v>
      </c>
      <c r="B69" s="3" t="s">
        <v>1</v>
      </c>
      <c r="C69" s="10">
        <v>1.3371537726838587E-2</v>
      </c>
    </row>
    <row r="70" spans="1:3" x14ac:dyDescent="0.3">
      <c r="A70" s="39"/>
      <c r="B70" s="3" t="s">
        <v>2</v>
      </c>
      <c r="C70" s="10">
        <v>2.5600258697352275E-3</v>
      </c>
    </row>
    <row r="71" spans="1:3" x14ac:dyDescent="0.3">
      <c r="A71" s="39"/>
      <c r="B71" s="3" t="s">
        <v>3</v>
      </c>
      <c r="C71" s="10">
        <v>-7.3079094818224218E-3</v>
      </c>
    </row>
    <row r="72" spans="1:3" x14ac:dyDescent="0.3">
      <c r="A72" s="40"/>
      <c r="B72" s="4" t="s">
        <v>4</v>
      </c>
      <c r="C72" s="11">
        <v>0.2073405892496244</v>
      </c>
    </row>
    <row r="73" spans="1:3" x14ac:dyDescent="0.3">
      <c r="A73" s="39">
        <v>2019</v>
      </c>
      <c r="B73" s="3" t="s">
        <v>1</v>
      </c>
      <c r="C73" s="10">
        <v>6.6409048067860549E-2</v>
      </c>
    </row>
    <row r="74" spans="1:3" x14ac:dyDescent="0.3">
      <c r="A74" s="39"/>
      <c r="B74" s="3" t="s">
        <v>2</v>
      </c>
      <c r="C74" s="10">
        <v>9.3202343833996212E-2</v>
      </c>
    </row>
    <row r="75" spans="1:3" x14ac:dyDescent="0.3">
      <c r="A75" s="39"/>
      <c r="B75" s="3" t="s">
        <v>3</v>
      </c>
      <c r="C75" s="10">
        <v>8.6273094214550455E-2</v>
      </c>
    </row>
    <row r="76" spans="1:3" x14ac:dyDescent="0.3">
      <c r="A76" s="40"/>
      <c r="B76" s="4" t="s">
        <v>4</v>
      </c>
      <c r="C76" s="11">
        <v>-5.2353126367761779E-2</v>
      </c>
    </row>
    <row r="77" spans="1:3" x14ac:dyDescent="0.3">
      <c r="A77" s="39">
        <v>2020</v>
      </c>
      <c r="B77" s="3" t="s">
        <v>1</v>
      </c>
      <c r="C77" s="10">
        <v>-0.12460007424036203</v>
      </c>
    </row>
    <row r="78" spans="1:3" x14ac:dyDescent="0.3">
      <c r="A78" s="39"/>
      <c r="B78" s="3" t="s">
        <v>2</v>
      </c>
      <c r="C78" s="10">
        <v>-0.30533666080670741</v>
      </c>
    </row>
    <row r="79" spans="1:3" x14ac:dyDescent="0.3">
      <c r="A79" s="39"/>
      <c r="B79" s="3" t="s">
        <v>3</v>
      </c>
      <c r="C79" s="10">
        <v>-0.22786135782329364</v>
      </c>
    </row>
    <row r="80" spans="1:3" x14ac:dyDescent="0.3">
      <c r="A80" s="40"/>
      <c r="B80" s="4" t="s">
        <v>4</v>
      </c>
      <c r="C80" s="11">
        <v>0.21663844165525503</v>
      </c>
    </row>
    <row r="81" spans="1:3" x14ac:dyDescent="0.3">
      <c r="A81" s="39">
        <v>2021</v>
      </c>
      <c r="B81" s="3" t="s">
        <v>1</v>
      </c>
      <c r="C81" s="10">
        <v>0.20674824327598737</v>
      </c>
    </row>
    <row r="82" spans="1:3" x14ac:dyDescent="0.3">
      <c r="A82" s="39"/>
      <c r="B82" s="3" t="s">
        <v>2</v>
      </c>
      <c r="C82" s="10">
        <v>0.32532828372208272</v>
      </c>
    </row>
    <row r="83" spans="1:3" x14ac:dyDescent="0.3">
      <c r="A83" s="39"/>
      <c r="B83" s="3" t="s">
        <v>3</v>
      </c>
      <c r="C83" s="10">
        <v>0.24636792821930684</v>
      </c>
    </row>
    <row r="84" spans="1:3" x14ac:dyDescent="0.3">
      <c r="A84" s="40"/>
      <c r="B84" s="4" t="s">
        <v>4</v>
      </c>
      <c r="C84" s="11">
        <v>-7.1562248166820983E-2</v>
      </c>
    </row>
    <row r="85" spans="1:3" x14ac:dyDescent="0.3">
      <c r="A85" s="36" t="s">
        <v>11</v>
      </c>
    </row>
  </sheetData>
  <mergeCells count="21">
    <mergeCell ref="A73:A76"/>
    <mergeCell ref="A77:A80"/>
    <mergeCell ref="A81:A84"/>
    <mergeCell ref="A3:B4"/>
    <mergeCell ref="A49:A52"/>
    <mergeCell ref="A53:A56"/>
    <mergeCell ref="A57:A60"/>
    <mergeCell ref="A61:A64"/>
    <mergeCell ref="A65:A68"/>
    <mergeCell ref="A69:A72"/>
    <mergeCell ref="A25:A28"/>
    <mergeCell ref="A29:A32"/>
    <mergeCell ref="A33:A36"/>
    <mergeCell ref="A37:A40"/>
    <mergeCell ref="A41:A44"/>
    <mergeCell ref="A45:A48"/>
    <mergeCell ref="A5:A8"/>
    <mergeCell ref="A9:A12"/>
    <mergeCell ref="A13:A16"/>
    <mergeCell ref="A17:A20"/>
    <mergeCell ref="A21:A24"/>
  </mergeCells>
  <pageMargins left="0.7" right="0.7" top="0.78740157499999996" bottom="0.78740157499999996" header="0.3" footer="0.3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"/>
  <sheetViews>
    <sheetView zoomScaleNormal="100" workbookViewId="0"/>
  </sheetViews>
  <sheetFormatPr baseColWidth="10" defaultRowHeight="13.8" x14ac:dyDescent="0.3"/>
  <cols>
    <col min="1" max="16384" width="11.19921875" style="1"/>
  </cols>
  <sheetData>
    <row r="1" spans="1:26" x14ac:dyDescent="0.3">
      <c r="A1" s="1" t="s">
        <v>48</v>
      </c>
    </row>
    <row r="3" spans="1:26" ht="27.6" customHeight="1" x14ac:dyDescent="0.3">
      <c r="A3" s="41" t="s">
        <v>13</v>
      </c>
      <c r="B3" s="44" t="s">
        <v>14</v>
      </c>
      <c r="C3" s="44"/>
    </row>
    <row r="4" spans="1:26" x14ac:dyDescent="0.3">
      <c r="A4" s="42"/>
      <c r="B4" s="15" t="s">
        <v>0</v>
      </c>
      <c r="C4" s="15" t="s">
        <v>15</v>
      </c>
    </row>
    <row r="5" spans="1:26" x14ac:dyDescent="0.3">
      <c r="A5" s="2">
        <v>2000</v>
      </c>
      <c r="B5" s="51">
        <v>1965.4081030320799</v>
      </c>
      <c r="C5" s="16">
        <v>9.2010698313845733E-3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x14ac:dyDescent="0.3">
      <c r="A6" s="2">
        <v>2001</v>
      </c>
      <c r="B6" s="51">
        <v>1721.9740410046199</v>
      </c>
      <c r="C6" s="16">
        <v>7.8085179645468799E-3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x14ac:dyDescent="0.3">
      <c r="A7" s="2">
        <v>2002</v>
      </c>
      <c r="B7" s="51">
        <v>1993.8170056394899</v>
      </c>
      <c r="C7" s="16">
        <v>8.7935920675238106E-3</v>
      </c>
    </row>
    <row r="8" spans="1:26" x14ac:dyDescent="0.3">
      <c r="A8" s="2">
        <v>2003</v>
      </c>
      <c r="B8" s="51">
        <v>2104.2896673457699</v>
      </c>
      <c r="C8" s="16">
        <v>9.0755941073094332E-3</v>
      </c>
      <c r="E8" s="32"/>
      <c r="F8" s="16"/>
    </row>
    <row r="9" spans="1:26" x14ac:dyDescent="0.3">
      <c r="A9" s="2">
        <v>2004</v>
      </c>
      <c r="B9" s="51">
        <v>1988.05606831459</v>
      </c>
      <c r="C9" s="16">
        <v>8.2033024257525938E-3</v>
      </c>
      <c r="E9" s="32"/>
      <c r="F9" s="16"/>
    </row>
    <row r="10" spans="1:26" x14ac:dyDescent="0.3">
      <c r="A10" s="2">
        <v>2005</v>
      </c>
      <c r="B10" s="51">
        <v>2177.4450790422202</v>
      </c>
      <c r="C10" s="16">
        <v>8.5700867638112358E-3</v>
      </c>
      <c r="E10" s="32"/>
      <c r="F10" s="16"/>
    </row>
    <row r="11" spans="1:26" x14ac:dyDescent="0.3">
      <c r="A11" s="2">
        <v>2006</v>
      </c>
      <c r="B11" s="51">
        <v>2179.5626025314</v>
      </c>
      <c r="C11" s="16">
        <v>8.1380267463526425E-3</v>
      </c>
      <c r="E11" s="32"/>
      <c r="F11" s="16"/>
    </row>
    <row r="12" spans="1:26" x14ac:dyDescent="0.3">
      <c r="A12" s="2">
        <v>2007</v>
      </c>
      <c r="B12" s="51">
        <v>2275.2442993128002</v>
      </c>
      <c r="C12" s="16">
        <v>8.0120450586387212E-3</v>
      </c>
      <c r="E12" s="32"/>
      <c r="F12" s="16"/>
    </row>
    <row r="13" spans="1:26" x14ac:dyDescent="0.3">
      <c r="A13" s="2">
        <v>2008</v>
      </c>
      <c r="B13" s="51">
        <v>2506.01692095614</v>
      </c>
      <c r="C13" s="16">
        <v>8.5307754944863728E-3</v>
      </c>
      <c r="E13" s="32"/>
      <c r="F13" s="16"/>
    </row>
    <row r="14" spans="1:26" x14ac:dyDescent="0.3">
      <c r="A14" s="2">
        <v>2009</v>
      </c>
      <c r="B14" s="51">
        <v>2671.4738155708001</v>
      </c>
      <c r="C14" s="16">
        <v>9.2745330652835665E-3</v>
      </c>
      <c r="E14" s="32"/>
      <c r="F14" s="16"/>
    </row>
    <row r="15" spans="1:26" x14ac:dyDescent="0.3">
      <c r="A15" s="2">
        <v>2010</v>
      </c>
      <c r="B15" s="51">
        <v>2493.8090597518599</v>
      </c>
      <c r="C15" s="16">
        <v>8.427973598704697E-3</v>
      </c>
      <c r="E15" s="32"/>
      <c r="F15" s="16"/>
    </row>
    <row r="16" spans="1:26" x14ac:dyDescent="0.3">
      <c r="A16" s="2">
        <v>2011</v>
      </c>
      <c r="B16" s="51">
        <v>2249.4716405234299</v>
      </c>
      <c r="C16" s="16">
        <v>7.2533498711948915E-3</v>
      </c>
      <c r="E16" s="32"/>
      <c r="F16" s="16"/>
    </row>
    <row r="17" spans="1:22" x14ac:dyDescent="0.3">
      <c r="A17" s="2">
        <v>2012</v>
      </c>
      <c r="B17" s="51">
        <v>2368.86561752535</v>
      </c>
      <c r="C17" s="16">
        <v>7.4339964673325277E-3</v>
      </c>
      <c r="E17" s="32"/>
      <c r="F17" s="16"/>
    </row>
    <row r="18" spans="1:22" x14ac:dyDescent="0.3">
      <c r="A18" s="2">
        <v>2013</v>
      </c>
      <c r="B18" s="51">
        <v>2631.9584924615501</v>
      </c>
      <c r="C18" s="16">
        <v>8.1255808657422872E-3</v>
      </c>
      <c r="E18" s="32"/>
      <c r="F18" s="16"/>
    </row>
    <row r="19" spans="1:22" x14ac:dyDescent="0.3">
      <c r="A19" s="2">
        <v>2014</v>
      </c>
      <c r="B19" s="51">
        <v>2885.2083744504998</v>
      </c>
      <c r="C19" s="16">
        <v>8.6604906510869099E-3</v>
      </c>
      <c r="E19" s="32"/>
      <c r="F19" s="16"/>
    </row>
    <row r="20" spans="1:22" x14ac:dyDescent="0.3">
      <c r="A20" s="2">
        <v>2015</v>
      </c>
      <c r="B20" s="51">
        <v>2980.9297119611001</v>
      </c>
      <c r="C20" s="16">
        <v>8.6587165563869663E-3</v>
      </c>
      <c r="E20" s="32"/>
      <c r="F20" s="16"/>
    </row>
    <row r="21" spans="1:22" x14ac:dyDescent="0.3">
      <c r="A21" s="2">
        <v>2016</v>
      </c>
      <c r="B21" s="51">
        <v>3008.0216401323801</v>
      </c>
      <c r="C21" s="16">
        <v>8.4115067013760536E-3</v>
      </c>
      <c r="E21" s="32"/>
      <c r="F21" s="16"/>
    </row>
    <row r="22" spans="1:22" x14ac:dyDescent="0.3">
      <c r="A22" s="2">
        <v>2017</v>
      </c>
      <c r="B22" s="51">
        <v>3266.4923831525498</v>
      </c>
      <c r="C22" s="16">
        <v>8.8436100319031295E-3</v>
      </c>
      <c r="E22" s="32"/>
      <c r="F22" s="16"/>
    </row>
    <row r="23" spans="1:22" x14ac:dyDescent="0.3">
      <c r="A23" s="2">
        <v>2018</v>
      </c>
      <c r="B23" s="51">
        <v>3489.43342925654</v>
      </c>
      <c r="C23" s="16">
        <v>9.0534939342297345E-3</v>
      </c>
      <c r="E23" s="32"/>
      <c r="F23" s="16"/>
    </row>
    <row r="24" spans="1:22" x14ac:dyDescent="0.3">
      <c r="A24" s="2">
        <v>2019</v>
      </c>
      <c r="B24" s="51">
        <v>3616.9662851211401</v>
      </c>
      <c r="C24" s="16">
        <v>9.0988620079021885E-3</v>
      </c>
      <c r="E24" s="32"/>
      <c r="F24" s="16"/>
    </row>
    <row r="25" spans="1:22" x14ac:dyDescent="0.3">
      <c r="A25" s="2">
        <v>2020</v>
      </c>
      <c r="B25" s="51">
        <v>3404.5110101243499</v>
      </c>
      <c r="C25" s="16">
        <v>8.9752873486851608E-3</v>
      </c>
      <c r="E25" s="32"/>
      <c r="F25" s="16"/>
    </row>
    <row r="26" spans="1:22" x14ac:dyDescent="0.3">
      <c r="A26" s="14">
        <v>2021</v>
      </c>
      <c r="B26" s="53">
        <v>3704.5792091267299</v>
      </c>
      <c r="C26" s="17">
        <v>9.1840625149639133E-3</v>
      </c>
      <c r="E26" s="32"/>
      <c r="F26" s="16"/>
    </row>
    <row r="27" spans="1:22" ht="40.200000000000003" customHeight="1" x14ac:dyDescent="0.3">
      <c r="A27" s="37" t="s">
        <v>55</v>
      </c>
      <c r="B27" s="37"/>
      <c r="C27" s="37"/>
      <c r="E27" s="32"/>
      <c r="F27" s="16"/>
    </row>
    <row r="28" spans="1:22" x14ac:dyDescent="0.3">
      <c r="E28" s="32"/>
      <c r="F28" s="16"/>
    </row>
    <row r="29" spans="1:22" x14ac:dyDescent="0.3">
      <c r="B29" s="16"/>
      <c r="C29" s="16"/>
      <c r="D29" s="16"/>
      <c r="E29" s="32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</row>
  </sheetData>
  <mergeCells count="3">
    <mergeCell ref="A3:A4"/>
    <mergeCell ref="B3:C3"/>
    <mergeCell ref="A27:C27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zoomScaleNormal="100" workbookViewId="0"/>
  </sheetViews>
  <sheetFormatPr baseColWidth="10" defaultRowHeight="13.8" x14ac:dyDescent="0.3"/>
  <cols>
    <col min="1" max="3" width="17.3984375" style="1" customWidth="1"/>
    <col min="4" max="4" width="11.19921875" style="1"/>
    <col min="5" max="5" width="10.5" style="1" customWidth="1"/>
    <col min="6" max="16384" width="11.19921875" style="1"/>
  </cols>
  <sheetData>
    <row r="1" spans="1:3" x14ac:dyDescent="0.3">
      <c r="A1" s="1" t="s">
        <v>49</v>
      </c>
    </row>
    <row r="3" spans="1:3" ht="30" customHeight="1" x14ac:dyDescent="0.3">
      <c r="A3" s="41" t="s">
        <v>5</v>
      </c>
      <c r="B3" s="41"/>
      <c r="C3" s="12" t="s">
        <v>17</v>
      </c>
    </row>
    <row r="4" spans="1:3" x14ac:dyDescent="0.3">
      <c r="A4" s="42"/>
      <c r="B4" s="42"/>
      <c r="C4" s="13" t="s">
        <v>16</v>
      </c>
    </row>
    <row r="5" spans="1:3" x14ac:dyDescent="0.3">
      <c r="A5" s="39">
        <v>2000</v>
      </c>
      <c r="B5" s="3" t="s">
        <v>1</v>
      </c>
      <c r="C5" s="18">
        <v>6.9426999999999994</v>
      </c>
    </row>
    <row r="6" spans="1:3" x14ac:dyDescent="0.3">
      <c r="A6" s="39"/>
      <c r="B6" s="3" t="s">
        <v>2</v>
      </c>
      <c r="C6" s="18">
        <v>6.7389999999999999</v>
      </c>
    </row>
    <row r="7" spans="1:3" x14ac:dyDescent="0.3">
      <c r="A7" s="39"/>
      <c r="B7" s="3" t="s">
        <v>3</v>
      </c>
      <c r="C7" s="18">
        <v>6.5442</v>
      </c>
    </row>
    <row r="8" spans="1:3" x14ac:dyDescent="0.3">
      <c r="A8" s="40"/>
      <c r="B8" s="4" t="s">
        <v>4</v>
      </c>
      <c r="C8" s="19">
        <v>6.4865000000000004</v>
      </c>
    </row>
    <row r="9" spans="1:3" x14ac:dyDescent="0.3">
      <c r="A9" s="39">
        <v>2001</v>
      </c>
      <c r="B9" s="3" t="s">
        <v>1</v>
      </c>
      <c r="C9" s="18">
        <v>6.4011000000000005</v>
      </c>
    </row>
    <row r="10" spans="1:3" x14ac:dyDescent="0.3">
      <c r="A10" s="39"/>
      <c r="B10" s="3" t="s">
        <v>2</v>
      </c>
      <c r="C10" s="18">
        <v>6.2605000000000004</v>
      </c>
    </row>
    <row r="11" spans="1:3" x14ac:dyDescent="0.3">
      <c r="A11" s="39"/>
      <c r="B11" s="3" t="s">
        <v>3</v>
      </c>
      <c r="C11" s="18">
        <v>6.1268000000000002</v>
      </c>
    </row>
    <row r="12" spans="1:3" x14ac:dyDescent="0.3">
      <c r="A12" s="40"/>
      <c r="B12" s="4" t="s">
        <v>4</v>
      </c>
      <c r="C12" s="19">
        <v>6.1488999999999994</v>
      </c>
    </row>
    <row r="13" spans="1:3" x14ac:dyDescent="0.3">
      <c r="A13" s="39">
        <v>2002</v>
      </c>
      <c r="B13" s="3" t="s">
        <v>1</v>
      </c>
      <c r="C13" s="18">
        <v>5.7033999999999994</v>
      </c>
    </row>
    <row r="14" spans="1:3" x14ac:dyDescent="0.3">
      <c r="A14" s="39"/>
      <c r="B14" s="3" t="s">
        <v>2</v>
      </c>
      <c r="C14" s="18">
        <v>5.6976000000000004</v>
      </c>
    </row>
    <row r="15" spans="1:3" x14ac:dyDescent="0.3">
      <c r="A15" s="39"/>
      <c r="B15" s="3" t="s">
        <v>3</v>
      </c>
      <c r="C15" s="18">
        <v>6.0168999999999997</v>
      </c>
    </row>
    <row r="16" spans="1:3" x14ac:dyDescent="0.3">
      <c r="A16" s="40"/>
      <c r="B16" s="4" t="s">
        <v>4</v>
      </c>
      <c r="C16" s="19">
        <v>6.0583</v>
      </c>
    </row>
    <row r="17" spans="1:3" x14ac:dyDescent="0.3">
      <c r="A17" s="39">
        <v>2003</v>
      </c>
      <c r="B17" s="3" t="s">
        <v>1</v>
      </c>
      <c r="C17" s="18">
        <v>5.5516000000000005</v>
      </c>
    </row>
    <row r="18" spans="1:3" x14ac:dyDescent="0.3">
      <c r="A18" s="39"/>
      <c r="B18" s="3" t="s">
        <v>2</v>
      </c>
      <c r="C18" s="18">
        <v>5.5371999999999995</v>
      </c>
    </row>
    <row r="19" spans="1:3" x14ac:dyDescent="0.3">
      <c r="A19" s="39"/>
      <c r="B19" s="3" t="s">
        <v>3</v>
      </c>
      <c r="C19" s="18">
        <v>5.5198</v>
      </c>
    </row>
    <row r="20" spans="1:3" x14ac:dyDescent="0.3">
      <c r="A20" s="40"/>
      <c r="B20" s="4" t="s">
        <v>4</v>
      </c>
      <c r="C20" s="19">
        <v>5.444</v>
      </c>
    </row>
    <row r="21" spans="1:3" x14ac:dyDescent="0.3">
      <c r="A21" s="39">
        <v>2004</v>
      </c>
      <c r="B21" s="3" t="s">
        <v>1</v>
      </c>
      <c r="C21" s="18">
        <v>5.3231999999999999</v>
      </c>
    </row>
    <row r="22" spans="1:3" x14ac:dyDescent="0.3">
      <c r="A22" s="39"/>
      <c r="B22" s="3" t="s">
        <v>2</v>
      </c>
      <c r="C22" s="18">
        <v>5.6772999999999998</v>
      </c>
    </row>
    <row r="23" spans="1:3" x14ac:dyDescent="0.3">
      <c r="A23" s="39"/>
      <c r="B23" s="3" t="s">
        <v>3</v>
      </c>
      <c r="C23" s="18">
        <v>5.9238</v>
      </c>
    </row>
    <row r="24" spans="1:3" x14ac:dyDescent="0.3">
      <c r="A24" s="40"/>
      <c r="B24" s="4" t="s">
        <v>4</v>
      </c>
      <c r="C24" s="19">
        <v>5.7283999999999997</v>
      </c>
    </row>
    <row r="25" spans="1:3" x14ac:dyDescent="0.3">
      <c r="A25" s="39">
        <v>2005</v>
      </c>
      <c r="B25" s="3" t="s">
        <v>1</v>
      </c>
      <c r="C25" s="18">
        <v>5.8193999999999999</v>
      </c>
    </row>
    <row r="26" spans="1:3" x14ac:dyDescent="0.3">
      <c r="A26" s="39"/>
      <c r="B26" s="3" t="s">
        <v>2</v>
      </c>
      <c r="C26" s="18">
        <v>5.8541000000000007</v>
      </c>
    </row>
    <row r="27" spans="1:3" x14ac:dyDescent="0.3">
      <c r="A27" s="39"/>
      <c r="B27" s="3" t="s">
        <v>3</v>
      </c>
      <c r="C27" s="18">
        <v>6.0286</v>
      </c>
    </row>
    <row r="28" spans="1:3" x14ac:dyDescent="0.3">
      <c r="A28" s="40"/>
      <c r="B28" s="4" t="s">
        <v>4</v>
      </c>
      <c r="C28" s="19">
        <v>6.0238999999999994</v>
      </c>
    </row>
    <row r="29" spans="1:3" x14ac:dyDescent="0.3">
      <c r="A29" s="39">
        <v>2006</v>
      </c>
      <c r="B29" s="3" t="s">
        <v>1</v>
      </c>
      <c r="C29" s="18">
        <v>5.9832000000000001</v>
      </c>
    </row>
    <row r="30" spans="1:3" x14ac:dyDescent="0.3">
      <c r="A30" s="39"/>
      <c r="B30" s="3" t="s">
        <v>2</v>
      </c>
      <c r="C30" s="18">
        <v>6.3174999999999999</v>
      </c>
    </row>
    <row r="31" spans="1:3" x14ac:dyDescent="0.3">
      <c r="A31" s="39"/>
      <c r="B31" s="3" t="s">
        <v>3</v>
      </c>
      <c r="C31" s="18">
        <v>6.0457999999999998</v>
      </c>
    </row>
    <row r="32" spans="1:3" x14ac:dyDescent="0.3">
      <c r="A32" s="40"/>
      <c r="B32" s="4" t="s">
        <v>4</v>
      </c>
      <c r="C32" s="19">
        <v>6.55</v>
      </c>
    </row>
    <row r="33" spans="1:3" x14ac:dyDescent="0.3">
      <c r="A33" s="39">
        <v>2007</v>
      </c>
      <c r="B33" s="3" t="s">
        <v>1</v>
      </c>
      <c r="C33" s="18">
        <v>5.875</v>
      </c>
    </row>
    <row r="34" spans="1:3" x14ac:dyDescent="0.3">
      <c r="A34" s="39"/>
      <c r="B34" s="3" t="s">
        <v>2</v>
      </c>
      <c r="C34" s="18">
        <v>5.9541000000000004</v>
      </c>
    </row>
    <row r="35" spans="1:3" x14ac:dyDescent="0.3">
      <c r="A35" s="39"/>
      <c r="B35" s="3" t="s">
        <v>3</v>
      </c>
      <c r="C35" s="18">
        <v>6.0647000000000002</v>
      </c>
    </row>
    <row r="36" spans="1:3" x14ac:dyDescent="0.3">
      <c r="A36" s="40"/>
      <c r="B36" s="4" t="s">
        <v>4</v>
      </c>
      <c r="C36" s="19">
        <v>6.9566999999999997</v>
      </c>
    </row>
    <row r="37" spans="1:3" x14ac:dyDescent="0.3">
      <c r="A37" s="39">
        <v>2008</v>
      </c>
      <c r="B37" s="3" t="s">
        <v>1</v>
      </c>
      <c r="C37" s="18">
        <v>6.4901999999999997</v>
      </c>
    </row>
    <row r="38" spans="1:3" x14ac:dyDescent="0.3">
      <c r="A38" s="39"/>
      <c r="B38" s="3" t="s">
        <v>2</v>
      </c>
      <c r="C38" s="18">
        <v>6.6768000000000001</v>
      </c>
    </row>
    <row r="39" spans="1:3" x14ac:dyDescent="0.3">
      <c r="A39" s="39"/>
      <c r="B39" s="3" t="s">
        <v>3</v>
      </c>
      <c r="C39" s="18">
        <v>6.9897</v>
      </c>
    </row>
    <row r="40" spans="1:3" x14ac:dyDescent="0.3">
      <c r="A40" s="40"/>
      <c r="B40" s="4" t="s">
        <v>4</v>
      </c>
      <c r="C40" s="19">
        <v>7.4358000000000004</v>
      </c>
    </row>
    <row r="41" spans="1:3" x14ac:dyDescent="0.3">
      <c r="A41" s="39">
        <v>2009</v>
      </c>
      <c r="B41" s="3" t="s">
        <v>1</v>
      </c>
      <c r="C41" s="18">
        <v>6.8963000000000001</v>
      </c>
    </row>
    <row r="42" spans="1:3" x14ac:dyDescent="0.3">
      <c r="A42" s="39"/>
      <c r="B42" s="3" t="s">
        <v>2</v>
      </c>
      <c r="C42" s="18">
        <v>7.1551</v>
      </c>
    </row>
    <row r="43" spans="1:3" x14ac:dyDescent="0.3">
      <c r="A43" s="39"/>
      <c r="B43" s="3" t="s">
        <v>3</v>
      </c>
      <c r="C43" s="18">
        <v>7.6311999999999998</v>
      </c>
    </row>
    <row r="44" spans="1:3" x14ac:dyDescent="0.3">
      <c r="A44" s="40"/>
      <c r="B44" s="4" t="s">
        <v>4</v>
      </c>
      <c r="C44" s="19">
        <v>8.8696000000000002</v>
      </c>
    </row>
    <row r="45" spans="1:3" x14ac:dyDescent="0.3">
      <c r="A45" s="39">
        <v>2010</v>
      </c>
      <c r="B45" s="3" t="s">
        <v>1</v>
      </c>
      <c r="C45" s="18">
        <v>9.4351000000000003</v>
      </c>
    </row>
    <row r="46" spans="1:3" x14ac:dyDescent="0.3">
      <c r="A46" s="39"/>
      <c r="B46" s="3" t="s">
        <v>2</v>
      </c>
      <c r="C46" s="18">
        <v>10.346</v>
      </c>
    </row>
    <row r="47" spans="1:3" x14ac:dyDescent="0.3">
      <c r="A47" s="39"/>
      <c r="B47" s="3" t="s">
        <v>3</v>
      </c>
      <c r="C47" s="18">
        <v>10.726299999999998</v>
      </c>
    </row>
    <row r="48" spans="1:3" x14ac:dyDescent="0.3">
      <c r="A48" s="40"/>
      <c r="B48" s="4" t="s">
        <v>4</v>
      </c>
      <c r="C48" s="19">
        <v>10.7005</v>
      </c>
    </row>
    <row r="49" spans="1:3" x14ac:dyDescent="0.3">
      <c r="A49" s="39">
        <v>2011</v>
      </c>
      <c r="B49" s="3" t="s">
        <v>1</v>
      </c>
      <c r="C49" s="18">
        <v>10.4267</v>
      </c>
    </row>
    <row r="50" spans="1:3" x14ac:dyDescent="0.3">
      <c r="A50" s="39"/>
      <c r="B50" s="3" t="s">
        <v>2</v>
      </c>
      <c r="C50" s="18">
        <v>11.133599999999999</v>
      </c>
    </row>
    <row r="51" spans="1:3" x14ac:dyDescent="0.3">
      <c r="A51" s="39"/>
      <c r="B51" s="3" t="s">
        <v>3</v>
      </c>
      <c r="C51" s="18">
        <v>11.049700000000001</v>
      </c>
    </row>
    <row r="52" spans="1:3" x14ac:dyDescent="0.3">
      <c r="A52" s="40"/>
      <c r="B52" s="4" t="s">
        <v>4</v>
      </c>
      <c r="C52" s="19">
        <v>11.958399999999999</v>
      </c>
    </row>
    <row r="53" spans="1:3" x14ac:dyDescent="0.3">
      <c r="A53" s="39">
        <v>2012</v>
      </c>
      <c r="B53" s="3" t="s">
        <v>1</v>
      </c>
      <c r="C53" s="18">
        <v>11.9787</v>
      </c>
    </row>
    <row r="54" spans="1:3" x14ac:dyDescent="0.3">
      <c r="A54" s="39"/>
      <c r="B54" s="3" t="s">
        <v>2</v>
      </c>
      <c r="C54" s="18">
        <v>11.941700000000001</v>
      </c>
    </row>
    <row r="55" spans="1:3" x14ac:dyDescent="0.3">
      <c r="A55" s="39"/>
      <c r="B55" s="3" t="s">
        <v>3</v>
      </c>
      <c r="C55" s="18">
        <v>12.202200000000001</v>
      </c>
    </row>
    <row r="56" spans="1:3" x14ac:dyDescent="0.3">
      <c r="A56" s="40"/>
      <c r="B56" s="4" t="s">
        <v>4</v>
      </c>
      <c r="C56" s="19">
        <v>12.3132</v>
      </c>
    </row>
    <row r="57" spans="1:3" x14ac:dyDescent="0.3">
      <c r="A57" s="39">
        <v>2013</v>
      </c>
      <c r="B57" s="3" t="s">
        <v>1</v>
      </c>
      <c r="C57" s="18">
        <v>12.038399999999999</v>
      </c>
    </row>
    <row r="58" spans="1:3" x14ac:dyDescent="0.3">
      <c r="A58" s="39"/>
      <c r="B58" s="3" t="s">
        <v>2</v>
      </c>
      <c r="C58" s="18">
        <v>12.218999999999999</v>
      </c>
    </row>
    <row r="59" spans="1:3" x14ac:dyDescent="0.3">
      <c r="A59" s="39"/>
      <c r="B59" s="3" t="s">
        <v>3</v>
      </c>
      <c r="C59" s="18">
        <v>12.071</v>
      </c>
    </row>
    <row r="60" spans="1:3" x14ac:dyDescent="0.3">
      <c r="A60" s="40"/>
      <c r="B60" s="4" t="s">
        <v>4</v>
      </c>
      <c r="C60" s="19">
        <v>12.840299999999999</v>
      </c>
    </row>
    <row r="61" spans="1:3" x14ac:dyDescent="0.3">
      <c r="A61" s="39">
        <v>2014</v>
      </c>
      <c r="B61" s="3" t="s">
        <v>1</v>
      </c>
      <c r="C61" s="18">
        <v>12.996499999999999</v>
      </c>
    </row>
    <row r="62" spans="1:3" x14ac:dyDescent="0.3">
      <c r="A62" s="39"/>
      <c r="B62" s="3" t="s">
        <v>2</v>
      </c>
      <c r="C62" s="18">
        <v>13.179200000000002</v>
      </c>
    </row>
    <row r="63" spans="1:3" x14ac:dyDescent="0.3">
      <c r="A63" s="39"/>
      <c r="B63" s="3" t="s">
        <v>3</v>
      </c>
      <c r="C63" s="18">
        <v>13.305999999999999</v>
      </c>
    </row>
    <row r="64" spans="1:3" x14ac:dyDescent="0.3">
      <c r="A64" s="40"/>
      <c r="B64" s="4" t="s">
        <v>4</v>
      </c>
      <c r="C64" s="19">
        <v>13.485200000000001</v>
      </c>
    </row>
    <row r="65" spans="1:3" x14ac:dyDescent="0.3">
      <c r="A65" s="39">
        <v>2015</v>
      </c>
      <c r="B65" s="3" t="s">
        <v>1</v>
      </c>
      <c r="C65" s="18">
        <v>14.1526</v>
      </c>
    </row>
    <row r="66" spans="1:3" x14ac:dyDescent="0.3">
      <c r="A66" s="39"/>
      <c r="B66" s="3" t="s">
        <v>2</v>
      </c>
      <c r="C66" s="18">
        <v>14.146799999999999</v>
      </c>
    </row>
    <row r="67" spans="1:3" x14ac:dyDescent="0.3">
      <c r="A67" s="39"/>
      <c r="B67" s="3" t="s">
        <v>3</v>
      </c>
      <c r="C67" s="18">
        <v>14.3727</v>
      </c>
    </row>
    <row r="68" spans="1:3" x14ac:dyDescent="0.3">
      <c r="A68" s="40"/>
      <c r="B68" s="4" t="s">
        <v>4</v>
      </c>
      <c r="C68" s="19">
        <v>14.581899999999999</v>
      </c>
    </row>
    <row r="69" spans="1:3" x14ac:dyDescent="0.3">
      <c r="A69" s="39">
        <v>2016</v>
      </c>
      <c r="B69" s="3" t="s">
        <v>1</v>
      </c>
      <c r="C69" s="18">
        <v>14.721</v>
      </c>
    </row>
    <row r="70" spans="1:3" x14ac:dyDescent="0.3">
      <c r="A70" s="39"/>
      <c r="B70" s="3" t="s">
        <v>2</v>
      </c>
      <c r="C70" s="18">
        <v>14.751299999999999</v>
      </c>
    </row>
    <row r="71" spans="1:3" x14ac:dyDescent="0.3">
      <c r="A71" s="39"/>
      <c r="B71" s="3" t="s">
        <v>3</v>
      </c>
      <c r="C71" s="18">
        <v>14.7675</v>
      </c>
    </row>
    <row r="72" spans="1:3" x14ac:dyDescent="0.3">
      <c r="A72" s="40"/>
      <c r="B72" s="4" t="s">
        <v>4</v>
      </c>
      <c r="C72" s="19">
        <v>15.325899999999999</v>
      </c>
    </row>
    <row r="73" spans="1:3" x14ac:dyDescent="0.3">
      <c r="A73" s="39">
        <v>2017</v>
      </c>
      <c r="B73" s="3" t="s">
        <v>1</v>
      </c>
      <c r="C73" s="18">
        <v>15.0909</v>
      </c>
    </row>
    <row r="74" spans="1:3" x14ac:dyDescent="0.3">
      <c r="A74" s="39"/>
      <c r="B74" s="3" t="s">
        <v>2</v>
      </c>
      <c r="C74" s="18">
        <v>15.4962</v>
      </c>
    </row>
    <row r="75" spans="1:3" x14ac:dyDescent="0.3">
      <c r="A75" s="39"/>
      <c r="B75" s="3" t="s">
        <v>3</v>
      </c>
      <c r="C75" s="18">
        <v>15.945399999999999</v>
      </c>
    </row>
    <row r="76" spans="1:3" x14ac:dyDescent="0.3">
      <c r="A76" s="40"/>
      <c r="B76" s="4" t="s">
        <v>4</v>
      </c>
      <c r="C76" s="19">
        <v>15.724399999999999</v>
      </c>
    </row>
    <row r="77" spans="1:3" x14ac:dyDescent="0.3">
      <c r="A77" s="39">
        <v>2018</v>
      </c>
      <c r="B77" s="3" t="s">
        <v>1</v>
      </c>
      <c r="C77" s="18">
        <v>15.7394</v>
      </c>
    </row>
    <row r="78" spans="1:3" x14ac:dyDescent="0.3">
      <c r="A78" s="39"/>
      <c r="B78" s="3" t="s">
        <v>2</v>
      </c>
      <c r="C78" s="18">
        <v>15.624700000000001</v>
      </c>
    </row>
    <row r="79" spans="1:3" x14ac:dyDescent="0.3">
      <c r="A79" s="39"/>
      <c r="B79" s="3" t="s">
        <v>3</v>
      </c>
      <c r="C79" s="18">
        <v>15.5266</v>
      </c>
    </row>
    <row r="80" spans="1:3" x14ac:dyDescent="0.3">
      <c r="A80" s="40"/>
      <c r="B80" s="4" t="s">
        <v>4</v>
      </c>
      <c r="C80" s="19">
        <v>16.178599999999999</v>
      </c>
    </row>
    <row r="81" spans="1:3" x14ac:dyDescent="0.3">
      <c r="A81" s="39">
        <v>2019</v>
      </c>
      <c r="B81" s="3" t="s">
        <v>1</v>
      </c>
      <c r="C81" s="18">
        <v>16.109400000000001</v>
      </c>
    </row>
    <row r="82" spans="1:3" x14ac:dyDescent="0.3">
      <c r="A82" s="39"/>
      <c r="B82" s="3" t="s">
        <v>2</v>
      </c>
      <c r="C82" s="18">
        <v>16.1067</v>
      </c>
    </row>
    <row r="83" spans="1:3" x14ac:dyDescent="0.3">
      <c r="A83" s="39"/>
      <c r="B83" s="3" t="s">
        <v>3</v>
      </c>
      <c r="C83" s="18">
        <v>16.2179</v>
      </c>
    </row>
    <row r="84" spans="1:3" x14ac:dyDescent="0.3">
      <c r="A84" s="40"/>
      <c r="B84" s="4" t="s">
        <v>4</v>
      </c>
      <c r="C84" s="19">
        <v>16.554400000000001</v>
      </c>
    </row>
    <row r="85" spans="1:3" x14ac:dyDescent="0.3">
      <c r="A85" s="39">
        <v>2020</v>
      </c>
      <c r="B85" s="3" t="s">
        <v>1</v>
      </c>
      <c r="C85" s="18">
        <v>16.678099999999997</v>
      </c>
    </row>
    <row r="86" spans="1:3" x14ac:dyDescent="0.3">
      <c r="A86" s="39"/>
      <c r="B86" s="3" t="s">
        <v>2</v>
      </c>
      <c r="C86" s="18">
        <v>16.8935</v>
      </c>
    </row>
    <row r="87" spans="1:3" x14ac:dyDescent="0.3">
      <c r="A87" s="39"/>
      <c r="B87" s="3" t="s">
        <v>3</v>
      </c>
      <c r="C87" s="18">
        <v>16.809000000000001</v>
      </c>
    </row>
    <row r="88" spans="1:3" x14ac:dyDescent="0.3">
      <c r="A88" s="40"/>
      <c r="B88" s="4" t="s">
        <v>4</v>
      </c>
      <c r="C88" s="19">
        <v>18.240099999999998</v>
      </c>
    </row>
    <row r="89" spans="1:3" x14ac:dyDescent="0.3">
      <c r="A89" s="39">
        <v>2021</v>
      </c>
      <c r="B89" s="3" t="s">
        <v>1</v>
      </c>
      <c r="C89" s="18">
        <v>18.0883</v>
      </c>
    </row>
    <row r="90" spans="1:3" x14ac:dyDescent="0.3">
      <c r="A90" s="39"/>
      <c r="B90" s="3" t="s">
        <v>2</v>
      </c>
      <c r="C90" s="18">
        <v>18.282499999999999</v>
      </c>
    </row>
    <row r="91" spans="1:3" x14ac:dyDescent="0.3">
      <c r="A91" s="39"/>
      <c r="B91" s="3" t="s">
        <v>3</v>
      </c>
      <c r="C91" s="18">
        <v>18.5425</v>
      </c>
    </row>
    <row r="92" spans="1:3" x14ac:dyDescent="0.3">
      <c r="A92" s="40"/>
      <c r="B92" s="4" t="s">
        <v>4</v>
      </c>
      <c r="C92" s="19">
        <v>19.810599999999997</v>
      </c>
    </row>
    <row r="93" spans="1:3" ht="41.4" customHeight="1" x14ac:dyDescent="0.3">
      <c r="A93" s="37" t="s">
        <v>56</v>
      </c>
      <c r="B93" s="38"/>
      <c r="C93" s="38"/>
    </row>
  </sheetData>
  <mergeCells count="24">
    <mergeCell ref="A81:A84"/>
    <mergeCell ref="A85:A88"/>
    <mergeCell ref="A89:A92"/>
    <mergeCell ref="A57:A60"/>
    <mergeCell ref="A61:A64"/>
    <mergeCell ref="A65:A68"/>
    <mergeCell ref="A73:A76"/>
    <mergeCell ref="A77:A80"/>
    <mergeCell ref="A93:C93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</mergeCells>
  <pageMargins left="0.7" right="0.7" top="0.78740157499999996" bottom="0.78740157499999996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RowHeight="13.8" x14ac:dyDescent="0.3"/>
  <cols>
    <col min="1" max="1" width="24.5" style="1" customWidth="1"/>
    <col min="2" max="5" width="11.19921875" style="1"/>
    <col min="6" max="6" width="4.5" style="1" customWidth="1"/>
    <col min="7" max="16384" width="11.19921875" style="1"/>
  </cols>
  <sheetData>
    <row r="1" spans="1:10" x14ac:dyDescent="0.3">
      <c r="A1" s="1" t="s">
        <v>50</v>
      </c>
    </row>
    <row r="3" spans="1:10" x14ac:dyDescent="0.3">
      <c r="A3" s="45" t="s">
        <v>32</v>
      </c>
      <c r="B3" s="20">
        <v>2018</v>
      </c>
      <c r="C3" s="20">
        <v>2019</v>
      </c>
      <c r="D3" s="20">
        <v>2020</v>
      </c>
      <c r="E3" s="20">
        <v>2021</v>
      </c>
      <c r="F3" s="21"/>
      <c r="G3" s="20">
        <v>2018</v>
      </c>
      <c r="H3" s="20">
        <v>2019</v>
      </c>
      <c r="I3" s="20">
        <v>2020</v>
      </c>
      <c r="J3" s="20">
        <v>2021</v>
      </c>
    </row>
    <row r="4" spans="1:10" x14ac:dyDescent="0.3">
      <c r="A4" s="46"/>
      <c r="B4" s="47" t="s">
        <v>20</v>
      </c>
      <c r="C4" s="47"/>
      <c r="D4" s="47"/>
      <c r="E4" s="47"/>
      <c r="F4" s="22"/>
      <c r="G4" s="47" t="s">
        <v>21</v>
      </c>
      <c r="H4" s="47"/>
      <c r="I4" s="47"/>
      <c r="J4" s="47"/>
    </row>
    <row r="5" spans="1:10" x14ac:dyDescent="0.3">
      <c r="A5" s="25" t="s">
        <v>33</v>
      </c>
      <c r="B5" s="23">
        <f>B6+B7</f>
        <v>16184.476994859977</v>
      </c>
      <c r="C5" s="23">
        <f t="shared" ref="C5:E5" si="0">C6+C7</f>
        <v>16555.991233130004</v>
      </c>
      <c r="D5" s="23">
        <f t="shared" si="0"/>
        <v>18237.941063759998</v>
      </c>
      <c r="E5" s="23">
        <f t="shared" si="0"/>
        <v>19779.173322339997</v>
      </c>
      <c r="F5" s="26"/>
      <c r="G5" s="24">
        <f>G6+G7</f>
        <v>4.1991362572824431E-2</v>
      </c>
      <c r="H5" s="24">
        <f t="shared" ref="H5:J5" si="1">H6+H7</f>
        <v>4.1648350512408214E-2</v>
      </c>
      <c r="I5" s="24">
        <f t="shared" si="1"/>
        <v>4.8080549955293546E-2</v>
      </c>
      <c r="J5" s="24">
        <f t="shared" si="1"/>
        <v>4.90347632031055E-2</v>
      </c>
    </row>
    <row r="6" spans="1:10" x14ac:dyDescent="0.3">
      <c r="A6" s="55" t="s">
        <v>22</v>
      </c>
      <c r="B6" s="56">
        <v>7493.5247380000001</v>
      </c>
      <c r="C6" s="56">
        <v>7428.55818</v>
      </c>
      <c r="D6" s="56">
        <v>8496.2605106600022</v>
      </c>
      <c r="E6" s="56">
        <v>9787.5234516600012</v>
      </c>
      <c r="F6" s="56"/>
      <c r="G6" s="57">
        <v>1.9442291173308909E-2</v>
      </c>
      <c r="H6" s="57">
        <v>1.8687325363119671E-2</v>
      </c>
      <c r="I6" s="57">
        <v>2.2398629126382172E-2</v>
      </c>
      <c r="J6" s="57">
        <v>2.4264355591389876E-2</v>
      </c>
    </row>
    <row r="7" spans="1:10" x14ac:dyDescent="0.3">
      <c r="A7" s="55" t="s">
        <v>23</v>
      </c>
      <c r="B7" s="56">
        <v>8690.9522568599768</v>
      </c>
      <c r="C7" s="56">
        <v>9127.4330531300038</v>
      </c>
      <c r="D7" s="56">
        <v>9741.6805530999954</v>
      </c>
      <c r="E7" s="56">
        <v>9991.6498706799957</v>
      </c>
      <c r="F7" s="56"/>
      <c r="G7" s="57">
        <v>2.2549071399515522E-2</v>
      </c>
      <c r="H7" s="57">
        <v>2.2961025149288539E-2</v>
      </c>
      <c r="I7" s="57">
        <v>2.5681920828911374E-2</v>
      </c>
      <c r="J7" s="57">
        <v>2.4770407611715624E-2</v>
      </c>
    </row>
    <row r="8" spans="1:10" x14ac:dyDescent="0.3">
      <c r="A8" s="58" t="s">
        <v>24</v>
      </c>
      <c r="B8" s="59">
        <v>217.13955196999999</v>
      </c>
      <c r="C8" s="59">
        <v>239.45086920999995</v>
      </c>
      <c r="D8" s="59">
        <v>259.79363640000008</v>
      </c>
      <c r="E8" s="59">
        <v>272.65468628000002</v>
      </c>
      <c r="F8" s="60"/>
      <c r="G8" s="61">
        <v>5.6337845569978575E-4</v>
      </c>
      <c r="H8" s="61">
        <v>6.0236403794431651E-4</v>
      </c>
      <c r="I8" s="61">
        <v>6.8489205384143173E-4</v>
      </c>
      <c r="J8" s="61">
        <v>6.7594119127599201E-4</v>
      </c>
    </row>
    <row r="9" spans="1:10" x14ac:dyDescent="0.3">
      <c r="A9" s="58" t="s">
        <v>25</v>
      </c>
      <c r="B9" s="59">
        <v>272.55033543000002</v>
      </c>
      <c r="C9" s="59">
        <v>286.30805200000003</v>
      </c>
      <c r="D9" s="59">
        <v>327.49986443000012</v>
      </c>
      <c r="E9" s="59">
        <v>399.37587151000008</v>
      </c>
      <c r="F9" s="60"/>
      <c r="G9" s="61">
        <v>7.0714425668625476E-4</v>
      </c>
      <c r="H9" s="61">
        <v>7.202382470678834E-4</v>
      </c>
      <c r="I9" s="61">
        <v>8.6338548507361803E-4</v>
      </c>
      <c r="J9" s="61">
        <v>9.9009705660488734E-4</v>
      </c>
    </row>
    <row r="10" spans="1:10" x14ac:dyDescent="0.3">
      <c r="A10" s="58" t="s">
        <v>26</v>
      </c>
      <c r="B10" s="59">
        <v>2051.6230748799971</v>
      </c>
      <c r="C10" s="59">
        <v>2159.8119182700002</v>
      </c>
      <c r="D10" s="59">
        <v>2263.6992275499997</v>
      </c>
      <c r="E10" s="59">
        <v>2257.4524398099993</v>
      </c>
      <c r="F10" s="60"/>
      <c r="G10" s="61">
        <v>5.3230294947077617E-3</v>
      </c>
      <c r="H10" s="61">
        <v>5.4332357722552179E-3</v>
      </c>
      <c r="I10" s="61">
        <v>5.967773632641532E-3</v>
      </c>
      <c r="J10" s="61">
        <v>5.5964748386794737E-3</v>
      </c>
    </row>
    <row r="11" spans="1:10" x14ac:dyDescent="0.3">
      <c r="A11" s="58" t="s">
        <v>27</v>
      </c>
      <c r="B11" s="59">
        <v>2320.3116524100001</v>
      </c>
      <c r="C11" s="59">
        <v>2234.7707515399993</v>
      </c>
      <c r="D11" s="59">
        <v>2277.3987388999994</v>
      </c>
      <c r="E11" s="59">
        <v>2311.8277170199981</v>
      </c>
      <c r="F11" s="60"/>
      <c r="G11" s="61">
        <v>6.0201542446655168E-3</v>
      </c>
      <c r="H11" s="61">
        <v>5.6218026613088249E-3</v>
      </c>
      <c r="I11" s="61">
        <v>6.0038895537054297E-3</v>
      </c>
      <c r="J11" s="61">
        <v>5.7312771784255971E-3</v>
      </c>
    </row>
    <row r="12" spans="1:10" x14ac:dyDescent="0.3">
      <c r="A12" s="58" t="s">
        <v>28</v>
      </c>
      <c r="B12" s="59">
        <v>337.51754374000001</v>
      </c>
      <c r="C12" s="59">
        <v>336.16976082999997</v>
      </c>
      <c r="D12" s="59">
        <v>343.77026514000005</v>
      </c>
      <c r="E12" s="59">
        <v>342.23466868000003</v>
      </c>
      <c r="F12" s="60"/>
      <c r="G12" s="61">
        <v>8.7570463712708236E-4</v>
      </c>
      <c r="H12" s="61">
        <v>8.4567065985775608E-4</v>
      </c>
      <c r="I12" s="61">
        <v>9.062790228581138E-4</v>
      </c>
      <c r="J12" s="61">
        <v>8.4843768064173705E-4</v>
      </c>
    </row>
    <row r="13" spans="1:10" x14ac:dyDescent="0.3">
      <c r="A13" s="58" t="s">
        <v>29</v>
      </c>
      <c r="B13" s="59">
        <v>2070.5183844500002</v>
      </c>
      <c r="C13" s="59">
        <v>2364.3540385299998</v>
      </c>
      <c r="D13" s="59">
        <v>2616.1981067900001</v>
      </c>
      <c r="E13" s="59">
        <v>2699.1865877800001</v>
      </c>
      <c r="F13" s="60"/>
      <c r="G13" s="61">
        <v>5.3720542358428472E-3</v>
      </c>
      <c r="H13" s="61">
        <v>5.9477831526677342E-3</v>
      </c>
      <c r="I13" s="61">
        <v>6.897063836685524E-3</v>
      </c>
      <c r="J13" s="61">
        <v>6.6915827580771893E-3</v>
      </c>
    </row>
    <row r="14" spans="1:10" x14ac:dyDescent="0.3">
      <c r="A14" s="58" t="s">
        <v>30</v>
      </c>
      <c r="B14" s="59">
        <v>763.7964362099998</v>
      </c>
      <c r="C14" s="59">
        <v>807.28119185000003</v>
      </c>
      <c r="D14" s="59">
        <v>879.25525536999999</v>
      </c>
      <c r="E14" s="59">
        <v>907.91104517000008</v>
      </c>
      <c r="F14" s="60"/>
      <c r="G14" s="61">
        <v>1.9817046355536405E-3</v>
      </c>
      <c r="H14" s="61">
        <v>2.0308013918830183E-3</v>
      </c>
      <c r="I14" s="61">
        <v>2.3179741661340848E-3</v>
      </c>
      <c r="J14" s="61">
        <v>2.2508121236347041E-3</v>
      </c>
    </row>
    <row r="15" spans="1:10" x14ac:dyDescent="0.3">
      <c r="A15" s="62" t="s">
        <v>31</v>
      </c>
      <c r="B15" s="63">
        <v>657.49513566000007</v>
      </c>
      <c r="C15" s="63">
        <v>699.28755580999984</v>
      </c>
      <c r="D15" s="63">
        <v>774.06559844999992</v>
      </c>
      <c r="E15" s="63">
        <v>801.00645754999994</v>
      </c>
      <c r="F15" s="64"/>
      <c r="G15" s="65">
        <v>1.7059010705218229E-3</v>
      </c>
      <c r="H15" s="65">
        <v>1.7591319555098606E-3</v>
      </c>
      <c r="I15" s="65">
        <v>2.0406634468680823E-3</v>
      </c>
      <c r="J15" s="65">
        <v>1.9857838004665351E-3</v>
      </c>
    </row>
    <row r="16" spans="1:10" x14ac:dyDescent="0.3">
      <c r="A16" s="48" t="s">
        <v>57</v>
      </c>
      <c r="B16" s="48"/>
      <c r="C16" s="48"/>
      <c r="D16" s="48"/>
      <c r="E16" s="48"/>
      <c r="F16" s="48"/>
      <c r="G16" s="48"/>
      <c r="H16" s="48"/>
      <c r="I16" s="48"/>
      <c r="J16" s="48"/>
    </row>
    <row r="18" spans="7:10" x14ac:dyDescent="0.3">
      <c r="G18" s="33"/>
      <c r="H18" s="33"/>
      <c r="I18" s="33"/>
      <c r="J18" s="33"/>
    </row>
    <row r="19" spans="7:10" x14ac:dyDescent="0.3">
      <c r="G19" s="33"/>
      <c r="H19" s="33"/>
      <c r="I19" s="33"/>
      <c r="J19" s="33"/>
    </row>
    <row r="20" spans="7:10" x14ac:dyDescent="0.3">
      <c r="G20" s="34"/>
      <c r="H20" s="34"/>
      <c r="I20" s="34"/>
      <c r="J20" s="34"/>
    </row>
    <row r="21" spans="7:10" x14ac:dyDescent="0.3">
      <c r="G21" s="34"/>
      <c r="H21" s="34"/>
      <c r="I21" s="34"/>
      <c r="J21" s="34"/>
    </row>
    <row r="22" spans="7:10" x14ac:dyDescent="0.3">
      <c r="G22" s="34"/>
      <c r="H22" s="34"/>
      <c r="I22" s="34"/>
      <c r="J22" s="34"/>
    </row>
    <row r="23" spans="7:10" x14ac:dyDescent="0.3">
      <c r="G23" s="34"/>
      <c r="H23" s="34"/>
      <c r="I23" s="34"/>
      <c r="J23" s="34"/>
    </row>
    <row r="24" spans="7:10" x14ac:dyDescent="0.3">
      <c r="G24" s="34"/>
      <c r="H24" s="34"/>
      <c r="I24" s="34"/>
      <c r="J24" s="34"/>
    </row>
    <row r="25" spans="7:10" x14ac:dyDescent="0.3">
      <c r="G25" s="34"/>
      <c r="H25" s="34"/>
      <c r="I25" s="34"/>
      <c r="J25" s="34"/>
    </row>
    <row r="26" spans="7:10" x14ac:dyDescent="0.3">
      <c r="G26" s="34"/>
      <c r="H26" s="34"/>
      <c r="I26" s="34"/>
      <c r="J26" s="34"/>
    </row>
    <row r="27" spans="7:10" x14ac:dyDescent="0.3">
      <c r="G27" s="34"/>
      <c r="H27" s="34"/>
      <c r="I27" s="34"/>
      <c r="J27" s="34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89"/>
  <sheetViews>
    <sheetView zoomScaleNormal="100" workbookViewId="0"/>
  </sheetViews>
  <sheetFormatPr baseColWidth="10" defaultRowHeight="13.8" x14ac:dyDescent="0.3"/>
  <cols>
    <col min="1" max="16384" width="11.19921875" style="1"/>
  </cols>
  <sheetData>
    <row r="1" spans="1:89" x14ac:dyDescent="0.3">
      <c r="A1" s="1" t="s">
        <v>51</v>
      </c>
    </row>
    <row r="3" spans="1:89" ht="57.6" customHeight="1" x14ac:dyDescent="0.3">
      <c r="A3" s="41" t="s">
        <v>5</v>
      </c>
      <c r="B3" s="41"/>
      <c r="C3" s="9" t="s">
        <v>18</v>
      </c>
      <c r="D3" s="9" t="s">
        <v>19</v>
      </c>
    </row>
    <row r="4" spans="1:89" x14ac:dyDescent="0.3">
      <c r="A4" s="42"/>
      <c r="B4" s="42"/>
      <c r="C4" s="13" t="s">
        <v>9</v>
      </c>
      <c r="D4" s="13" t="s">
        <v>9</v>
      </c>
    </row>
    <row r="5" spans="1:89" x14ac:dyDescent="0.3">
      <c r="A5" s="39">
        <v>2001</v>
      </c>
      <c r="B5" s="3" t="s">
        <v>1</v>
      </c>
      <c r="C5" s="10">
        <v>-7.8009996111022953E-2</v>
      </c>
      <c r="D5" s="10">
        <v>-1.316580590457102E-2</v>
      </c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</row>
    <row r="6" spans="1:89" x14ac:dyDescent="0.3">
      <c r="A6" s="39"/>
      <c r="B6" s="3" t="s">
        <v>2</v>
      </c>
      <c r="C6" s="10">
        <v>-7.1004600089033906E-2</v>
      </c>
      <c r="D6" s="10">
        <v>-2.1964974769961419E-2</v>
      </c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</row>
    <row r="7" spans="1:89" x14ac:dyDescent="0.3">
      <c r="A7" s="39"/>
      <c r="B7" s="3" t="s">
        <v>3</v>
      </c>
      <c r="C7" s="10">
        <v>-6.3781669264386748E-2</v>
      </c>
      <c r="D7" s="10">
        <v>-2.1356121715517953E-2</v>
      </c>
      <c r="F7" s="31"/>
      <c r="G7" s="31"/>
    </row>
    <row r="8" spans="1:89" x14ac:dyDescent="0.3">
      <c r="A8" s="40"/>
      <c r="B8" s="4" t="s">
        <v>4</v>
      </c>
      <c r="C8" s="11">
        <v>-5.2046558236337158E-2</v>
      </c>
      <c r="D8" s="11">
        <v>3.6071032186458054E-3</v>
      </c>
      <c r="F8" s="31"/>
      <c r="G8" s="31"/>
    </row>
    <row r="9" spans="1:89" x14ac:dyDescent="0.3">
      <c r="A9" s="39">
        <v>2002</v>
      </c>
      <c r="B9" s="3" t="s">
        <v>1</v>
      </c>
      <c r="C9" s="10">
        <v>-0.10899689115933216</v>
      </c>
      <c r="D9" s="10">
        <v>-7.2451983281562563E-2</v>
      </c>
      <c r="F9" s="31"/>
      <c r="G9" s="31"/>
    </row>
    <row r="10" spans="1:89" x14ac:dyDescent="0.3">
      <c r="A10" s="39"/>
      <c r="B10" s="3" t="s">
        <v>2</v>
      </c>
      <c r="C10" s="10">
        <v>-8.9912946250299483E-2</v>
      </c>
      <c r="D10" s="10">
        <v>-1.0169372654905702E-3</v>
      </c>
      <c r="F10" s="31"/>
      <c r="G10" s="31"/>
    </row>
    <row r="11" spans="1:89" x14ac:dyDescent="0.3">
      <c r="A11" s="39"/>
      <c r="B11" s="3" t="s">
        <v>3</v>
      </c>
      <c r="C11" s="10">
        <v>-1.79375856891037E-2</v>
      </c>
      <c r="D11" s="10">
        <v>5.6041140129177061E-2</v>
      </c>
      <c r="F11" s="31"/>
      <c r="G11" s="31"/>
    </row>
    <row r="12" spans="1:89" x14ac:dyDescent="0.3">
      <c r="A12" s="40"/>
      <c r="B12" s="4" t="s">
        <v>4</v>
      </c>
      <c r="C12" s="11">
        <v>-1.47343427279675E-2</v>
      </c>
      <c r="D12" s="11">
        <v>6.8806195881600703E-3</v>
      </c>
      <c r="F12" s="31"/>
      <c r="G12" s="31"/>
    </row>
    <row r="13" spans="1:89" x14ac:dyDescent="0.3">
      <c r="A13" s="39">
        <v>2003</v>
      </c>
      <c r="B13" s="3" t="s">
        <v>1</v>
      </c>
      <c r="C13" s="10">
        <v>-2.6615702914051066E-2</v>
      </c>
      <c r="D13" s="10">
        <v>-8.3637324001782587E-2</v>
      </c>
      <c r="F13" s="31"/>
      <c r="G13" s="31"/>
    </row>
    <row r="14" spans="1:89" x14ac:dyDescent="0.3">
      <c r="A14" s="39"/>
      <c r="B14" s="3" t="s">
        <v>2</v>
      </c>
      <c r="C14" s="10">
        <v>-2.8152204436956083E-2</v>
      </c>
      <c r="D14" s="10">
        <v>-2.5938468189352758E-3</v>
      </c>
      <c r="F14" s="31"/>
      <c r="G14" s="31"/>
    </row>
    <row r="15" spans="1:89" x14ac:dyDescent="0.3">
      <c r="A15" s="39"/>
      <c r="B15" s="3" t="s">
        <v>3</v>
      </c>
      <c r="C15" s="10">
        <v>-8.2617294620153187E-2</v>
      </c>
      <c r="D15" s="10">
        <v>-3.1423824315537489E-3</v>
      </c>
      <c r="F15" s="31"/>
      <c r="G15" s="31"/>
    </row>
    <row r="16" spans="1:89" x14ac:dyDescent="0.3">
      <c r="A16" s="40"/>
      <c r="B16" s="4" t="s">
        <v>4</v>
      </c>
      <c r="C16" s="11">
        <v>-0.10139808197018967</v>
      </c>
      <c r="D16" s="11">
        <v>-1.3732381608029292E-2</v>
      </c>
      <c r="F16" s="31"/>
      <c r="G16" s="31"/>
    </row>
    <row r="17" spans="1:7" x14ac:dyDescent="0.3">
      <c r="A17" s="39">
        <v>2004</v>
      </c>
      <c r="B17" s="3" t="s">
        <v>1</v>
      </c>
      <c r="C17" s="10">
        <v>-4.1141292600331537E-2</v>
      </c>
      <c r="D17" s="10">
        <v>-2.2189566495224102E-2</v>
      </c>
      <c r="F17" s="31"/>
      <c r="G17" s="31"/>
    </row>
    <row r="18" spans="1:7" x14ac:dyDescent="0.3">
      <c r="A18" s="39"/>
      <c r="B18" s="3" t="s">
        <v>2</v>
      </c>
      <c r="C18" s="10">
        <v>2.5301596474752646E-2</v>
      </c>
      <c r="D18" s="10">
        <v>6.6520138262699105E-2</v>
      </c>
      <c r="F18" s="31"/>
      <c r="G18" s="31"/>
    </row>
    <row r="19" spans="1:7" x14ac:dyDescent="0.3">
      <c r="A19" s="39"/>
      <c r="B19" s="3" t="s">
        <v>3</v>
      </c>
      <c r="C19" s="10">
        <v>7.3191057647016181E-2</v>
      </c>
      <c r="D19" s="10">
        <v>4.3418526412203014E-2</v>
      </c>
      <c r="F19" s="31"/>
      <c r="G19" s="31"/>
    </row>
    <row r="20" spans="1:7" x14ac:dyDescent="0.3">
      <c r="A20" s="40"/>
      <c r="B20" s="4" t="s">
        <v>4</v>
      </c>
      <c r="C20" s="11">
        <v>5.2240999265246099E-2</v>
      </c>
      <c r="D20" s="11">
        <v>-3.2985583578108685E-2</v>
      </c>
      <c r="F20" s="31"/>
      <c r="G20" s="31"/>
    </row>
    <row r="21" spans="1:7" x14ac:dyDescent="0.3">
      <c r="A21" s="39">
        <v>2005</v>
      </c>
      <c r="B21" s="3" t="s">
        <v>1</v>
      </c>
      <c r="C21" s="10">
        <v>9.3214607754733989E-2</v>
      </c>
      <c r="D21" s="10">
        <v>1.5885762167446443E-2</v>
      </c>
      <c r="F21" s="31"/>
      <c r="G21" s="31"/>
    </row>
    <row r="22" spans="1:7" x14ac:dyDescent="0.3">
      <c r="A22" s="39"/>
      <c r="B22" s="3" t="s">
        <v>2</v>
      </c>
      <c r="C22" s="10">
        <v>3.1141563771511276E-2</v>
      </c>
      <c r="D22" s="10">
        <v>5.9628140358113967E-3</v>
      </c>
      <c r="F22" s="31"/>
      <c r="G22" s="31"/>
    </row>
    <row r="23" spans="1:7" x14ac:dyDescent="0.3">
      <c r="A23" s="39"/>
      <c r="B23" s="3" t="s">
        <v>3</v>
      </c>
      <c r="C23" s="10">
        <v>1.7691346770653971E-2</v>
      </c>
      <c r="D23" s="10">
        <v>2.9808168633948719E-2</v>
      </c>
      <c r="F23" s="31"/>
      <c r="G23" s="31"/>
    </row>
    <row r="24" spans="1:7" x14ac:dyDescent="0.3">
      <c r="A24" s="40"/>
      <c r="B24" s="4" t="s">
        <v>4</v>
      </c>
      <c r="C24" s="11">
        <v>5.1585084840444044E-2</v>
      </c>
      <c r="D24" s="11">
        <v>-7.796171582126186E-4</v>
      </c>
      <c r="F24" s="31"/>
      <c r="G24" s="31"/>
    </row>
    <row r="25" spans="1:7" x14ac:dyDescent="0.3">
      <c r="A25" s="39">
        <v>2006</v>
      </c>
      <c r="B25" s="3" t="s">
        <v>1</v>
      </c>
      <c r="C25" s="10">
        <v>2.8147231673368418E-2</v>
      </c>
      <c r="D25" s="10">
        <v>-6.7564202593003364E-3</v>
      </c>
      <c r="F25" s="31"/>
      <c r="G25" s="31"/>
    </row>
    <row r="26" spans="1:7" x14ac:dyDescent="0.3">
      <c r="A26" s="39"/>
      <c r="B26" s="3" t="s">
        <v>2</v>
      </c>
      <c r="C26" s="10">
        <v>7.9158196819323054E-2</v>
      </c>
      <c r="D26" s="10">
        <v>5.5873111378526512E-2</v>
      </c>
      <c r="F26" s="31"/>
      <c r="G26" s="31"/>
    </row>
    <row r="27" spans="1:7" x14ac:dyDescent="0.3">
      <c r="A27" s="39"/>
      <c r="B27" s="3" t="s">
        <v>3</v>
      </c>
      <c r="C27" s="10">
        <v>2.8530670470755868E-3</v>
      </c>
      <c r="D27" s="10">
        <v>-4.3007518796992487E-2</v>
      </c>
      <c r="F27" s="31"/>
      <c r="G27" s="31"/>
    </row>
    <row r="28" spans="1:7" x14ac:dyDescent="0.3">
      <c r="A28" s="40"/>
      <c r="B28" s="4" t="s">
        <v>4</v>
      </c>
      <c r="C28" s="11">
        <v>8.7335447135576699E-2</v>
      </c>
      <c r="D28" s="11">
        <v>8.3396738231499554E-2</v>
      </c>
      <c r="F28" s="31"/>
      <c r="G28" s="31"/>
    </row>
    <row r="29" spans="1:7" x14ac:dyDescent="0.3">
      <c r="A29" s="39">
        <v>2007</v>
      </c>
      <c r="B29" s="3" t="s">
        <v>1</v>
      </c>
      <c r="C29" s="10">
        <v>-1.8083968444979288E-2</v>
      </c>
      <c r="D29" s="10">
        <v>-0.10305343511450379</v>
      </c>
      <c r="F29" s="31"/>
      <c r="G29" s="31"/>
    </row>
    <row r="30" spans="1:7" x14ac:dyDescent="0.3">
      <c r="A30" s="39"/>
      <c r="B30" s="3" t="s">
        <v>2</v>
      </c>
      <c r="C30" s="10">
        <v>-5.7522754254056112E-2</v>
      </c>
      <c r="D30" s="10">
        <v>1.346382978723411E-2</v>
      </c>
      <c r="F30" s="31"/>
      <c r="G30" s="31"/>
    </row>
    <row r="31" spans="1:7" x14ac:dyDescent="0.3">
      <c r="A31" s="39"/>
      <c r="B31" s="3" t="s">
        <v>3</v>
      </c>
      <c r="C31" s="10">
        <v>3.1261371530649975E-3</v>
      </c>
      <c r="D31" s="10">
        <v>1.8575435414252332E-2</v>
      </c>
      <c r="F31" s="31"/>
      <c r="G31" s="31"/>
    </row>
    <row r="32" spans="1:7" x14ac:dyDescent="0.3">
      <c r="A32" s="40"/>
      <c r="B32" s="4" t="s">
        <v>4</v>
      </c>
      <c r="C32" s="11">
        <v>6.2091603053435092E-2</v>
      </c>
      <c r="D32" s="11">
        <v>0.14708064702293591</v>
      </c>
      <c r="F32" s="31"/>
      <c r="G32" s="31"/>
    </row>
    <row r="33" spans="1:7" x14ac:dyDescent="0.3">
      <c r="A33" s="39">
        <v>2008</v>
      </c>
      <c r="B33" s="3" t="s">
        <v>1</v>
      </c>
      <c r="C33" s="10">
        <v>0.10471489361702123</v>
      </c>
      <c r="D33" s="10">
        <v>-6.7057656647548397E-2</v>
      </c>
      <c r="F33" s="31"/>
      <c r="G33" s="31"/>
    </row>
    <row r="34" spans="1:7" x14ac:dyDescent="0.3">
      <c r="A34" s="39"/>
      <c r="B34" s="3" t="s">
        <v>2</v>
      </c>
      <c r="C34" s="10">
        <v>0.12137854587595097</v>
      </c>
      <c r="D34" s="10">
        <v>2.8751040029583116E-2</v>
      </c>
      <c r="F34" s="31"/>
      <c r="G34" s="31"/>
    </row>
    <row r="35" spans="1:7" x14ac:dyDescent="0.3">
      <c r="A35" s="39"/>
      <c r="B35" s="3" t="s">
        <v>3</v>
      </c>
      <c r="C35" s="10">
        <v>0.15252197140831364</v>
      </c>
      <c r="D35" s="10">
        <v>4.6863767074047442E-2</v>
      </c>
      <c r="F35" s="31"/>
      <c r="G35" s="31"/>
    </row>
    <row r="36" spans="1:7" x14ac:dyDescent="0.3">
      <c r="A36" s="40"/>
      <c r="B36" s="4" t="s">
        <v>4</v>
      </c>
      <c r="C36" s="11">
        <v>6.8868860235456575E-2</v>
      </c>
      <c r="D36" s="11">
        <v>6.3822481651573088E-2</v>
      </c>
      <c r="F36" s="31"/>
      <c r="G36" s="31"/>
    </row>
    <row r="37" spans="1:7" x14ac:dyDescent="0.3">
      <c r="A37" s="39">
        <v>2009</v>
      </c>
      <c r="B37" s="3" t="s">
        <v>1</v>
      </c>
      <c r="C37" s="10">
        <v>6.2571261286247015E-2</v>
      </c>
      <c r="D37" s="10">
        <v>-7.2554398988676438E-2</v>
      </c>
      <c r="F37" s="31"/>
      <c r="G37" s="31"/>
    </row>
    <row r="38" spans="1:7" x14ac:dyDescent="0.3">
      <c r="A38" s="39"/>
      <c r="B38" s="3" t="s">
        <v>2</v>
      </c>
      <c r="C38" s="10">
        <v>7.1636113108075716E-2</v>
      </c>
      <c r="D38" s="10">
        <v>3.7527369748995829E-2</v>
      </c>
      <c r="F38" s="31"/>
      <c r="G38" s="31"/>
    </row>
    <row r="39" spans="1:7" x14ac:dyDescent="0.3">
      <c r="A39" s="39"/>
      <c r="B39" s="3" t="s">
        <v>3</v>
      </c>
      <c r="C39" s="10">
        <v>9.1777901769746872E-2</v>
      </c>
      <c r="D39" s="10">
        <v>6.6539950524800454E-2</v>
      </c>
      <c r="F39" s="31"/>
      <c r="G39" s="31"/>
    </row>
    <row r="40" spans="1:7" x14ac:dyDescent="0.3">
      <c r="A40" s="40"/>
      <c r="B40" s="4" t="s">
        <v>4</v>
      </c>
      <c r="C40" s="11">
        <v>0.192823905968423</v>
      </c>
      <c r="D40" s="11">
        <v>0.16228116154733205</v>
      </c>
      <c r="F40" s="31"/>
      <c r="G40" s="31"/>
    </row>
    <row r="41" spans="1:7" x14ac:dyDescent="0.3">
      <c r="A41" s="39">
        <v>2010</v>
      </c>
      <c r="B41" s="3" t="s">
        <v>1</v>
      </c>
      <c r="C41" s="10">
        <v>0.36813943708945379</v>
      </c>
      <c r="D41" s="10">
        <v>6.3757102913321914E-2</v>
      </c>
      <c r="F41" s="31"/>
      <c r="G41" s="31"/>
    </row>
    <row r="42" spans="1:7" x14ac:dyDescent="0.3">
      <c r="A42" s="39"/>
      <c r="B42" s="3" t="s">
        <v>2</v>
      </c>
      <c r="C42" s="10">
        <v>0.4459616217802686</v>
      </c>
      <c r="D42" s="10">
        <v>9.6543756822927138E-2</v>
      </c>
      <c r="F42" s="31"/>
      <c r="G42" s="31"/>
    </row>
    <row r="43" spans="1:7" x14ac:dyDescent="0.3">
      <c r="A43" s="39"/>
      <c r="B43" s="3" t="s">
        <v>3</v>
      </c>
      <c r="C43" s="10">
        <v>0.40558496697767044</v>
      </c>
      <c r="D43" s="10">
        <v>3.675816740769363E-2</v>
      </c>
      <c r="F43" s="31"/>
      <c r="G43" s="31"/>
    </row>
    <row r="44" spans="1:7" x14ac:dyDescent="0.3">
      <c r="A44" s="40"/>
      <c r="B44" s="4" t="s">
        <v>4</v>
      </c>
      <c r="C44" s="11">
        <v>0.20642419049337057</v>
      </c>
      <c r="D44" s="11">
        <v>-2.4053028537332067E-3</v>
      </c>
      <c r="F44" s="31"/>
      <c r="G44" s="31"/>
    </row>
    <row r="45" spans="1:7" x14ac:dyDescent="0.3">
      <c r="A45" s="39">
        <v>2011</v>
      </c>
      <c r="B45" s="3" t="s">
        <v>1</v>
      </c>
      <c r="C45" s="10">
        <v>0.10509692531080751</v>
      </c>
      <c r="D45" s="10">
        <v>-2.5587589364982906E-2</v>
      </c>
      <c r="F45" s="31"/>
      <c r="G45" s="31"/>
    </row>
    <row r="46" spans="1:7" x14ac:dyDescent="0.3">
      <c r="A46" s="39"/>
      <c r="B46" s="3" t="s">
        <v>2</v>
      </c>
      <c r="C46" s="10">
        <v>7.6126039048907732E-2</v>
      </c>
      <c r="D46" s="10">
        <v>6.7797097835364903E-2</v>
      </c>
      <c r="F46" s="31"/>
      <c r="G46" s="31"/>
    </row>
    <row r="47" spans="1:7" x14ac:dyDescent="0.3">
      <c r="A47" s="39"/>
      <c r="B47" s="3" t="s">
        <v>3</v>
      </c>
      <c r="C47" s="10">
        <v>3.0150191585169451E-2</v>
      </c>
      <c r="D47" s="10">
        <v>-7.5357476467627802E-3</v>
      </c>
      <c r="F47" s="31"/>
      <c r="G47" s="31"/>
    </row>
    <row r="48" spans="1:7" x14ac:dyDescent="0.3">
      <c r="A48" s="40"/>
      <c r="B48" s="4" t="s">
        <v>4</v>
      </c>
      <c r="C48" s="11">
        <v>0.11755525442736314</v>
      </c>
      <c r="D48" s="11">
        <v>8.2237526810682443E-2</v>
      </c>
      <c r="F48" s="31"/>
      <c r="G48" s="31"/>
    </row>
    <row r="49" spans="1:7" x14ac:dyDescent="0.3">
      <c r="A49" s="39">
        <v>2012</v>
      </c>
      <c r="B49" s="3" t="s">
        <v>1</v>
      </c>
      <c r="C49" s="10">
        <v>0.14884862900054663</v>
      </c>
      <c r="D49" s="10">
        <v>1.6975515119080021E-3</v>
      </c>
      <c r="F49" s="31"/>
      <c r="G49" s="31"/>
    </row>
    <row r="50" spans="1:7" x14ac:dyDescent="0.3">
      <c r="A50" s="39"/>
      <c r="B50" s="3" t="s">
        <v>2</v>
      </c>
      <c r="C50" s="10">
        <v>7.2582093842063794E-2</v>
      </c>
      <c r="D50" s="10">
        <v>-3.0888159817007719E-3</v>
      </c>
      <c r="F50" s="31"/>
      <c r="G50" s="31"/>
    </row>
    <row r="51" spans="1:7" x14ac:dyDescent="0.3">
      <c r="A51" s="39"/>
      <c r="B51" s="3" t="s">
        <v>3</v>
      </c>
      <c r="C51" s="10">
        <v>0.1043014742481696</v>
      </c>
      <c r="D51" s="10">
        <v>2.1814314544830331E-2</v>
      </c>
      <c r="F51" s="31"/>
      <c r="G51" s="31"/>
    </row>
    <row r="52" spans="1:7" x14ac:dyDescent="0.3">
      <c r="A52" s="40"/>
      <c r="B52" s="4" t="s">
        <v>4</v>
      </c>
      <c r="C52" s="11">
        <v>2.9669521006154748E-2</v>
      </c>
      <c r="D52" s="11">
        <v>9.0967202635589377E-3</v>
      </c>
      <c r="F52" s="31"/>
      <c r="G52" s="31"/>
    </row>
    <row r="53" spans="1:7" x14ac:dyDescent="0.3">
      <c r="A53" s="39">
        <v>2013</v>
      </c>
      <c r="B53" s="3" t="s">
        <v>1</v>
      </c>
      <c r="C53" s="10">
        <v>4.983846327230786E-3</v>
      </c>
      <c r="D53" s="10">
        <v>-2.2317512912971512E-2</v>
      </c>
      <c r="F53" s="31"/>
      <c r="G53" s="31"/>
    </row>
    <row r="54" spans="1:7" x14ac:dyDescent="0.3">
      <c r="A54" s="39"/>
      <c r="B54" s="3" t="s">
        <v>2</v>
      </c>
      <c r="C54" s="10">
        <v>2.3221149417586986E-2</v>
      </c>
      <c r="D54" s="10">
        <v>1.5001993620414681E-2</v>
      </c>
      <c r="F54" s="31"/>
      <c r="G54" s="31"/>
    </row>
    <row r="55" spans="1:7" x14ac:dyDescent="0.3">
      <c r="A55" s="39"/>
      <c r="B55" s="3" t="s">
        <v>3</v>
      </c>
      <c r="C55" s="10">
        <v>-1.0752159446657285E-2</v>
      </c>
      <c r="D55" s="10">
        <v>-1.2112284147638899E-2</v>
      </c>
      <c r="F55" s="31"/>
      <c r="G55" s="31"/>
    </row>
    <row r="56" spans="1:7" x14ac:dyDescent="0.3">
      <c r="A56" s="40"/>
      <c r="B56" s="4" t="s">
        <v>4</v>
      </c>
      <c r="C56" s="11">
        <v>4.2807718545950606E-2</v>
      </c>
      <c r="D56" s="11">
        <v>6.3731256731008157E-2</v>
      </c>
      <c r="F56" s="31"/>
      <c r="G56" s="31"/>
    </row>
    <row r="57" spans="1:7" x14ac:dyDescent="0.3">
      <c r="A57" s="39">
        <v>2014</v>
      </c>
      <c r="B57" s="3" t="s">
        <v>1</v>
      </c>
      <c r="C57" s="10">
        <v>7.9586988304093567E-2</v>
      </c>
      <c r="D57" s="10">
        <v>1.2164824809389199E-2</v>
      </c>
      <c r="F57" s="31"/>
      <c r="G57" s="31"/>
    </row>
    <row r="58" spans="1:7" x14ac:dyDescent="0.3">
      <c r="A58" s="39"/>
      <c r="B58" s="3" t="s">
        <v>2</v>
      </c>
      <c r="C58" s="10">
        <v>7.8582535395695416E-2</v>
      </c>
      <c r="D58" s="10">
        <v>1.405763090062727E-2</v>
      </c>
      <c r="F58" s="31"/>
      <c r="G58" s="31"/>
    </row>
    <row r="59" spans="1:7" x14ac:dyDescent="0.3">
      <c r="A59" s="39"/>
      <c r="B59" s="3" t="s">
        <v>3</v>
      </c>
      <c r="C59" s="10">
        <v>0.10231132466241401</v>
      </c>
      <c r="D59" s="10">
        <v>9.621221318440995E-3</v>
      </c>
      <c r="F59" s="31"/>
      <c r="G59" s="31"/>
    </row>
    <row r="60" spans="1:7" x14ac:dyDescent="0.3">
      <c r="A60" s="40"/>
      <c r="B60" s="4" t="s">
        <v>4</v>
      </c>
      <c r="C60" s="11">
        <v>5.0224683223912339E-2</v>
      </c>
      <c r="D60" s="11">
        <v>1.346760859762525E-2</v>
      </c>
      <c r="F60" s="31"/>
      <c r="G60" s="31"/>
    </row>
    <row r="61" spans="1:7" x14ac:dyDescent="0.3">
      <c r="A61" s="39">
        <v>2015</v>
      </c>
      <c r="B61" s="3" t="s">
        <v>1</v>
      </c>
      <c r="C61" s="10">
        <v>8.895471857807874E-2</v>
      </c>
      <c r="D61" s="10">
        <v>4.9491294159522949E-2</v>
      </c>
      <c r="F61" s="31"/>
      <c r="G61" s="31"/>
    </row>
    <row r="62" spans="1:7" x14ac:dyDescent="0.3">
      <c r="A62" s="39"/>
      <c r="B62" s="3" t="s">
        <v>2</v>
      </c>
      <c r="C62" s="10">
        <v>7.3418720407915292E-2</v>
      </c>
      <c r="D62" s="10">
        <v>-4.0981869055867426E-4</v>
      </c>
      <c r="F62" s="31"/>
      <c r="G62" s="31"/>
    </row>
    <row r="63" spans="1:7" x14ac:dyDescent="0.3">
      <c r="A63" s="39"/>
      <c r="B63" s="3" t="s">
        <v>3</v>
      </c>
      <c r="C63" s="10">
        <v>8.0166842026153678E-2</v>
      </c>
      <c r="D63" s="10">
        <v>1.5968275511069722E-2</v>
      </c>
      <c r="F63" s="31"/>
      <c r="G63" s="31"/>
    </row>
    <row r="64" spans="1:7" x14ac:dyDescent="0.3">
      <c r="A64" s="40"/>
      <c r="B64" s="4" t="s">
        <v>4</v>
      </c>
      <c r="C64" s="11">
        <v>8.1326194643015923E-2</v>
      </c>
      <c r="D64" s="11">
        <v>1.4555372337834865E-2</v>
      </c>
      <c r="F64" s="31"/>
      <c r="G64" s="31"/>
    </row>
    <row r="65" spans="1:7" x14ac:dyDescent="0.3">
      <c r="A65" s="39">
        <v>2016</v>
      </c>
      <c r="B65" s="3" t="s">
        <v>1</v>
      </c>
      <c r="C65" s="10">
        <v>4.0162231674745308E-2</v>
      </c>
      <c r="D65" s="10">
        <v>9.5392232836599405E-3</v>
      </c>
      <c r="F65" s="31"/>
      <c r="G65" s="31"/>
    </row>
    <row r="66" spans="1:7" x14ac:dyDescent="0.3">
      <c r="A66" s="39"/>
      <c r="B66" s="3" t="s">
        <v>2</v>
      </c>
      <c r="C66" s="10">
        <v>4.2730511493765368E-2</v>
      </c>
      <c r="D66" s="10">
        <v>2.0582840839615964E-3</v>
      </c>
      <c r="F66" s="31"/>
      <c r="G66" s="31"/>
    </row>
    <row r="67" spans="1:7" x14ac:dyDescent="0.3">
      <c r="A67" s="39"/>
      <c r="B67" s="3" t="s">
        <v>3</v>
      </c>
      <c r="C67" s="10">
        <v>2.7468742824938948E-2</v>
      </c>
      <c r="D67" s="10">
        <v>1.0982082935064249E-3</v>
      </c>
      <c r="F67" s="31"/>
      <c r="G67" s="31"/>
    </row>
    <row r="68" spans="1:7" x14ac:dyDescent="0.3">
      <c r="A68" s="40"/>
      <c r="B68" s="4" t="s">
        <v>4</v>
      </c>
      <c r="C68" s="11">
        <v>5.1022157606347582E-2</v>
      </c>
      <c r="D68" s="11">
        <v>3.7812764516675056E-2</v>
      </c>
      <c r="F68" s="31"/>
      <c r="G68" s="31"/>
    </row>
    <row r="69" spans="1:7" x14ac:dyDescent="0.3">
      <c r="A69" s="39">
        <v>2017</v>
      </c>
      <c r="B69" s="3" t="s">
        <v>1</v>
      </c>
      <c r="C69" s="10">
        <v>2.5127369064601553E-2</v>
      </c>
      <c r="D69" s="10">
        <v>-1.5333520380532265E-2</v>
      </c>
      <c r="F69" s="31"/>
      <c r="G69" s="31"/>
    </row>
    <row r="70" spans="1:7" x14ac:dyDescent="0.3">
      <c r="A70" s="39"/>
      <c r="B70" s="3" t="s">
        <v>2</v>
      </c>
      <c r="C70" s="10">
        <v>5.0497244310671013E-2</v>
      </c>
      <c r="D70" s="10">
        <v>2.6857245094725989E-2</v>
      </c>
      <c r="F70" s="31"/>
      <c r="G70" s="31"/>
    </row>
    <row r="71" spans="1:7" x14ac:dyDescent="0.3">
      <c r="A71" s="39"/>
      <c r="B71" s="3" t="s">
        <v>3</v>
      </c>
      <c r="C71" s="10">
        <v>7.9762993059082396E-2</v>
      </c>
      <c r="D71" s="10">
        <v>2.8987751835933932E-2</v>
      </c>
      <c r="F71" s="31"/>
      <c r="G71" s="31"/>
    </row>
    <row r="72" spans="1:7" x14ac:dyDescent="0.3">
      <c r="A72" s="40"/>
      <c r="B72" s="4" t="s">
        <v>4</v>
      </c>
      <c r="C72" s="11">
        <v>2.6001735624009051E-2</v>
      </c>
      <c r="D72" s="11">
        <v>-1.3859796555746491E-2</v>
      </c>
      <c r="F72" s="31"/>
      <c r="G72" s="31"/>
    </row>
    <row r="73" spans="1:7" x14ac:dyDescent="0.3">
      <c r="A73" s="39">
        <v>2018</v>
      </c>
      <c r="B73" s="3" t="s">
        <v>1</v>
      </c>
      <c r="C73" s="10">
        <v>4.2972917453564755E-2</v>
      </c>
      <c r="D73" s="10">
        <v>9.5393146956326282E-4</v>
      </c>
      <c r="F73" s="31"/>
      <c r="G73" s="31"/>
    </row>
    <row r="74" spans="1:7" x14ac:dyDescent="0.3">
      <c r="A74" s="39"/>
      <c r="B74" s="3" t="s">
        <v>2</v>
      </c>
      <c r="C74" s="10">
        <v>8.2923555452304905E-3</v>
      </c>
      <c r="D74" s="10">
        <v>-7.2874442481923795E-3</v>
      </c>
      <c r="F74" s="31"/>
      <c r="G74" s="31"/>
    </row>
    <row r="75" spans="1:7" x14ac:dyDescent="0.3">
      <c r="A75" s="39"/>
      <c r="B75" s="3" t="s">
        <v>3</v>
      </c>
      <c r="C75" s="10">
        <v>-2.6264628043197361E-2</v>
      </c>
      <c r="D75" s="10">
        <v>-6.2785205475945471E-3</v>
      </c>
      <c r="F75" s="31"/>
      <c r="G75" s="31"/>
    </row>
    <row r="76" spans="1:7" x14ac:dyDescent="0.3">
      <c r="A76" s="40"/>
      <c r="B76" s="4" t="s">
        <v>4</v>
      </c>
      <c r="C76" s="11">
        <v>2.8885044898374512E-2</v>
      </c>
      <c r="D76" s="11">
        <v>4.1992451663596615E-2</v>
      </c>
      <c r="F76" s="31"/>
      <c r="G76" s="31"/>
    </row>
    <row r="77" spans="1:7" x14ac:dyDescent="0.3">
      <c r="A77" s="39">
        <v>2019</v>
      </c>
      <c r="B77" s="3" t="s">
        <v>1</v>
      </c>
      <c r="C77" s="10">
        <v>2.3507884671588562E-2</v>
      </c>
      <c r="D77" s="10">
        <v>-4.2772551395051858E-3</v>
      </c>
      <c r="F77" s="31"/>
      <c r="G77" s="31"/>
    </row>
    <row r="78" spans="1:7" x14ac:dyDescent="0.3">
      <c r="A78" s="39"/>
      <c r="B78" s="3" t="s">
        <v>2</v>
      </c>
      <c r="C78" s="10">
        <v>3.0848592292971981E-2</v>
      </c>
      <c r="D78" s="10">
        <v>-1.6760400759809879E-4</v>
      </c>
      <c r="F78" s="31"/>
      <c r="G78" s="31"/>
    </row>
    <row r="79" spans="1:7" x14ac:dyDescent="0.3">
      <c r="A79" s="39"/>
      <c r="B79" s="3" t="s">
        <v>3</v>
      </c>
      <c r="C79" s="10">
        <v>4.4523591771540451E-2</v>
      </c>
      <c r="D79" s="10">
        <v>6.9039592219387082E-3</v>
      </c>
      <c r="F79" s="31"/>
      <c r="G79" s="31"/>
    </row>
    <row r="80" spans="1:7" x14ac:dyDescent="0.3">
      <c r="A80" s="40"/>
      <c r="B80" s="4" t="s">
        <v>4</v>
      </c>
      <c r="C80" s="11">
        <v>2.3228215049509952E-2</v>
      </c>
      <c r="D80" s="11">
        <v>2.0748678928837944E-2</v>
      </c>
      <c r="F80" s="31"/>
      <c r="G80" s="31"/>
    </row>
    <row r="81" spans="1:7" x14ac:dyDescent="0.3">
      <c r="A81" s="39">
        <v>2020</v>
      </c>
      <c r="B81" s="3" t="s">
        <v>1</v>
      </c>
      <c r="C81" s="10">
        <v>3.5302370044818315E-2</v>
      </c>
      <c r="D81" s="10">
        <v>7.472333639394718E-3</v>
      </c>
      <c r="F81" s="31"/>
      <c r="G81" s="31"/>
    </row>
    <row r="82" spans="1:7" x14ac:dyDescent="0.3">
      <c r="A82" s="39"/>
      <c r="B82" s="3" t="s">
        <v>2</v>
      </c>
      <c r="C82" s="10">
        <v>4.8849236653069811E-2</v>
      </c>
      <c r="D82" s="10">
        <v>1.2915140213813474E-2</v>
      </c>
      <c r="F82" s="31"/>
      <c r="G82" s="31"/>
    </row>
    <row r="83" spans="1:7" x14ac:dyDescent="0.3">
      <c r="A83" s="39"/>
      <c r="B83" s="3" t="s">
        <v>3</v>
      </c>
      <c r="C83" s="10">
        <v>3.644738221348022E-2</v>
      </c>
      <c r="D83" s="10">
        <v>-5.0019238168525449E-3</v>
      </c>
      <c r="F83" s="31"/>
      <c r="G83" s="31"/>
    </row>
    <row r="84" spans="1:7" x14ac:dyDescent="0.3">
      <c r="A84" s="40"/>
      <c r="B84" s="4" t="s">
        <v>4</v>
      </c>
      <c r="C84" s="11">
        <v>0.10182791282076047</v>
      </c>
      <c r="D84" s="11">
        <v>8.5138913677196559E-2</v>
      </c>
      <c r="F84" s="31"/>
      <c r="G84" s="31"/>
    </row>
    <row r="85" spans="1:7" x14ac:dyDescent="0.3">
      <c r="A85" s="39">
        <v>2021</v>
      </c>
      <c r="B85" s="3" t="s">
        <v>1</v>
      </c>
      <c r="C85" s="10">
        <v>8.4553995958772485E-2</v>
      </c>
      <c r="D85" s="10">
        <v>-8.3223227942828132E-3</v>
      </c>
      <c r="F85" s="31"/>
      <c r="G85" s="31"/>
    </row>
    <row r="86" spans="1:7" x14ac:dyDescent="0.3">
      <c r="A86" s="39"/>
      <c r="B86" s="3" t="s">
        <v>2</v>
      </c>
      <c r="C86" s="10">
        <v>8.2220972563411931E-2</v>
      </c>
      <c r="D86" s="10">
        <v>1.0736221756605021E-2</v>
      </c>
      <c r="F86" s="31"/>
      <c r="G86" s="31"/>
    </row>
    <row r="87" spans="1:7" x14ac:dyDescent="0.3">
      <c r="A87" s="39"/>
      <c r="B87" s="3" t="s">
        <v>3</v>
      </c>
      <c r="C87" s="10">
        <v>0.10312927598310424</v>
      </c>
      <c r="D87" s="10">
        <v>1.4221249829071603E-2</v>
      </c>
      <c r="F87" s="31"/>
      <c r="G87" s="31"/>
    </row>
    <row r="88" spans="1:7" x14ac:dyDescent="0.3">
      <c r="A88" s="40"/>
      <c r="B88" s="4" t="s">
        <v>4</v>
      </c>
      <c r="C88" s="11">
        <v>8.6101501636504152E-2</v>
      </c>
      <c r="D88" s="11">
        <v>6.8388836456788296E-2</v>
      </c>
      <c r="F88" s="31"/>
      <c r="G88" s="31"/>
    </row>
    <row r="89" spans="1:7" ht="28.2" customHeight="1" x14ac:dyDescent="0.3">
      <c r="A89" s="37" t="s">
        <v>56</v>
      </c>
      <c r="B89" s="37"/>
      <c r="C89" s="37"/>
      <c r="D89" s="37"/>
    </row>
  </sheetData>
  <mergeCells count="23">
    <mergeCell ref="A81:A84"/>
    <mergeCell ref="A85:A88"/>
    <mergeCell ref="A57:A60"/>
    <mergeCell ref="A61:A64"/>
    <mergeCell ref="A69:A72"/>
    <mergeCell ref="A73:A76"/>
    <mergeCell ref="A77:A80"/>
    <mergeCell ref="A89:D89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Übersicht</vt:lpstr>
      <vt:lpstr>Abb.1</vt:lpstr>
      <vt:lpstr>Abb.2</vt:lpstr>
      <vt:lpstr>Abb.3</vt:lpstr>
      <vt:lpstr>Abb.4</vt:lpstr>
      <vt:lpstr>Abb.5</vt:lpstr>
      <vt:lpstr>Abb.6</vt:lpstr>
      <vt:lpstr>Abb.7</vt:lpstr>
      <vt:lpstr>Abb.1!Druckbereich</vt:lpstr>
      <vt:lpstr>Abb.4!Druckbereich</vt:lpstr>
      <vt:lpstr>Abb.5!Druckbereich</vt:lpstr>
      <vt:lpstr>Abb.6!Druckbereich</vt:lpstr>
      <vt:lpstr>Abb.7!Druckbereich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Annex_Monitoringbericht_Daten_zu_Abbildungen_Q4_2021_FINAL</dc:title>
  <dc:creator>Bundesministerium für Finanzen</dc:creator>
  <cp:lastModifiedBy>Kászoni Ákos</cp:lastModifiedBy>
  <dcterms:created xsi:type="dcterms:W3CDTF">2022-02-11T13:40:17Z</dcterms:created>
  <dcterms:modified xsi:type="dcterms:W3CDTF">2022-04-27T14:45:41Z</dcterms:modified>
</cp:coreProperties>
</file>