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105" windowWidth="14115" windowHeight="7740"/>
  </bookViews>
  <sheets>
    <sheet name="Tabelle 1" sheetId="1" r:id="rId1"/>
  </sheets>
  <calcPr calcId="145621"/>
</workbook>
</file>

<file path=xl/calcChain.xml><?xml version="1.0" encoding="utf-8"?>
<calcChain xmlns="http://schemas.openxmlformats.org/spreadsheetml/2006/main">
  <c r="J7" i="1" l="1"/>
  <c r="K7" i="1"/>
  <c r="J8" i="1"/>
  <c r="K8" i="1" s="1"/>
  <c r="J9" i="1"/>
  <c r="K9" i="1" s="1"/>
  <c r="J10" i="1"/>
  <c r="K10" i="1" s="1"/>
  <c r="J11" i="1"/>
  <c r="K11" i="1" s="1"/>
  <c r="J12" i="1"/>
  <c r="K12" i="1" s="1"/>
  <c r="J13" i="1"/>
  <c r="K13" i="1" s="1"/>
  <c r="J14" i="1"/>
  <c r="K14" i="1" s="1"/>
  <c r="J15" i="1"/>
  <c r="K15" i="1" s="1"/>
  <c r="J16" i="1"/>
  <c r="K16" i="1" s="1"/>
  <c r="J17" i="1"/>
  <c r="K17" i="1" s="1"/>
  <c r="J18" i="1"/>
  <c r="K18" i="1" s="1"/>
  <c r="J19" i="1"/>
  <c r="K19" i="1" s="1"/>
  <c r="J20" i="1"/>
  <c r="K20" i="1" s="1"/>
  <c r="J21" i="1"/>
  <c r="K21" i="1" s="1"/>
  <c r="J22" i="1"/>
  <c r="K22" i="1" s="1"/>
  <c r="J23" i="1"/>
  <c r="K23" i="1" s="1"/>
  <c r="J24" i="1"/>
  <c r="K24" i="1" s="1"/>
  <c r="B26" i="1"/>
  <c r="C26" i="1"/>
  <c r="D26" i="1"/>
  <c r="E26" i="1"/>
  <c r="F26" i="1"/>
  <c r="G26" i="1"/>
  <c r="H26" i="1"/>
  <c r="I26" i="1"/>
  <c r="J26" i="1" s="1"/>
  <c r="K26" i="1" s="1"/>
</calcChain>
</file>

<file path=xl/sharedStrings.xml><?xml version="1.0" encoding="utf-8"?>
<sst xmlns="http://schemas.openxmlformats.org/spreadsheetml/2006/main" count="33" uniqueCount="26">
  <si>
    <t>Quelle: Bundesministerium für Finanzen</t>
  </si>
  <si>
    <t>Summe</t>
  </si>
  <si>
    <t>Übrige Ausgaben</t>
  </si>
  <si>
    <r>
      <t>Mautgebühren;</t>
    </r>
    <r>
      <rPr>
        <sz val="5"/>
        <rFont val="Arial"/>
        <family val="2"/>
      </rPr>
      <t xml:space="preserve"> </t>
    </r>
    <r>
      <rPr>
        <sz val="10"/>
        <rFont val="Arial"/>
      </rPr>
      <t>Kostenersätze Verw.leistung</t>
    </r>
  </si>
  <si>
    <t>Entgelte f. so. Leist.Unternehmen/jur. Pers.</t>
  </si>
  <si>
    <t>Entgelte f. so. Leistungen - Einzelpersonen</t>
  </si>
  <si>
    <t>Mitgliedsbeiträge</t>
  </si>
  <si>
    <t>Bibliothekserfordernisse</t>
  </si>
  <si>
    <t>Repräsentationsausgaben</t>
  </si>
  <si>
    <t>Amtspauschale</t>
  </si>
  <si>
    <t>Lizenzgebühren</t>
  </si>
  <si>
    <t>Sonstige Gebühren und Kostenersätze</t>
  </si>
  <si>
    <t>Gebühren f. die Benutzung d. Einrichtungen, Abgaben</t>
  </si>
  <si>
    <t>Miete</t>
  </si>
  <si>
    <t>Schadensfälle</t>
  </si>
  <si>
    <t>Versicherungen</t>
  </si>
  <si>
    <t>Rechtsaufwand</t>
  </si>
  <si>
    <t>Nachrichtenübermittlung, Post, Telefon</t>
  </si>
  <si>
    <t>Transporte</t>
  </si>
  <si>
    <t>Instandhaltung</t>
  </si>
  <si>
    <t>%</t>
  </si>
  <si>
    <t>abs.</t>
  </si>
  <si>
    <t>Veränd.03-10</t>
  </si>
  <si>
    <t>BRA</t>
  </si>
  <si>
    <t>in Mio. €</t>
  </si>
  <si>
    <t>Verwaltungssachausgaben im engeren Sinn nach Bereichen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</si>
</sst>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"/>
  </numFmts>
  <fonts count="5" x14ac:knownFonts="1">
    <font>
      <sz val="10"/>
      <name val="Arial"/>
    </font>
    <font>
      <sz val="10"/>
      <name val="Arial"/>
    </font>
    <font>
      <sz val="10"/>
      <name val="Arial"/>
      <family val="2"/>
    </font>
    <font>
      <sz val="5"/>
      <name val="Arial"/>
      <family val="2"/>
    </font>
    <font>
      <b/>
      <sz val="11"/>
      <name val="Arial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3">
    <xf numFmtId="0" fontId="0" fillId="0" borderId="0" xfId="0"/>
    <xf numFmtId="0" fontId="0" fillId="0" borderId="0" xfId="0" applyAlignment="1">
      <alignment horizontal="right"/>
    </xf>
    <xf numFmtId="9" fontId="2" fillId="0" borderId="0" xfId="1" applyNumberFormat="1" applyFont="1" applyAlignment="1">
      <alignment horizontal="right" vertical="top"/>
    </xf>
    <xf numFmtId="3" fontId="2" fillId="0" borderId="0" xfId="0" applyNumberFormat="1" applyFont="1" applyAlignment="1">
      <alignment horizontal="right" vertical="top"/>
    </xf>
    <xf numFmtId="3" fontId="2" fillId="0" borderId="1" xfId="0" applyNumberFormat="1" applyFont="1" applyBorder="1" applyAlignment="1">
      <alignment horizontal="right" vertical="top"/>
    </xf>
    <xf numFmtId="0" fontId="2" fillId="0" borderId="0" xfId="0" applyFont="1" applyAlignment="1">
      <alignment horizontal="left" vertical="top" wrapText="1"/>
    </xf>
    <xf numFmtId="9" fontId="1" fillId="0" borderId="2" xfId="1" applyBorder="1" applyAlignment="1">
      <alignment horizontal="right" vertical="top"/>
    </xf>
    <xf numFmtId="3" fontId="0" fillId="0" borderId="2" xfId="0" applyNumberFormat="1" applyBorder="1" applyAlignment="1">
      <alignment horizontal="right" vertical="top"/>
    </xf>
    <xf numFmtId="3" fontId="0" fillId="0" borderId="3" xfId="0" applyNumberFormat="1" applyBorder="1" applyAlignment="1">
      <alignment horizontal="right" vertical="top"/>
    </xf>
    <xf numFmtId="0" fontId="0" fillId="0" borderId="2" xfId="0" applyBorder="1" applyAlignment="1">
      <alignment vertical="top" wrapText="1"/>
    </xf>
    <xf numFmtId="9" fontId="1" fillId="0" borderId="0" xfId="1" applyAlignment="1">
      <alignment horizontal="right" vertical="top"/>
    </xf>
    <xf numFmtId="3" fontId="0" fillId="0" borderId="0" xfId="0" applyNumberFormat="1" applyAlignment="1">
      <alignment horizontal="right" vertical="top"/>
    </xf>
    <xf numFmtId="3" fontId="0" fillId="0" borderId="1" xfId="0" applyNumberFormat="1" applyBorder="1" applyAlignment="1">
      <alignment horizontal="right" vertical="top"/>
    </xf>
    <xf numFmtId="0" fontId="0" fillId="0" borderId="0" xfId="0" applyAlignment="1">
      <alignment vertical="top" wrapText="1"/>
    </xf>
    <xf numFmtId="9" fontId="1" fillId="0" borderId="0" xfId="1" applyFill="1" applyAlignment="1">
      <alignment horizontal="right" vertical="top"/>
    </xf>
    <xf numFmtId="3" fontId="0" fillId="0" borderId="0" xfId="0" applyNumberFormat="1" applyFill="1" applyAlignment="1">
      <alignment horizontal="right" vertical="top"/>
    </xf>
    <xf numFmtId="3" fontId="0" fillId="0" borderId="1" xfId="0" applyNumberFormat="1" applyFill="1" applyBorder="1" applyAlignment="1">
      <alignment horizontal="right" vertical="top"/>
    </xf>
    <xf numFmtId="0" fontId="0" fillId="0" borderId="0" xfId="0" applyFill="1" applyAlignment="1">
      <alignment vertical="top" wrapText="1"/>
    </xf>
    <xf numFmtId="164" fontId="0" fillId="0" borderId="2" xfId="0" applyNumberFormat="1" applyBorder="1" applyAlignment="1">
      <alignment horizontal="right"/>
    </xf>
    <xf numFmtId="0" fontId="0" fillId="0" borderId="3" xfId="0" applyBorder="1" applyAlignment="1">
      <alignment horizontal="right"/>
    </xf>
    <xf numFmtId="0" fontId="0" fillId="0" borderId="2" xfId="0" applyBorder="1" applyAlignment="1">
      <alignment horizontal="right"/>
    </xf>
    <xf numFmtId="0" fontId="0" fillId="0" borderId="2" xfId="0" applyBorder="1"/>
    <xf numFmtId="0" fontId="0" fillId="0" borderId="1" xfId="0" applyBorder="1" applyAlignment="1">
      <alignment horizontal="right"/>
    </xf>
    <xf numFmtId="0" fontId="0" fillId="0" borderId="0" xfId="0" applyBorder="1" applyAlignment="1">
      <alignment horizontal="right"/>
    </xf>
    <xf numFmtId="0" fontId="0" fillId="0" borderId="0" xfId="0" applyBorder="1"/>
    <xf numFmtId="0" fontId="2" fillId="0" borderId="0" xfId="0" applyFont="1" applyBorder="1" applyAlignment="1"/>
    <xf numFmtId="0" fontId="0" fillId="0" borderId="0" xfId="0" applyBorder="1" applyAlignment="1"/>
    <xf numFmtId="0" fontId="0" fillId="0" borderId="0" xfId="0" applyAlignment="1"/>
    <xf numFmtId="0" fontId="0" fillId="0" borderId="0" xfId="0" applyBorder="1" applyAlignment="1">
      <alignment vertical="top" wrapText="1"/>
    </xf>
    <xf numFmtId="0" fontId="4" fillId="0" borderId="0" xfId="0" applyFont="1" applyAlignment="1"/>
    <xf numFmtId="0" fontId="0" fillId="0" borderId="0" xfId="0" applyAlignment="1">
      <alignment horizontal="center"/>
    </xf>
    <xf numFmtId="164" fontId="0" fillId="0" borderId="4" xfId="0" applyNumberFormat="1" applyBorder="1" applyAlignment="1">
      <alignment horizontal="right"/>
    </xf>
    <xf numFmtId="164" fontId="0" fillId="0" borderId="0" xfId="0" applyNumberFormat="1" applyBorder="1" applyAlignment="1">
      <alignment horizontal="right"/>
    </xf>
  </cellXfs>
  <cellStyles count="2">
    <cellStyle name="Prozent" xfId="1" builtinId="5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9"/>
  <sheetViews>
    <sheetView tabSelected="1" zoomScaleNormal="100" workbookViewId="0">
      <selection sqref="A1:XFD1"/>
    </sheetView>
  </sheetViews>
  <sheetFormatPr baseColWidth="10" defaultRowHeight="12.75" x14ac:dyDescent="0.2"/>
  <cols>
    <col min="1" max="1" width="43.85546875" customWidth="1"/>
    <col min="2" max="2" width="5.85546875" style="1" bestFit="1" customWidth="1"/>
    <col min="3" max="3" width="5.85546875" style="1" customWidth="1"/>
    <col min="4" max="8" width="5.85546875" style="1" bestFit="1" customWidth="1"/>
    <col min="9" max="11" width="5.85546875" style="1" customWidth="1"/>
  </cols>
  <sheetData>
    <row r="1" spans="1:11" s="27" customFormat="1" ht="15" x14ac:dyDescent="0.25">
      <c r="A1" s="29" t="s">
        <v>25</v>
      </c>
      <c r="B1" s="29"/>
      <c r="C1" s="29"/>
      <c r="D1" s="29"/>
      <c r="E1" s="29"/>
      <c r="F1" s="29"/>
      <c r="G1" s="29"/>
      <c r="H1" s="29"/>
      <c r="I1" s="29"/>
      <c r="J1" s="29"/>
      <c r="K1" s="29"/>
    </row>
    <row r="2" spans="1:11" s="27" customFormat="1" ht="15" x14ac:dyDescent="0.25">
      <c r="A2" s="29" t="s">
        <v>24</v>
      </c>
      <c r="B2" s="29"/>
      <c r="C2" s="29"/>
      <c r="D2" s="29"/>
      <c r="E2" s="29"/>
      <c r="F2" s="29"/>
      <c r="G2" s="29"/>
      <c r="H2" s="29"/>
      <c r="I2" s="29"/>
      <c r="J2" s="29"/>
      <c r="K2" s="29"/>
    </row>
    <row r="3" spans="1:11" s="30" customFormat="1" x14ac:dyDescent="0.2"/>
    <row r="4" spans="1:11" x14ac:dyDescent="0.2">
      <c r="A4" s="24"/>
      <c r="B4" s="23" t="s">
        <v>23</v>
      </c>
      <c r="C4" s="23" t="s">
        <v>23</v>
      </c>
      <c r="D4" s="23" t="s">
        <v>23</v>
      </c>
      <c r="E4" s="23" t="s">
        <v>23</v>
      </c>
      <c r="F4" s="23" t="s">
        <v>23</v>
      </c>
      <c r="G4" s="23" t="s">
        <v>23</v>
      </c>
      <c r="H4" s="23" t="s">
        <v>23</v>
      </c>
      <c r="I4" s="22" t="s">
        <v>23</v>
      </c>
      <c r="J4" s="31" t="s">
        <v>22</v>
      </c>
      <c r="K4" s="32"/>
    </row>
    <row r="5" spans="1:11" x14ac:dyDescent="0.2">
      <c r="A5" s="21"/>
      <c r="B5" s="20">
        <v>2003</v>
      </c>
      <c r="C5" s="20">
        <v>2004</v>
      </c>
      <c r="D5" s="20">
        <v>2005</v>
      </c>
      <c r="E5" s="20">
        <v>2006</v>
      </c>
      <c r="F5" s="20">
        <v>2007</v>
      </c>
      <c r="G5" s="20">
        <v>2008</v>
      </c>
      <c r="H5" s="20">
        <v>2009</v>
      </c>
      <c r="I5" s="19">
        <v>2010</v>
      </c>
      <c r="J5" s="18" t="s">
        <v>21</v>
      </c>
      <c r="K5" s="18" t="s">
        <v>20</v>
      </c>
    </row>
    <row r="6" spans="1:11" s="27" customFormat="1" x14ac:dyDescent="0.2">
      <c r="A6" s="25"/>
      <c r="B6" s="26"/>
      <c r="C6" s="26"/>
      <c r="D6" s="26"/>
      <c r="E6" s="26"/>
      <c r="F6" s="26"/>
      <c r="G6" s="26"/>
      <c r="H6" s="26"/>
      <c r="I6" s="26"/>
      <c r="J6" s="26"/>
      <c r="K6" s="26"/>
    </row>
    <row r="7" spans="1:11" x14ac:dyDescent="0.2">
      <c r="A7" s="17" t="s">
        <v>19</v>
      </c>
      <c r="B7" s="15">
        <v>273.81418736999962</v>
      </c>
      <c r="C7" s="15">
        <v>237.96841007999998</v>
      </c>
      <c r="D7" s="15">
        <v>242.95243416999989</v>
      </c>
      <c r="E7" s="15">
        <v>261.46387341999991</v>
      </c>
      <c r="F7" s="15">
        <v>308.57637393999994</v>
      </c>
      <c r="G7" s="15">
        <v>358.17574232000004</v>
      </c>
      <c r="H7" s="15">
        <v>287.31470857000016</v>
      </c>
      <c r="I7" s="16">
        <v>308.78172082999998</v>
      </c>
      <c r="J7" s="15">
        <f t="shared" ref="J7:J24" si="0">I7-B7</f>
        <v>34.967533460000368</v>
      </c>
      <c r="K7" s="14">
        <f t="shared" ref="K7:K24" si="1">J7/B7</f>
        <v>0.12770533841166323</v>
      </c>
    </row>
    <row r="8" spans="1:11" x14ac:dyDescent="0.2">
      <c r="A8" s="17" t="s">
        <v>18</v>
      </c>
      <c r="B8" s="15">
        <v>32.95480366999999</v>
      </c>
      <c r="C8" s="15">
        <v>31.280495990000009</v>
      </c>
      <c r="D8" s="15">
        <v>37.68796782999997</v>
      </c>
      <c r="E8" s="15">
        <v>39.360983460000028</v>
      </c>
      <c r="F8" s="15">
        <v>34.108570619999973</v>
      </c>
      <c r="G8" s="15">
        <v>41.592854020000011</v>
      </c>
      <c r="H8" s="15">
        <v>32.67887339</v>
      </c>
      <c r="I8" s="16">
        <v>31.917139529999982</v>
      </c>
      <c r="J8" s="15">
        <f t="shared" si="0"/>
        <v>-1.0376641400000075</v>
      </c>
      <c r="K8" s="14">
        <f t="shared" si="1"/>
        <v>-3.1487492700332263E-2</v>
      </c>
    </row>
    <row r="9" spans="1:11" x14ac:dyDescent="0.2">
      <c r="A9" s="17" t="s">
        <v>17</v>
      </c>
      <c r="B9" s="15">
        <v>137.76809109000013</v>
      </c>
      <c r="C9" s="15">
        <v>123.55232095999999</v>
      </c>
      <c r="D9" s="15">
        <v>125.11242607000011</v>
      </c>
      <c r="E9" s="15">
        <v>122.48736427999999</v>
      </c>
      <c r="F9" s="15">
        <v>122.06746135000003</v>
      </c>
      <c r="G9" s="15">
        <v>120.65013381999999</v>
      </c>
      <c r="H9" s="15">
        <v>138.90527942999987</v>
      </c>
      <c r="I9" s="16">
        <v>115.63882063000008</v>
      </c>
      <c r="J9" s="15">
        <f t="shared" si="0"/>
        <v>-22.129270460000043</v>
      </c>
      <c r="K9" s="14">
        <f t="shared" si="1"/>
        <v>-0.16062696583016162</v>
      </c>
    </row>
    <row r="10" spans="1:11" x14ac:dyDescent="0.2">
      <c r="A10" s="17" t="s">
        <v>16</v>
      </c>
      <c r="B10" s="15">
        <v>83.136481769999975</v>
      </c>
      <c r="C10" s="15">
        <v>91.569717600000018</v>
      </c>
      <c r="D10" s="15">
        <v>108.38156012</v>
      </c>
      <c r="E10" s="15">
        <v>103.17686637000003</v>
      </c>
      <c r="F10" s="15">
        <v>114.31194458</v>
      </c>
      <c r="G10" s="15">
        <v>120.30770839000004</v>
      </c>
      <c r="H10" s="15">
        <v>130.96806892999999</v>
      </c>
      <c r="I10" s="16">
        <v>140.5829012600002</v>
      </c>
      <c r="J10" s="15">
        <f t="shared" si="0"/>
        <v>57.446419490000224</v>
      </c>
      <c r="K10" s="14">
        <f t="shared" si="1"/>
        <v>0.69098930177160711</v>
      </c>
    </row>
    <row r="11" spans="1:11" x14ac:dyDescent="0.2">
      <c r="A11" s="17" t="s">
        <v>15</v>
      </c>
      <c r="B11" s="15">
        <v>5.1212027399999966</v>
      </c>
      <c r="C11" s="15">
        <v>5.0499518100000014</v>
      </c>
      <c r="D11" s="15">
        <v>5.7306759699999992</v>
      </c>
      <c r="E11" s="15">
        <v>5.1213133499999977</v>
      </c>
      <c r="F11" s="15">
        <v>5.1235088599999976</v>
      </c>
      <c r="G11" s="15">
        <v>6.2295317299999988</v>
      </c>
      <c r="H11" s="15">
        <v>6.3708952600000011</v>
      </c>
      <c r="I11" s="16">
        <v>6.3929796800000007</v>
      </c>
      <c r="J11" s="15">
        <f t="shared" si="0"/>
        <v>1.2717769400000041</v>
      </c>
      <c r="K11" s="14">
        <f t="shared" si="1"/>
        <v>0.24833559703984789</v>
      </c>
    </row>
    <row r="12" spans="1:11" x14ac:dyDescent="0.2">
      <c r="A12" s="17" t="s">
        <v>14</v>
      </c>
      <c r="B12" s="15">
        <v>13.586869890000003</v>
      </c>
      <c r="C12" s="15">
        <v>10.640951000000005</v>
      </c>
      <c r="D12" s="15">
        <v>7.5192853300000033</v>
      </c>
      <c r="E12" s="15">
        <v>9.37959779</v>
      </c>
      <c r="F12" s="15">
        <v>9.899016330000002</v>
      </c>
      <c r="G12" s="15">
        <v>14.78193742</v>
      </c>
      <c r="H12" s="15">
        <v>8.6754476999999994</v>
      </c>
      <c r="I12" s="16">
        <v>8.9496044200000036</v>
      </c>
      <c r="J12" s="15">
        <f t="shared" si="0"/>
        <v>-4.6372654699999991</v>
      </c>
      <c r="K12" s="14">
        <f t="shared" si="1"/>
        <v>-0.34130491478490182</v>
      </c>
    </row>
    <row r="13" spans="1:11" x14ac:dyDescent="0.2">
      <c r="A13" s="17" t="s">
        <v>13</v>
      </c>
      <c r="B13" s="15">
        <v>848.44431669000005</v>
      </c>
      <c r="C13" s="15">
        <v>638.67974648999984</v>
      </c>
      <c r="D13" s="15">
        <v>652.39685176999956</v>
      </c>
      <c r="E13" s="15">
        <v>679.70656467000026</v>
      </c>
      <c r="F13" s="15">
        <v>708.68352372999959</v>
      </c>
      <c r="G13" s="15">
        <v>729.31087186000002</v>
      </c>
      <c r="H13" s="15">
        <v>739.81788663999976</v>
      </c>
      <c r="I13" s="16">
        <v>644.07125992999966</v>
      </c>
      <c r="J13" s="15">
        <f t="shared" si="0"/>
        <v>-204.3730567600004</v>
      </c>
      <c r="K13" s="14">
        <f t="shared" si="1"/>
        <v>-0.24087975220025323</v>
      </c>
    </row>
    <row r="14" spans="1:11" ht="13.9" customHeight="1" x14ac:dyDescent="0.2">
      <c r="A14" s="17" t="s">
        <v>12</v>
      </c>
      <c r="B14" s="15">
        <v>16.101245020000011</v>
      </c>
      <c r="C14" s="15">
        <v>32.168747860000011</v>
      </c>
      <c r="D14" s="15">
        <v>13.200854129999996</v>
      </c>
      <c r="E14" s="15">
        <v>14.893508740000005</v>
      </c>
      <c r="F14" s="15">
        <v>15.031728209999994</v>
      </c>
      <c r="G14" s="15">
        <v>13.799895069999996</v>
      </c>
      <c r="H14" s="15">
        <v>15.537736159999989</v>
      </c>
      <c r="I14" s="16">
        <v>15.050078140000002</v>
      </c>
      <c r="J14" s="15">
        <f t="shared" si="0"/>
        <v>-1.0511668800000091</v>
      </c>
      <c r="K14" s="14">
        <f t="shared" si="1"/>
        <v>-6.5284819819480547E-2</v>
      </c>
    </row>
    <row r="15" spans="1:11" x14ac:dyDescent="0.2">
      <c r="A15" s="17" t="s">
        <v>11</v>
      </c>
      <c r="B15" s="15">
        <v>9.4871559300000001</v>
      </c>
      <c r="C15" s="15">
        <v>9.5208213600000011</v>
      </c>
      <c r="D15" s="15">
        <v>10.69046722</v>
      </c>
      <c r="E15" s="15">
        <v>11.3245355</v>
      </c>
      <c r="F15" s="15">
        <v>9.79323312</v>
      </c>
      <c r="G15" s="15">
        <v>10.39764939</v>
      </c>
      <c r="H15" s="15">
        <v>11.18939292</v>
      </c>
      <c r="I15" s="16">
        <v>7.1158495299999984</v>
      </c>
      <c r="J15" s="15">
        <f t="shared" si="0"/>
        <v>-2.3713064000000017</v>
      </c>
      <c r="K15" s="14">
        <f t="shared" si="1"/>
        <v>-0.24994913306964078</v>
      </c>
    </row>
    <row r="16" spans="1:11" x14ac:dyDescent="0.2">
      <c r="A16" s="17" t="s">
        <v>10</v>
      </c>
      <c r="B16" s="15">
        <v>40.474008979999986</v>
      </c>
      <c r="C16" s="15">
        <v>28.080992410000015</v>
      </c>
      <c r="D16" s="15">
        <v>23.78496109000001</v>
      </c>
      <c r="E16" s="15">
        <v>32.585544849999998</v>
      </c>
      <c r="F16" s="15">
        <v>30.215853500000001</v>
      </c>
      <c r="G16" s="15">
        <v>35.737768840000022</v>
      </c>
      <c r="H16" s="15">
        <v>38.696021709999997</v>
      </c>
      <c r="I16" s="16">
        <v>37.933941009999991</v>
      </c>
      <c r="J16" s="15">
        <f t="shared" si="0"/>
        <v>-2.5400679699999955</v>
      </c>
      <c r="K16" s="14">
        <f t="shared" si="1"/>
        <v>-6.275800282732448E-2</v>
      </c>
    </row>
    <row r="17" spans="1:11" x14ac:dyDescent="0.2">
      <c r="A17" s="17" t="s">
        <v>9</v>
      </c>
      <c r="B17" s="15">
        <v>0.27215636999999998</v>
      </c>
      <c r="C17" s="15">
        <v>0.26441329999999996</v>
      </c>
      <c r="D17" s="15">
        <v>0.27158330999999997</v>
      </c>
      <c r="E17" s="15">
        <v>0.27625920999999998</v>
      </c>
      <c r="F17" s="15">
        <v>0.28913846999999993</v>
      </c>
      <c r="G17" s="15">
        <v>0.26720442</v>
      </c>
      <c r="H17" s="15">
        <v>0.26600033999999995</v>
      </c>
      <c r="I17" s="16">
        <v>0.26273630999999997</v>
      </c>
      <c r="J17" s="15">
        <f t="shared" si="0"/>
        <v>-9.4200600000000079E-3</v>
      </c>
      <c r="K17" s="14">
        <f t="shared" si="1"/>
        <v>-3.4612675058827425E-2</v>
      </c>
    </row>
    <row r="18" spans="1:11" x14ac:dyDescent="0.2">
      <c r="A18" s="17" t="s">
        <v>8</v>
      </c>
      <c r="B18" s="15">
        <v>5.2025139000000014</v>
      </c>
      <c r="C18" s="15">
        <v>6.1961236800000012</v>
      </c>
      <c r="D18" s="15">
        <v>6.5276293200000017</v>
      </c>
      <c r="E18" s="15">
        <v>14.308619930000008</v>
      </c>
      <c r="F18" s="15">
        <v>7.1003087800000015</v>
      </c>
      <c r="G18" s="15">
        <v>7.576741710000003</v>
      </c>
      <c r="H18" s="15">
        <v>5.2716918299999991</v>
      </c>
      <c r="I18" s="16">
        <v>5.8436866999999992</v>
      </c>
      <c r="J18" s="15">
        <f t="shared" si="0"/>
        <v>0.64117279999999788</v>
      </c>
      <c r="K18" s="14">
        <f t="shared" si="1"/>
        <v>0.12324288071580121</v>
      </c>
    </row>
    <row r="19" spans="1:11" x14ac:dyDescent="0.2">
      <c r="A19" s="17" t="s">
        <v>7</v>
      </c>
      <c r="B19" s="15">
        <v>1.6658968499999995</v>
      </c>
      <c r="C19" s="15">
        <v>0.16054589999999996</v>
      </c>
      <c r="D19" s="15">
        <v>0.18841008999999995</v>
      </c>
      <c r="E19" s="15">
        <v>0.14287803000000002</v>
      </c>
      <c r="F19" s="15">
        <v>0.18068946999999999</v>
      </c>
      <c r="G19" s="15">
        <v>0.17470646000000004</v>
      </c>
      <c r="H19" s="15">
        <v>0.16184155</v>
      </c>
      <c r="I19" s="16">
        <v>0.19953480999999998</v>
      </c>
      <c r="J19" s="15">
        <f t="shared" si="0"/>
        <v>-1.4663620399999995</v>
      </c>
      <c r="K19" s="14">
        <f t="shared" si="1"/>
        <v>-0.8802237905666247</v>
      </c>
    </row>
    <row r="20" spans="1:11" x14ac:dyDescent="0.2">
      <c r="A20" s="17" t="s">
        <v>6</v>
      </c>
      <c r="B20" s="15">
        <v>35.17610208</v>
      </c>
      <c r="C20" s="15">
        <v>35.417602319999986</v>
      </c>
      <c r="D20" s="15">
        <v>35.343093150000001</v>
      </c>
      <c r="E20" s="15">
        <v>39.042884799999996</v>
      </c>
      <c r="F20" s="15">
        <v>38.292247999999994</v>
      </c>
      <c r="G20" s="15">
        <v>37.919077649999998</v>
      </c>
      <c r="H20" s="15">
        <v>37.34697912</v>
      </c>
      <c r="I20" s="16">
        <v>36.34978005</v>
      </c>
      <c r="J20" s="15">
        <f t="shared" si="0"/>
        <v>1.17367797</v>
      </c>
      <c r="K20" s="14">
        <f t="shared" si="1"/>
        <v>3.3365776780233856E-2</v>
      </c>
    </row>
    <row r="21" spans="1:11" x14ac:dyDescent="0.2">
      <c r="A21" s="17" t="s">
        <v>5</v>
      </c>
      <c r="B21" s="15">
        <v>79.549442069999998</v>
      </c>
      <c r="C21" s="15">
        <v>71.850918799999988</v>
      </c>
      <c r="D21" s="15">
        <v>77.159700410000056</v>
      </c>
      <c r="E21" s="15">
        <v>58.444645349999945</v>
      </c>
      <c r="F21" s="15">
        <v>103.01476451000003</v>
      </c>
      <c r="G21" s="15">
        <v>84.348302939999996</v>
      </c>
      <c r="H21" s="15">
        <v>93.868834750000019</v>
      </c>
      <c r="I21" s="16">
        <v>80.393016180000089</v>
      </c>
      <c r="J21" s="15">
        <f t="shared" si="0"/>
        <v>0.84357411000009108</v>
      </c>
      <c r="K21" s="14">
        <f t="shared" si="1"/>
        <v>1.0604400081873397E-2</v>
      </c>
    </row>
    <row r="22" spans="1:11" x14ac:dyDescent="0.2">
      <c r="A22" s="17" t="s">
        <v>4</v>
      </c>
      <c r="B22" s="15">
        <v>830.74005493000004</v>
      </c>
      <c r="C22" s="15">
        <v>749.35764230999951</v>
      </c>
      <c r="D22" s="15">
        <v>801.69175012000051</v>
      </c>
      <c r="E22" s="15">
        <v>839.64120019999928</v>
      </c>
      <c r="F22" s="15">
        <v>910.70566831000019</v>
      </c>
      <c r="G22" s="15">
        <v>1024.2258009200007</v>
      </c>
      <c r="H22" s="15">
        <v>1023.6096996999996</v>
      </c>
      <c r="I22" s="16">
        <v>1015.8852637900004</v>
      </c>
      <c r="J22" s="15">
        <f t="shared" si="0"/>
        <v>185.14520886000037</v>
      </c>
      <c r="K22" s="14">
        <f t="shared" si="1"/>
        <v>0.22286780053671676</v>
      </c>
    </row>
    <row r="23" spans="1:11" x14ac:dyDescent="0.2">
      <c r="A23" s="13" t="s">
        <v>3</v>
      </c>
      <c r="B23" s="11">
        <v>7.2236173900000029</v>
      </c>
      <c r="C23" s="11">
        <v>8.8064959300000023</v>
      </c>
      <c r="D23" s="11">
        <v>8.9213335300000001</v>
      </c>
      <c r="E23" s="11">
        <v>8.5995040400000011</v>
      </c>
      <c r="F23" s="11">
        <v>11.153605190000002</v>
      </c>
      <c r="G23" s="11">
        <v>11.244837069999997</v>
      </c>
      <c r="H23" s="11">
        <v>14.058499299999992</v>
      </c>
      <c r="I23" s="12">
        <v>63.228902610000006</v>
      </c>
      <c r="J23" s="11">
        <f t="shared" si="0"/>
        <v>56.005285220000005</v>
      </c>
      <c r="K23" s="10">
        <f t="shared" si="1"/>
        <v>7.7530802361612876</v>
      </c>
    </row>
    <row r="24" spans="1:11" x14ac:dyDescent="0.2">
      <c r="A24" s="9" t="s">
        <v>2</v>
      </c>
      <c r="B24" s="7">
        <v>1.9306947400000003</v>
      </c>
      <c r="C24" s="7">
        <v>2.2185236000000002</v>
      </c>
      <c r="D24" s="7">
        <v>2.1026612099999995</v>
      </c>
      <c r="E24" s="7">
        <v>2.2231049300000012</v>
      </c>
      <c r="F24" s="7">
        <v>2.1305006000000004</v>
      </c>
      <c r="G24" s="7">
        <v>2.4513454700000006</v>
      </c>
      <c r="H24" s="7">
        <v>2.0236101599999996</v>
      </c>
      <c r="I24" s="8">
        <v>2.1760415900000014</v>
      </c>
      <c r="J24" s="7">
        <f t="shared" si="0"/>
        <v>0.24534685000000112</v>
      </c>
      <c r="K24" s="6">
        <f t="shared" si="1"/>
        <v>0.12707697644631336</v>
      </c>
    </row>
    <row r="25" spans="1:11" s="27" customFormat="1" x14ac:dyDescent="0.2">
      <c r="A25" s="28"/>
    </row>
    <row r="26" spans="1:11" x14ac:dyDescent="0.2">
      <c r="A26" s="5" t="s">
        <v>1</v>
      </c>
      <c r="B26" s="3">
        <f t="shared" ref="B26:I26" si="2">SUM(B7:B24)</f>
        <v>2422.6488414799996</v>
      </c>
      <c r="C26" s="3">
        <f t="shared" si="2"/>
        <v>2082.7844213999992</v>
      </c>
      <c r="D26" s="3">
        <f t="shared" si="2"/>
        <v>2159.66364484</v>
      </c>
      <c r="E26" s="3">
        <f t="shared" si="2"/>
        <v>2242.1792489199993</v>
      </c>
      <c r="F26" s="3">
        <f t="shared" si="2"/>
        <v>2430.6781375699993</v>
      </c>
      <c r="G26" s="3">
        <f t="shared" si="2"/>
        <v>2619.1921095000002</v>
      </c>
      <c r="H26" s="3">
        <f t="shared" si="2"/>
        <v>2586.7614674599986</v>
      </c>
      <c r="I26" s="4">
        <f t="shared" si="2"/>
        <v>2520.7732570000007</v>
      </c>
      <c r="J26" s="3">
        <f>I26-B26</f>
        <v>98.124415520001094</v>
      </c>
      <c r="K26" s="2">
        <f>J26/B26</f>
        <v>4.0502946130672721E-2</v>
      </c>
    </row>
    <row r="28" spans="1:11" s="27" customFormat="1" x14ac:dyDescent="0.2">
      <c r="A28" s="27" t="s">
        <v>0</v>
      </c>
    </row>
    <row r="29" spans="1:11" s="27" customFormat="1" x14ac:dyDescent="0.2"/>
  </sheetData>
  <mergeCells count="8">
    <mergeCell ref="A6:XFD6"/>
    <mergeCell ref="A25:XFD25"/>
    <mergeCell ref="A1:XFD1"/>
    <mergeCell ref="A2:XFD2"/>
    <mergeCell ref="A29:XFD29"/>
    <mergeCell ref="A28:XFD28"/>
    <mergeCell ref="A3:XFD3"/>
    <mergeCell ref="J4:K4"/>
  </mergeCells>
  <pageMargins left="0.70866141732283472" right="0.70866141732283472" top="0.78740157480314965" bottom="0.78740157480314965" header="0.31496062992125984" footer="0.31496062992125984"/>
  <pageSetup paperSize="9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 1</vt:lpstr>
    </vt:vector>
  </TitlesOfParts>
  <Company>BM für Finanzen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Verwaltungsreform - Tabellen 2012</dc:title>
  <dc:creator>Leicher</dc:creator>
  <cp:lastModifiedBy>Leicher</cp:lastModifiedBy>
  <cp:lastPrinted>2012-01-31T16:40:03Z</cp:lastPrinted>
  <dcterms:created xsi:type="dcterms:W3CDTF">2012-01-31T14:40:30Z</dcterms:created>
  <dcterms:modified xsi:type="dcterms:W3CDTF">2012-01-31T16:40:19Z</dcterms:modified>
</cp:coreProperties>
</file>