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14115" windowHeight="7740"/>
  </bookViews>
  <sheets>
    <sheet name="Tabelle1" sheetId="1" r:id="rId1"/>
    <sheet name="Tabelle2" sheetId="2" r:id="rId2"/>
    <sheet name="Tabelle3" sheetId="3" r:id="rId3"/>
    <sheet name="Tabellenteil_Tab.1" sheetId="4" r:id="rId4"/>
    <sheet name="Tabellenteil_Tab.2" sheetId="5" r:id="rId5"/>
    <sheet name="Tabellenteil_Tab.3" sheetId="6" r:id="rId6"/>
    <sheet name="Tabellenteil_Tab.4" sheetId="7" r:id="rId7"/>
    <sheet name="Tabellenteil_Tab.5" sheetId="8" r:id="rId8"/>
    <sheet name="Tabellenteil_Tab.6" sheetId="9" r:id="rId9"/>
    <sheet name="Tabellenteil_Tab.7" sheetId="10" r:id="rId10"/>
    <sheet name="Tabellenteil_Tab.8" sheetId="11" r:id="rId11"/>
    <sheet name="technischer_Teil_Tab.1" sheetId="12" r:id="rId12"/>
    <sheet name="technischer_Teil_Tab.2" sheetId="13" r:id="rId13"/>
    <sheet name="technischer_Teil_Tab.3" sheetId="14" r:id="rId14"/>
  </sheets>
  <definedNames>
    <definedName name="_xlnm.Print_Area" localSheetId="2">Tabelle3!$A$1:$K$19</definedName>
    <definedName name="_xlnm.Print_Area" localSheetId="3">Tabellenteil_Tab.1!$A$1:$N$33</definedName>
    <definedName name="_xlnm.Print_Area" localSheetId="4">Tabellenteil_Tab.2!$A$1:$M$20</definedName>
    <definedName name="_xlnm.Print_Area" localSheetId="5">Tabellenteil_Tab.3!$A$1:$P$13</definedName>
    <definedName name="_xlnm.Print_Area" localSheetId="6">Tabellenteil_Tab.4!$A$1:$N$12</definedName>
    <definedName name="_xlnm.Print_Area" localSheetId="7">Tabellenteil_Tab.5!$A$1:$I$12</definedName>
    <definedName name="_xlnm.Print_Area" localSheetId="8">Tabellenteil_Tab.6!$A$1:$I$13</definedName>
    <definedName name="_xlnm.Print_Area" localSheetId="9">Tabellenteil_Tab.7!$A$1:$O$70</definedName>
    <definedName name="_xlnm.Print_Area" localSheetId="10">Tabellenteil_Tab.8!$A$1:$L$56</definedName>
    <definedName name="_xlnm.Print_Area" localSheetId="11">technischer_Teil_Tab.1!$A$1:$F$19</definedName>
    <definedName name="_xlnm.Print_Area" localSheetId="12">technischer_Teil_Tab.2!$A$1:$F$13</definedName>
    <definedName name="_xlnm.Print_Area" localSheetId="13">technischer_Teil_Tab.3!$A$1:$F$12</definedName>
  </definedNames>
  <calcPr calcId="145621"/>
</workbook>
</file>

<file path=xl/calcChain.xml><?xml version="1.0" encoding="utf-8"?>
<calcChain xmlns="http://schemas.openxmlformats.org/spreadsheetml/2006/main">
  <c r="C36" i="10" l="1"/>
  <c r="D36" i="10"/>
  <c r="E36" i="10"/>
  <c r="F36" i="10"/>
  <c r="G36" i="10"/>
  <c r="H36" i="10"/>
  <c r="I36" i="10"/>
  <c r="J36" i="10"/>
  <c r="K36" i="10"/>
  <c r="L36" i="10"/>
  <c r="M36" i="10"/>
  <c r="N36" i="10"/>
  <c r="O36" i="10"/>
  <c r="C47" i="10"/>
  <c r="C49" i="10" s="1"/>
  <c r="C67" i="10" s="1"/>
  <c r="D47" i="10"/>
  <c r="E47" i="10"/>
  <c r="E49" i="10" s="1"/>
  <c r="E67" i="10" s="1"/>
  <c r="F47" i="10"/>
  <c r="G47" i="10"/>
  <c r="G49" i="10" s="1"/>
  <c r="G67" i="10" s="1"/>
  <c r="H47" i="10"/>
  <c r="I47" i="10"/>
  <c r="I49" i="10" s="1"/>
  <c r="I67" i="10" s="1"/>
  <c r="J47" i="10"/>
  <c r="K47" i="10"/>
  <c r="K49" i="10" s="1"/>
  <c r="K67" i="10" s="1"/>
  <c r="L47" i="10"/>
  <c r="M47" i="10"/>
  <c r="M49" i="10" s="1"/>
  <c r="M67" i="10" s="1"/>
  <c r="N47" i="10"/>
  <c r="O47" i="10"/>
  <c r="O49" i="10" s="1"/>
  <c r="O67" i="10" s="1"/>
  <c r="D49" i="10"/>
  <c r="F49" i="10"/>
  <c r="H49" i="10"/>
  <c r="J49" i="10"/>
  <c r="L49" i="10"/>
  <c r="N49" i="10"/>
  <c r="C65" i="10"/>
  <c r="D65" i="10"/>
  <c r="E65" i="10"/>
  <c r="F65" i="10"/>
  <c r="G65" i="10"/>
  <c r="H65" i="10"/>
  <c r="I65" i="10"/>
  <c r="J65" i="10"/>
  <c r="K65" i="10"/>
  <c r="L65" i="10"/>
  <c r="M65" i="10"/>
  <c r="N65" i="10"/>
  <c r="O65" i="10"/>
  <c r="D67" i="10"/>
  <c r="F67" i="10"/>
  <c r="H67" i="10"/>
  <c r="J67" i="10"/>
  <c r="L67" i="10"/>
  <c r="N67" i="10"/>
</calcChain>
</file>

<file path=xl/sharedStrings.xml><?xml version="1.0" encoding="utf-8"?>
<sst xmlns="http://schemas.openxmlformats.org/spreadsheetml/2006/main" count="557" uniqueCount="276">
  <si>
    <t>Erläuterungen (wesentliche Positionen)</t>
  </si>
  <si>
    <t>in Mio. €</t>
  </si>
  <si>
    <t>Untergliederung</t>
  </si>
  <si>
    <t>Ertragsanteile, Förderungen gemäß Gesundheits- und Sozialbereichsbeihilfengesetz</t>
  </si>
  <si>
    <t>Öffentliche Abgaben</t>
  </si>
  <si>
    <t>Zahlungen des Bundes aus den öffentlichen Abgaben an Länder und Gemeinden</t>
  </si>
  <si>
    <t>inkl. geringfügiger Beträge in anderen Untergliederungen</t>
  </si>
  <si>
    <t>Summe</t>
  </si>
  <si>
    <t>Transfers im Rahmen des Finanzausgleichs- und Katastrophenfondsgesetzes</t>
  </si>
  <si>
    <t>Finanzausgleich</t>
  </si>
  <si>
    <t>Kostenersatz an Länder für Landeslehrer, Förderung der Fischereiwirtschaft, Zuschüsse für Schutzwasser- und Lawinenverbauung</t>
  </si>
  <si>
    <t>Land-, Forst- und Wasserwirtschaft</t>
  </si>
  <si>
    <t>Aufwendungen für den öffentlichen Personennahverkehr und für den Bundesbeitrag für die Wiener U-Bahn, Förderungen gem. Wasserbautenförderungsgesetz und KatFG, Zweckzuschüsse im Rahmen des österr. Verkehrssicherheitsfonds</t>
  </si>
  <si>
    <t xml:space="preserve">Verkehr, Innovation und Technologie </t>
  </si>
  <si>
    <t>Klinischer Mehraufwand</t>
  </si>
  <si>
    <t>Wissenschaft und Forschung</t>
  </si>
  <si>
    <t>Kostenersatz an Länder für Landeslehrer, Zuschüsse für schulische Tagesbetreuung, Förderungen für nicht in Bundeseigentum stehende Denkmale</t>
  </si>
  <si>
    <t>Unterricht, Kunst und Kultur</t>
  </si>
  <si>
    <t>Beitrag für das kostenfreie letzte Kindergartenjahr</t>
  </si>
  <si>
    <t>Familie und Jugend</t>
  </si>
  <si>
    <t>Zweckzuschüsse zur Krankenanstaltenfinanzierung</t>
  </si>
  <si>
    <t>Gesundheit</t>
  </si>
  <si>
    <t>Ersätze für Pensionen der Landeslehrer</t>
  </si>
  <si>
    <t>Pensionen</t>
  </si>
  <si>
    <t>Zuschüsse aus dem Pflegefonds</t>
  </si>
  <si>
    <t>Soziales und Konsumentenschutz</t>
  </si>
  <si>
    <t>Arbeitsmarktpolitische Maßnahmen (EU), insbes. Territoriale Beschäftigungspakte</t>
  </si>
  <si>
    <t>Arbeit</t>
  </si>
  <si>
    <t>Förderungen für Sportinfrastruktur</t>
  </si>
  <si>
    <t>Militärische Angelegenheiten und Sport</t>
  </si>
  <si>
    <t>Ersätze an Gemeinden für Wahlen, Überweisungen für Zivilschutz, Flüchtlingsbetreuung (Grundversorgung)</t>
  </si>
  <si>
    <t>Inneres</t>
  </si>
  <si>
    <t>Zahlungen für Landeshauptleute (inkl. StV, Aktiv- u. Ruhebezüge)</t>
  </si>
  <si>
    <t>BKA</t>
  </si>
  <si>
    <t>Zahlungen des Bundes an Länder und Gemeinden</t>
  </si>
  <si>
    <t>Quelle: BVA 2012</t>
  </si>
  <si>
    <t>Zahlungen des Landes Oberösterreich und der Stadt Linz für Universitäten</t>
  </si>
  <si>
    <t>Personalkostenersätze für Schulaufsichtsbehörden</t>
  </si>
  <si>
    <t>Unterricht</t>
  </si>
  <si>
    <t>Beihilfen nach Gesundheits- und Sozialbereichs-Beihilfengesetz</t>
  </si>
  <si>
    <t>Beiträge der Länder zu den Kosten der Behandlung von Häftlingen in öffentlichen Krankenanstalten</t>
  </si>
  <si>
    <t xml:space="preserve">Justiz </t>
  </si>
  <si>
    <t>Kostenersätze gem. Zivildienstgesetz und im Rahmen der Grundversorgung</t>
  </si>
  <si>
    <t xml:space="preserve">Inneres </t>
  </si>
  <si>
    <t>Zahlungen von Ländern und Gemeinden an den Bund</t>
  </si>
  <si>
    <t>Quelle: bis 2010: BRA, 2011 und 2012: BVA</t>
  </si>
  <si>
    <t>Summe Bundesabgaben</t>
  </si>
  <si>
    <t>Gebühren gem. Patent- u. Markenschutzgesetz</t>
  </si>
  <si>
    <t>2/41804</t>
  </si>
  <si>
    <t>Gebühren und Ersätze in Rechtssachen</t>
  </si>
  <si>
    <t>2/13204</t>
  </si>
  <si>
    <t>Dienstgeberbeitrag zum FLAF</t>
  </si>
  <si>
    <t>2/25300</t>
  </si>
  <si>
    <t>Summe Bundesabgaben Untergliederung 16</t>
  </si>
  <si>
    <t>2/160 bis 167</t>
  </si>
  <si>
    <t>Sonstige Abgaben in Untergliederung 16</t>
  </si>
  <si>
    <t>Motorbezogene Versicherungssteuer</t>
  </si>
  <si>
    <t>2/16645</t>
  </si>
  <si>
    <t>Versicherungssteuer</t>
  </si>
  <si>
    <t>2/16644</t>
  </si>
  <si>
    <t>Grunderwerbsteuer</t>
  </si>
  <si>
    <t>2/16634</t>
  </si>
  <si>
    <t>Normverbrauchsabgabe</t>
  </si>
  <si>
    <t>2/16624</t>
  </si>
  <si>
    <t>Energieabgabe</t>
  </si>
  <si>
    <t>2/16615</t>
  </si>
  <si>
    <t>Stempel-, Rechtsgebühren u.
Bundesverwaltungsabgaben</t>
  </si>
  <si>
    <t>2/16514</t>
  </si>
  <si>
    <t>Mineralölsteuer</t>
  </si>
  <si>
    <t>2/16444</t>
  </si>
  <si>
    <t>Tabaksteuer</t>
  </si>
  <si>
    <t>2/16404</t>
  </si>
  <si>
    <t>Umsatzsteuer</t>
  </si>
  <si>
    <t>2/16204</t>
  </si>
  <si>
    <t>Stabilitätsabgabe</t>
  </si>
  <si>
    <t>2/16094</t>
  </si>
  <si>
    <t>Wohnbauförderungsbeitrag</t>
  </si>
  <si>
    <t>2/16086</t>
  </si>
  <si>
    <t>Körperschaftsteuer</t>
  </si>
  <si>
    <t>2/16034</t>
  </si>
  <si>
    <t>Kapitalerstragsteuer auf Zinsen</t>
  </si>
  <si>
    <t>2/16025</t>
  </si>
  <si>
    <t>Kapitalertragsteuer</t>
  </si>
  <si>
    <t>2/16024</t>
  </si>
  <si>
    <t>Lohnsteuer</t>
  </si>
  <si>
    <t>2/16014</t>
  </si>
  <si>
    <t>Veranlagte Einkommensteuer</t>
  </si>
  <si>
    <t>2/16004</t>
  </si>
  <si>
    <t>2012</t>
  </si>
  <si>
    <t>2011</t>
  </si>
  <si>
    <t>2010</t>
  </si>
  <si>
    <t>2009</t>
  </si>
  <si>
    <t>2008</t>
  </si>
  <si>
    <t>2007</t>
  </si>
  <si>
    <t>2006</t>
  </si>
  <si>
    <t>2005</t>
  </si>
  <si>
    <t>2004</t>
  </si>
  <si>
    <t>2003</t>
  </si>
  <si>
    <t>2002</t>
  </si>
  <si>
    <t>2001</t>
  </si>
  <si>
    <t>Bezeichnung</t>
  </si>
  <si>
    <t>VA-Ansatz</t>
  </si>
  <si>
    <t>Tabelle 1, Einnahmen des Bundes aus Bundesabgaben</t>
  </si>
  <si>
    <t>Anmerkung: Trennung von Wien als Land und Gemeinde: lt. Tabelle 4.1.5 ("Rechnungsabschluss Wien: Landesabgaben") in Gebarungen und Sektor Staat Teil II</t>
  </si>
  <si>
    <t>Quelle: Gebarungsübersichten bzw. Gebarungen und Sektor Staat Teil II, herausgegeben von Statistik Austria</t>
  </si>
  <si>
    <t>Benützungsgebühren</t>
  </si>
  <si>
    <t>Summe Gemeinden ohne Benützungsgebühren</t>
  </si>
  <si>
    <t>Sonstige Abgaben</t>
  </si>
  <si>
    <t>Anzeigen- u. Ankündigungsabgabe</t>
  </si>
  <si>
    <t>Getränkesteuer</t>
  </si>
  <si>
    <t>Gewerbesteuer</t>
  </si>
  <si>
    <t>Interessentenbeiträge</t>
  </si>
  <si>
    <t>Grundsteuer</t>
  </si>
  <si>
    <t>Kommunalsteuer</t>
  </si>
  <si>
    <t>Gemeinden</t>
  </si>
  <si>
    <t>Länder</t>
  </si>
  <si>
    <t>Tabelle 2, Landes- und Gemeindeabgaben</t>
  </si>
  <si>
    <r>
      <t>1)</t>
    </r>
    <r>
      <rPr>
        <sz val="10"/>
        <rFont val="Arial"/>
        <family val="2"/>
      </rPr>
      <t xml:space="preserve"> Beitrag zur EU: ab 2009 nur nationaler Beitrag, d.h. ohne traditionelle Eigenmittel. Siehe zum Eigenmittelsystem die EU-Beilage, Abschnitt 2.2.1. Die Angaben in den Tabellen 1 und 4 der EU-Beilage basieren auf Zahlen der Europäischen Kommission in deren Finanzbericht (zur Vergleichbarkeit mit den EU-Mitgliedstaaten). Daraus ergeben sich Differenzen zu den bei Ansatz 2/16904 verbuchten Überweisungen.</t>
    </r>
  </si>
  <si>
    <t>Anteil der Gemeinden</t>
  </si>
  <si>
    <t>2/16904 8892</t>
  </si>
  <si>
    <t>Anteil der Länder</t>
  </si>
  <si>
    <t>2/16904 8891</t>
  </si>
  <si>
    <t>Anteil der Bundes</t>
  </si>
  <si>
    <t>2/16904 8890</t>
  </si>
  <si>
    <r>
      <t xml:space="preserve">Beitrag zur EU </t>
    </r>
    <r>
      <rPr>
        <vertAlign val="superscript"/>
        <sz val="10"/>
        <rFont val="Arial"/>
        <family val="2"/>
      </rPr>
      <t>1)</t>
    </r>
  </si>
  <si>
    <t>2/16904</t>
  </si>
  <si>
    <t>Tabelle 3,  Beitrag zur Europäischen Union</t>
  </si>
  <si>
    <t>Summe Ertragsanteile</t>
  </si>
  <si>
    <t>Ertragsanteile Gemeinden</t>
  </si>
  <si>
    <t>2/16804/8392, 8492</t>
  </si>
  <si>
    <t>Ertragsanteile Länder</t>
  </si>
  <si>
    <t>2/16804/8391, 8491</t>
  </si>
  <si>
    <t>Tabelle 4,  Ertragsanteile der Länder und Gemeinden</t>
  </si>
  <si>
    <t>Quelle: BMF (bis 2010 Basis BRA, 2011 und 2012 BVA)</t>
  </si>
  <si>
    <t>Getränkesteuerausgleich</t>
  </si>
  <si>
    <t>Allgemeine Ertragsanteile</t>
  </si>
  <si>
    <t>davon als:</t>
  </si>
  <si>
    <t>Erhöhung der Ertragsanteile der Gemeinden</t>
  </si>
  <si>
    <t>Tabelle 5, Getränkesteuerausgleich als Teil der Ertragsanteile der Gemeinden</t>
  </si>
  <si>
    <t>Gemeinde-Werbesteuernausgleich</t>
  </si>
  <si>
    <t>Werbeabgabe: Verteilung nach Volkszahl</t>
  </si>
  <si>
    <t>Anteile der Gemeinden an der Werbeabgabe</t>
  </si>
  <si>
    <t>Tabelle 6, Anteile der Gemeinden an der Werbeabgabe</t>
  </si>
  <si>
    <r>
      <t xml:space="preserve">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t>
    </r>
    <r>
      <rPr>
        <vertAlign val="superscript"/>
        <sz val="10"/>
        <rFont val="Arial"/>
        <family val="2"/>
      </rPr>
      <t>1)</t>
    </r>
    <r>
      <rPr>
        <sz val="10"/>
        <rFont val="Arial"/>
        <family val="2"/>
      </rPr>
      <t xml:space="preserve"> BSWG = Bundes-Sonderwohnbaugesetz
</t>
    </r>
    <r>
      <rPr>
        <vertAlign val="superscript"/>
        <sz val="10"/>
        <rFont val="Arial"/>
        <family val="2"/>
      </rPr>
      <t>2)</t>
    </r>
    <r>
      <rPr>
        <sz val="10"/>
        <rFont val="Arial"/>
        <family val="2"/>
      </rPr>
      <t xml:space="preserve">ZZG = Zweckzuschussgesetz 2001, WSG = Wohnhaussanierungsgesetz (1984)
</t>
    </r>
    <r>
      <rPr>
        <vertAlign val="superscript"/>
        <sz val="10"/>
        <rFont val="Arial"/>
        <family val="2"/>
      </rPr>
      <t>3)</t>
    </r>
    <r>
      <rPr>
        <sz val="10"/>
        <rFont val="Arial"/>
        <family val="2"/>
      </rPr>
      <t xml:space="preserve">Landeslehrer und Klinischer Mehraufwand: zur Aufgliederung der einzelnen VA-Ansätze siehe 4.3
</t>
    </r>
    <r>
      <rPr>
        <vertAlign val="superscript"/>
        <sz val="10"/>
        <rFont val="Arial"/>
        <family val="2"/>
      </rPr>
      <t>4)</t>
    </r>
    <r>
      <rPr>
        <sz val="10"/>
        <rFont val="Arial"/>
        <family val="2"/>
      </rPr>
      <t xml:space="preserve">GSBG = Gesundheits- und Sozialbereich-Beihilfengesetz
</t>
    </r>
    <r>
      <rPr>
        <vertAlign val="superscript"/>
        <sz val="10"/>
        <rFont val="Arial"/>
        <family val="2"/>
      </rPr>
      <t>5)</t>
    </r>
    <r>
      <rPr>
        <sz val="10"/>
        <rFont val="Arial"/>
        <family val="2"/>
      </rPr>
      <t>Kostenersätze für Flüchtlingsbetreuung: VA Ansatz 1/11507 7303 und 1/11508 7303, saldiert mit den Kostenersätzen der Länder lt. VA-Ansatz 2/11014 8503 und 2/11504 8503.</t>
    </r>
  </si>
  <si>
    <t>Summe Transfers an Länder und Gemeinden</t>
  </si>
  <si>
    <t>Summe Zahlungen des Bundes an die Gemeinden</t>
  </si>
  <si>
    <t>Katastrophenfonds: Schäden im Vermögen der Gemeinden</t>
  </si>
  <si>
    <t>1/44408 7305 300</t>
  </si>
  <si>
    <t>Bedarfszuweisungsgesetz</t>
  </si>
  <si>
    <t>1/44058</t>
  </si>
  <si>
    <t>-</t>
  </si>
  <si>
    <t>Zweckzuschuss für Umweltschutz</t>
  </si>
  <si>
    <t>Zuschüsse zur Theaterführung an Gemeinden</t>
  </si>
  <si>
    <t>1/44227 7304</t>
  </si>
  <si>
    <t>Finanzzuweisung für Personennahverkehr</t>
  </si>
  <si>
    <t>1/44097</t>
  </si>
  <si>
    <t>Polizeikostenersatz an Städte mit eigenem Statut</t>
  </si>
  <si>
    <t>1/44067</t>
  </si>
  <si>
    <t>Bedarfszuweisungen an Gemeinden</t>
  </si>
  <si>
    <t>1/44057</t>
  </si>
  <si>
    <t>Finanzkraftstärkung der Gemeinden</t>
  </si>
  <si>
    <t>1/44017</t>
  </si>
  <si>
    <t>Zweckzuschüsse und Finanzzuweisungen</t>
  </si>
  <si>
    <t>Transfers des Bundes an die Gemeinden</t>
  </si>
  <si>
    <t>Summe Transfers des Bundes an die Länder</t>
  </si>
  <si>
    <t>Summe Kostentragung</t>
  </si>
  <si>
    <t>Schienenverbund</t>
  </si>
  <si>
    <t>1/41204</t>
  </si>
  <si>
    <r>
      <t xml:space="preserve">Klinischer Mehraufwand </t>
    </r>
    <r>
      <rPr>
        <vertAlign val="superscript"/>
        <sz val="10"/>
        <rFont val="Arial"/>
        <family val="2"/>
      </rPr>
      <t>3)</t>
    </r>
  </si>
  <si>
    <r>
      <t xml:space="preserve">Kostenersätze für Flüchtlingsbetreuung </t>
    </r>
    <r>
      <rPr>
        <vertAlign val="superscript"/>
        <sz val="10"/>
        <rFont val="Arial"/>
        <family val="2"/>
      </rPr>
      <t>5)</t>
    </r>
  </si>
  <si>
    <r>
      <t xml:space="preserve">Ausgaben gemäß GSBG </t>
    </r>
    <r>
      <rPr>
        <vertAlign val="superscript"/>
        <sz val="10"/>
        <rFont val="Arial"/>
        <family val="2"/>
      </rPr>
      <t>4)</t>
    </r>
    <r>
      <rPr>
        <sz val="10"/>
        <rFont val="Arial"/>
        <family val="2"/>
      </rPr>
      <t xml:space="preserve"> : Überweisung an Länder</t>
    </r>
  </si>
  <si>
    <t>2/16825 8491</t>
  </si>
  <si>
    <t>Auftragsverwaltung</t>
  </si>
  <si>
    <r>
      <t xml:space="preserve">Landeslehrer </t>
    </r>
    <r>
      <rPr>
        <vertAlign val="superscript"/>
        <sz val="10"/>
        <rFont val="Arial"/>
        <family val="2"/>
      </rPr>
      <t>3)</t>
    </r>
  </si>
  <si>
    <t>Kostentragung</t>
  </si>
  <si>
    <t>Summe Zweckzuschüsse und Finanzzuweisungen</t>
  </si>
  <si>
    <t>Schäden an Landesstraßen B</t>
  </si>
  <si>
    <t>1/44418</t>
  </si>
  <si>
    <t>Katastropheneinsatzgeräte der Feuerwehren</t>
  </si>
  <si>
    <t>1/44408 7303 200</t>
  </si>
  <si>
    <t>Schäden im Vermögen der Länder</t>
  </si>
  <si>
    <t>1/44408 7303 100</t>
  </si>
  <si>
    <t>Länder (§ 31 Abs. 3a WRG)</t>
  </si>
  <si>
    <t>Schäden im Vermögen privater Personen</t>
  </si>
  <si>
    <t>1/44408 7303</t>
  </si>
  <si>
    <t>Katastrophenfonds</t>
  </si>
  <si>
    <t>Zuschüsse auf Grund von Sondergesetzen</t>
  </si>
  <si>
    <t>1/44307</t>
  </si>
  <si>
    <t>Zuschüsse für schulische Tagesbetreuung</t>
  </si>
  <si>
    <t>1/30758/7303</t>
  </si>
  <si>
    <t>1/21358</t>
  </si>
  <si>
    <t>Zuschüsse für Raumheizungszuschüsse</t>
  </si>
  <si>
    <t>Zuschüsse für Kinderbetreuungseinrichtungen</t>
  </si>
  <si>
    <t>1/25118+1/44257</t>
  </si>
  <si>
    <t>Zuschüsse für Straßen</t>
  </si>
  <si>
    <t>1/44267</t>
  </si>
  <si>
    <r>
      <t xml:space="preserve">Zuschüsse für Wohnbauförderung (§ 1 und § 5 ZZG </t>
    </r>
    <r>
      <rPr>
        <vertAlign val="superscript"/>
        <sz val="10"/>
        <rFont val="Arial"/>
        <family val="2"/>
      </rPr>
      <t>2)</t>
    </r>
    <r>
      <rPr>
        <sz val="10"/>
        <rFont val="Arial"/>
        <family val="2"/>
      </rPr>
      <t>)</t>
    </r>
  </si>
  <si>
    <r>
      <t xml:space="preserve">Zuschüsse nach § 3 ZZG (WSG) </t>
    </r>
    <r>
      <rPr>
        <vertAlign val="superscript"/>
        <sz val="10"/>
        <rFont val="Arial"/>
        <family val="2"/>
      </rPr>
      <t>2)</t>
    </r>
  </si>
  <si>
    <r>
      <t xml:space="preserve">Zuschüsse nach dem BSWG 1982 und BSWG 1983 </t>
    </r>
    <r>
      <rPr>
        <vertAlign val="superscript"/>
        <sz val="10"/>
        <rFont val="Arial"/>
        <family val="2"/>
      </rPr>
      <t>1)</t>
    </r>
  </si>
  <si>
    <t>1/44217</t>
  </si>
  <si>
    <t>Zuschüsse für Umweltschutz an Länder</t>
  </si>
  <si>
    <t>Zuschüsse zur Theaterführung an Länder</t>
  </si>
  <si>
    <t>1/44227 7302+
1/44228 7302</t>
  </si>
  <si>
    <t>Zuschüsse für Krankenanstalten
(Gemeinde-Anteil)</t>
  </si>
  <si>
    <t>1/44207</t>
  </si>
  <si>
    <t>Zweckzuschüsse zur
Krankenanstaltenfinanzierung</t>
  </si>
  <si>
    <t>1/24427 + 1/24477</t>
  </si>
  <si>
    <t xml:space="preserve">Finanzzuweisung für Zwecke des
öffentlichen Personennahverkehrs </t>
  </si>
  <si>
    <t>Finanzzuweisung in Agrarangelegenheiten</t>
  </si>
  <si>
    <t>Finanzzuweisungen f. umweltschonende
u. energiesparende Maßnahmen</t>
  </si>
  <si>
    <t>Bedarfszuweisungen an Länder</t>
  </si>
  <si>
    <t>Ertragsanteile-Kopfquotenausgleich der Länder</t>
  </si>
  <si>
    <t>Transfers des Bundes an die Länder</t>
  </si>
  <si>
    <t>2000</t>
  </si>
  <si>
    <t xml:space="preserve">Tabelle 7, Die wichtigsten Transfers des Bundes an die Länder und Gemeinden </t>
  </si>
  <si>
    <r>
      <t>1)</t>
    </r>
    <r>
      <rPr>
        <sz val="10"/>
        <rFont val="Arial"/>
        <family val="2"/>
      </rPr>
      <t xml:space="preserve"> Zweckzuschüsse zur Krankenanstaltenfinanzierung: länderweise Aufgliederung ohne die nicht aufteilbaren Ausgaben der Bundesgesundheitsagentur für Transplantationswesen und Projekte und Planungen von überregionaler Bedeutung
</t>
    </r>
    <r>
      <rPr>
        <vertAlign val="superscript"/>
        <sz val="10"/>
        <rFont val="Arial"/>
        <family val="2"/>
      </rPr>
      <t>2)</t>
    </r>
    <r>
      <rPr>
        <sz val="10"/>
        <rFont val="Arial"/>
        <family val="2"/>
      </rPr>
      <t xml:space="preserve">BSWG = Bundes-Sonderwohnbaugesetz
</t>
    </r>
    <r>
      <rPr>
        <vertAlign val="superscript"/>
        <sz val="10"/>
        <rFont val="Arial"/>
        <family val="2"/>
      </rPr>
      <t>3)</t>
    </r>
    <r>
      <rPr>
        <sz val="10"/>
        <rFont val="Arial"/>
        <family val="2"/>
      </rPr>
      <t xml:space="preserve">Landeslehrer und Klinischer Mehraufwand: zur Aufgliederung der einzelnen VA-Ansätze siehe 4.3
</t>
    </r>
    <r>
      <rPr>
        <vertAlign val="superscript"/>
        <sz val="10"/>
        <rFont val="Arial"/>
        <family val="2"/>
      </rPr>
      <t>4)</t>
    </r>
    <r>
      <rPr>
        <sz val="10"/>
        <rFont val="Arial"/>
        <family val="2"/>
      </rPr>
      <t xml:space="preserve">Ausgaben gemäß GSBG (Gesundheits- und Sozialbereich-Beihilfengesetz): ohne die Rückerstattungen der Länder
</t>
    </r>
    <r>
      <rPr>
        <vertAlign val="superscript"/>
        <sz val="10"/>
        <rFont val="Arial"/>
        <family val="2"/>
      </rPr>
      <t>5)</t>
    </r>
    <r>
      <rPr>
        <sz val="10"/>
        <rFont val="Arial"/>
        <family val="2"/>
      </rPr>
      <t xml:space="preserve">Kostenersätze für Flüchtlingsbetreuung: VA Ansatz 1/11507 7303 und 1/11508 7303, saldiert mit den Kostenersätzen der Länder lt. VA-Ansatz 2/11014 8503 und 2/11504 8503.
</t>
    </r>
    <r>
      <rPr>
        <vertAlign val="superscript"/>
        <sz val="10"/>
        <rFont val="Arial"/>
        <family val="2"/>
      </rPr>
      <t>6)</t>
    </r>
    <r>
      <rPr>
        <sz val="10"/>
        <rFont val="Arial"/>
        <family val="2"/>
      </rPr>
      <t>Klinischer Mehraufwand: Ohne laufenden klinischen Mehraufwand, da dieser ab dem Jahr 2007 nicht mehr gesondert budgetiert wird, sondern im Gesamtbetrag gem. § 12 UG 2002 enthalten ist; die Investitionen werden weiterhin getrennt budgetiert.</t>
    </r>
  </si>
  <si>
    <t>Quelle: BMF, Basis BRA 2010</t>
  </si>
  <si>
    <t>Summe der Zahlungen an die Länder und Gemeinden</t>
  </si>
  <si>
    <t>Summe der Zahlungen an die Gemeinden</t>
  </si>
  <si>
    <t>Ertragsanteile</t>
  </si>
  <si>
    <t>Zahlungen an die Gemeinden</t>
  </si>
  <si>
    <t>Summe der Zahlungen an die Länder</t>
  </si>
  <si>
    <r>
      <t xml:space="preserve">Klinischer Mehraufwand </t>
    </r>
    <r>
      <rPr>
        <vertAlign val="superscript"/>
        <sz val="10"/>
        <rFont val="Arial"/>
        <family val="2"/>
      </rPr>
      <t>3)</t>
    </r>
    <r>
      <rPr>
        <sz val="10"/>
        <rFont val="Arial"/>
        <family val="2"/>
      </rPr>
      <t xml:space="preserve"> </t>
    </r>
    <r>
      <rPr>
        <vertAlign val="superscript"/>
        <sz val="10"/>
        <rFont val="Arial"/>
        <family val="2"/>
      </rPr>
      <t>6)</t>
    </r>
  </si>
  <si>
    <r>
      <t xml:space="preserve">Ausgaben gemäß GSBG: Länder </t>
    </r>
    <r>
      <rPr>
        <vertAlign val="superscript"/>
        <sz val="10"/>
        <rFont val="Arial"/>
        <family val="2"/>
      </rPr>
      <t>4)</t>
    </r>
  </si>
  <si>
    <t>Katastrophenfonds:</t>
  </si>
  <si>
    <t>Zweckzuschuss für Kinderbetreuung und Sprachförderung</t>
  </si>
  <si>
    <r>
      <t xml:space="preserve">Zuschüsse nach dem BSWG 1982 und BSWG 1983 </t>
    </r>
    <r>
      <rPr>
        <vertAlign val="superscript"/>
        <sz val="10"/>
        <rFont val="Arial"/>
        <family val="2"/>
      </rPr>
      <t>2)</t>
    </r>
  </si>
  <si>
    <t>1/44227 7302 + 1/44228 7302</t>
  </si>
  <si>
    <t>Zuschüsse für Krankenanstalten (Gemeinde-Anteil)</t>
  </si>
  <si>
    <r>
      <t xml:space="preserve">Zweckzuschüsse zur Krankenanstaltenfinanzierung </t>
    </r>
    <r>
      <rPr>
        <vertAlign val="superscript"/>
        <sz val="10"/>
        <rFont val="Arial"/>
        <family val="2"/>
      </rPr>
      <t>1)</t>
    </r>
  </si>
  <si>
    <t>1/24477</t>
  </si>
  <si>
    <t>Zahlungen an die Länder</t>
  </si>
  <si>
    <t>Wien</t>
  </si>
  <si>
    <t>Vbg.</t>
  </si>
  <si>
    <t>Tirol</t>
  </si>
  <si>
    <t>Stmk.</t>
  </si>
  <si>
    <t>Sbg.</t>
  </si>
  <si>
    <t>Oö.</t>
  </si>
  <si>
    <t>Nö.</t>
  </si>
  <si>
    <t>Ktn.</t>
  </si>
  <si>
    <t>Bgld.</t>
  </si>
  <si>
    <t>Tabelle 8, Länderweise Anteile an den Ertragsanteilen, Zweckzuschüssen und Finanzzuweisungen im Jahr 2010</t>
  </si>
  <si>
    <t>Quelle: 2009 und 2010: BRA, 2011 und 2012: BVA</t>
  </si>
  <si>
    <t>Ab-Überweisungen Länder u. Gemeinden</t>
  </si>
  <si>
    <t>Ausgaben gemäß GSBG: Länder</t>
  </si>
  <si>
    <t>2/16825 8491 001</t>
  </si>
  <si>
    <t>Gewerbesteuer an Gemeinden</t>
  </si>
  <si>
    <t>2/16814 8392 001</t>
  </si>
  <si>
    <t>Kunstförderungsbeitrag an Gemeinden</t>
  </si>
  <si>
    <t>2/16804 8392 100</t>
  </si>
  <si>
    <t>Kunstförderungsbeitrag an Länder</t>
  </si>
  <si>
    <t>2/16804 8391 100</t>
  </si>
  <si>
    <t>Sonstige Steuern Gemeinden</t>
  </si>
  <si>
    <t>2/16804 8492</t>
  </si>
  <si>
    <t>Sonstige Steuern Länder</t>
  </si>
  <si>
    <t>2/16804 8491 000</t>
  </si>
  <si>
    <t>Einkommen- und Vermögensteuern Gemeinden</t>
  </si>
  <si>
    <t>2/16804 8392</t>
  </si>
  <si>
    <t>Einkommen- und Vermögensteuern Länder</t>
  </si>
  <si>
    <t>2/16804 8391 200</t>
  </si>
  <si>
    <t>Anteile an Abgaben</t>
  </si>
  <si>
    <r>
      <t>1)</t>
    </r>
    <r>
      <rPr>
        <sz val="10"/>
        <rFont val="Arial"/>
        <family val="2"/>
      </rPr>
      <t xml:space="preserve"> 2009: 1/42717 7302</t>
    </r>
  </si>
  <si>
    <t>Pensionsaufwand (inkl. Pflegegeld)</t>
  </si>
  <si>
    <t>1/23107 7302</t>
  </si>
  <si>
    <t>Land- und forstw. Berufs- u. Fachschulen</t>
  </si>
  <si>
    <r>
      <t xml:space="preserve">1/42607 7302 </t>
    </r>
    <r>
      <rPr>
        <vertAlign val="superscript"/>
        <sz val="10"/>
        <rFont val="Arial"/>
        <family val="2"/>
      </rPr>
      <t>1)</t>
    </r>
  </si>
  <si>
    <t>Berufsbildende Pflichtschulen</t>
  </si>
  <si>
    <t>1/30857 7302</t>
  </si>
  <si>
    <t>Allgemein bildende Pflichtschulen</t>
  </si>
  <si>
    <t>1/30757 7302</t>
  </si>
  <si>
    <t>Landeslehrer</t>
  </si>
  <si>
    <t>Anteile der Gemeinden</t>
  </si>
  <si>
    <t>Anteile der Länder</t>
  </si>
  <si>
    <t>Zweckzuschüsse des Bundes</t>
  </si>
  <si>
    <t>1/24427+1/24477</t>
  </si>
  <si>
    <t>Krankenanstaltenfinanzierung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</si>
</sst>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quot;-&quot;"/>
  </numFmts>
  <fonts count="11" x14ac:knownFonts="1">
    <font>
      <sz val="10"/>
      <name val="Arial"/>
    </font>
    <font>
      <sz val="10"/>
      <name val="Arial"/>
      <family val="2"/>
    </font>
    <font>
      <sz val="10"/>
      <color indexed="8"/>
      <name val="Arial"/>
      <family val="2"/>
    </font>
    <font>
      <b/>
      <sz val="10"/>
      <name val="Arial"/>
      <family val="2"/>
    </font>
    <font>
      <sz val="10"/>
      <color indexed="10"/>
      <name val="Arial"/>
      <family val="2"/>
    </font>
    <font>
      <vertAlign val="superscript"/>
      <sz val="10"/>
      <name val="Arial"/>
      <family val="2"/>
    </font>
    <font>
      <sz val="9"/>
      <name val="Arial"/>
      <family val="2"/>
    </font>
    <font>
      <sz val="9"/>
      <color indexed="10"/>
      <name val="Arial"/>
      <family val="2"/>
    </font>
    <font>
      <sz val="8"/>
      <name val="Arial"/>
      <family val="2"/>
    </font>
    <font>
      <b/>
      <sz val="9"/>
      <name val="Arial"/>
      <family val="2"/>
    </font>
    <font>
      <sz val="10"/>
      <name val="Tahoma"/>
      <family val="2"/>
    </font>
  </fonts>
  <fills count="2">
    <fill>
      <patternFill patternType="none"/>
    </fill>
    <fill>
      <patternFill patternType="gray125"/>
    </fill>
  </fills>
  <borders count="7">
    <border>
      <left/>
      <right/>
      <top/>
      <bottom/>
      <diagonal/>
    </border>
    <border>
      <left/>
      <right/>
      <top style="hair">
        <color indexed="64"/>
      </top>
      <bottom style="thin">
        <color indexed="64"/>
      </bottom>
      <diagonal/>
    </border>
    <border>
      <left/>
      <right/>
      <top style="thin">
        <color indexed="64"/>
      </top>
      <bottom style="hair">
        <color indexed="64"/>
      </bottom>
      <diagonal/>
    </border>
    <border>
      <left/>
      <right/>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s>
  <cellStyleXfs count="2">
    <xf numFmtId="0" fontId="0" fillId="0" borderId="0"/>
    <xf numFmtId="0" fontId="1" fillId="0" borderId="0"/>
  </cellStyleXfs>
  <cellXfs count="145">
    <xf numFmtId="0" fontId="0" fillId="0" borderId="0" xfId="0"/>
    <xf numFmtId="0" fontId="1" fillId="0" borderId="0" xfId="0" applyFont="1"/>
    <xf numFmtId="164" fontId="0" fillId="0" borderId="0" xfId="0" applyNumberFormat="1" applyFill="1"/>
    <xf numFmtId="0" fontId="0" fillId="0" borderId="0" xfId="0" applyFill="1"/>
    <xf numFmtId="0" fontId="1" fillId="0" borderId="0" xfId="0" applyFont="1" applyFill="1"/>
    <xf numFmtId="0" fontId="1" fillId="0" borderId="0" xfId="0" applyFont="1" applyFill="1" applyAlignment="1">
      <alignment horizontal="right"/>
    </xf>
    <xf numFmtId="165" fontId="0" fillId="0" borderId="0" xfId="0" applyNumberFormat="1" applyFill="1"/>
    <xf numFmtId="0" fontId="1" fillId="0" borderId="0" xfId="0" applyFont="1" applyAlignment="1">
      <alignment horizontal="left"/>
    </xf>
    <xf numFmtId="0" fontId="1" fillId="0" borderId="0" xfId="0" applyFont="1" applyFill="1" applyAlignment="1">
      <alignment horizontal="left"/>
    </xf>
    <xf numFmtId="0" fontId="1" fillId="0" borderId="0" xfId="0" applyFont="1" applyFill="1" applyBorder="1"/>
    <xf numFmtId="0" fontId="1" fillId="0" borderId="0" xfId="0" applyFont="1" applyFill="1" applyAlignment="1">
      <alignment horizontal="center"/>
    </xf>
    <xf numFmtId="166" fontId="1" fillId="0" borderId="0" xfId="0" applyNumberFormat="1" applyFont="1" applyFill="1" applyBorder="1"/>
    <xf numFmtId="3" fontId="2" fillId="0" borderId="0" xfId="0" applyNumberFormat="1" applyFont="1" applyFill="1" applyBorder="1" applyProtection="1">
      <protection locked="0"/>
    </xf>
    <xf numFmtId="0" fontId="0" fillId="0" borderId="0" xfId="0" applyFill="1" applyAlignment="1"/>
    <xf numFmtId="0" fontId="1" fillId="0" borderId="0" xfId="0" applyFont="1" applyFill="1" applyBorder="1" applyAlignment="1">
      <alignment wrapText="1"/>
    </xf>
    <xf numFmtId="3" fontId="1" fillId="0" borderId="0" xfId="0" quotePrefix="1" applyNumberFormat="1" applyFont="1" applyFill="1" applyBorder="1" applyAlignment="1">
      <alignment horizontal="right"/>
    </xf>
    <xf numFmtId="49" fontId="1" fillId="0" borderId="0" xfId="0" quotePrefix="1" applyNumberFormat="1" applyFont="1" applyFill="1" applyBorder="1" applyAlignment="1">
      <alignment horizontal="right"/>
    </xf>
    <xf numFmtId="0" fontId="1" fillId="0" borderId="0" xfId="0" applyFont="1" applyFill="1" applyBorder="1" applyAlignment="1">
      <alignment horizontal="left"/>
    </xf>
    <xf numFmtId="0" fontId="1" fillId="0" borderId="0" xfId="0" applyFont="1" applyFill="1" applyBorder="1" applyAlignment="1">
      <alignment horizontal="center"/>
    </xf>
    <xf numFmtId="0" fontId="4" fillId="0" borderId="0" xfId="0" applyFont="1"/>
    <xf numFmtId="3" fontId="4" fillId="0" borderId="1" xfId="0" applyNumberFormat="1" applyFont="1" applyBorder="1"/>
    <xf numFmtId="0" fontId="4" fillId="0" borderId="1" xfId="0" applyFont="1" applyBorder="1"/>
    <xf numFmtId="3" fontId="1" fillId="0" borderId="0" xfId="0" applyNumberFormat="1" applyFont="1"/>
    <xf numFmtId="3" fontId="4" fillId="0" borderId="0" xfId="0" applyNumberFormat="1" applyFont="1"/>
    <xf numFmtId="0" fontId="0" fillId="0" borderId="0" xfId="0" applyAlignment="1"/>
    <xf numFmtId="3" fontId="1" fillId="0" borderId="2" xfId="0" quotePrefix="1" applyNumberFormat="1" applyFont="1" applyBorder="1" applyAlignment="1">
      <alignment horizontal="right"/>
    </xf>
    <xf numFmtId="0" fontId="1" fillId="0" borderId="2" xfId="0" applyFont="1" applyBorder="1"/>
    <xf numFmtId="0" fontId="1" fillId="0" borderId="0" xfId="0" applyFont="1" applyAlignment="1">
      <alignment horizontal="center"/>
    </xf>
    <xf numFmtId="0" fontId="1" fillId="0" borderId="0" xfId="1" applyFill="1"/>
    <xf numFmtId="0" fontId="1" fillId="0" borderId="0" xfId="1" applyFont="1" applyFill="1" applyAlignment="1">
      <alignment horizontal="left"/>
    </xf>
    <xf numFmtId="0" fontId="6" fillId="0" borderId="0" xfId="1" applyFont="1" applyFill="1" applyBorder="1"/>
    <xf numFmtId="3" fontId="1" fillId="0" borderId="3" xfId="1" applyNumberFormat="1" applyFont="1" applyFill="1" applyBorder="1"/>
    <xf numFmtId="0" fontId="1" fillId="0" borderId="3" xfId="1" quotePrefix="1" applyFont="1" applyFill="1" applyBorder="1"/>
    <xf numFmtId="3" fontId="1" fillId="0" borderId="0" xfId="1" applyNumberFormat="1" applyFont="1" applyFill="1" applyBorder="1"/>
    <xf numFmtId="0" fontId="1" fillId="0" borderId="0" xfId="1" quotePrefix="1" applyFont="1" applyFill="1" applyBorder="1"/>
    <xf numFmtId="0" fontId="1" fillId="0" borderId="0" xfId="1" applyFill="1" applyAlignment="1"/>
    <xf numFmtId="0" fontId="1" fillId="0" borderId="0" xfId="1" applyFont="1" applyFill="1" applyBorder="1"/>
    <xf numFmtId="0" fontId="1" fillId="0" borderId="0" xfId="1" applyFont="1" applyFill="1" applyBorder="1" applyAlignment="1"/>
    <xf numFmtId="3" fontId="1" fillId="0" borderId="2" xfId="1" applyNumberFormat="1" applyFont="1" applyFill="1" applyBorder="1" applyAlignment="1">
      <alignment horizontal="right"/>
    </xf>
    <xf numFmtId="0" fontId="1" fillId="0" borderId="2" xfId="1" applyFont="1" applyFill="1" applyBorder="1"/>
    <xf numFmtId="0" fontId="1" fillId="0" borderId="0" xfId="1" applyFont="1" applyFill="1" applyAlignment="1">
      <alignment horizontal="center"/>
    </xf>
    <xf numFmtId="0" fontId="6" fillId="0" borderId="0" xfId="1" applyFont="1" applyFill="1"/>
    <xf numFmtId="0" fontId="7" fillId="0" borderId="0" xfId="1" applyFont="1" applyFill="1"/>
    <xf numFmtId="3" fontId="4" fillId="0" borderId="1" xfId="1" applyNumberFormat="1" applyFont="1" applyFill="1" applyBorder="1"/>
    <xf numFmtId="3" fontId="1" fillId="0" borderId="0" xfId="1" applyNumberFormat="1" applyFont="1" applyFill="1"/>
    <xf numFmtId="0" fontId="1" fillId="0" borderId="0" xfId="1" applyFont="1" applyFill="1"/>
    <xf numFmtId="0" fontId="1" fillId="0" borderId="0" xfId="1" quotePrefix="1" applyFont="1" applyFill="1"/>
    <xf numFmtId="1" fontId="1" fillId="0" borderId="2" xfId="1" applyNumberFormat="1" applyFont="1" applyFill="1" applyBorder="1" applyAlignment="1">
      <alignment horizontal="right"/>
    </xf>
    <xf numFmtId="0" fontId="3" fillId="0" borderId="0" xfId="0" applyFont="1" applyFill="1" applyAlignment="1">
      <alignment horizontal="left"/>
    </xf>
    <xf numFmtId="0" fontId="3" fillId="0" borderId="0" xfId="0" applyFont="1" applyAlignment="1">
      <alignment horizontal="left"/>
    </xf>
    <xf numFmtId="0" fontId="3" fillId="0" borderId="0" xfId="1" applyFont="1" applyFill="1" applyAlignment="1">
      <alignment horizontal="left"/>
    </xf>
    <xf numFmtId="0" fontId="1" fillId="0" borderId="0" xfId="1"/>
    <xf numFmtId="0" fontId="1" fillId="0" borderId="0" xfId="1" applyFont="1" applyAlignment="1">
      <alignment horizontal="left"/>
    </xf>
    <xf numFmtId="0" fontId="6" fillId="0" borderId="0" xfId="1" applyFont="1"/>
    <xf numFmtId="3" fontId="1" fillId="0" borderId="3" xfId="1" applyNumberFormat="1" applyFont="1" applyBorder="1"/>
    <xf numFmtId="3" fontId="1" fillId="0" borderId="0" xfId="1" applyNumberFormat="1" applyFont="1"/>
    <xf numFmtId="0" fontId="1" fillId="0" borderId="0" xfId="1" applyAlignment="1"/>
    <xf numFmtId="3" fontId="1" fillId="0" borderId="2" xfId="1" applyNumberFormat="1" applyFont="1" applyBorder="1" applyAlignment="1">
      <alignment horizontal="right"/>
    </xf>
    <xf numFmtId="0" fontId="1" fillId="0" borderId="2" xfId="1" applyFont="1" applyBorder="1"/>
    <xf numFmtId="0" fontId="3" fillId="0" borderId="0" xfId="1" applyFont="1" applyAlignment="1">
      <alignment horizontal="center"/>
    </xf>
    <xf numFmtId="0" fontId="3" fillId="0" borderId="0" xfId="1" applyFont="1" applyAlignment="1">
      <alignment horizontal="left"/>
    </xf>
    <xf numFmtId="0" fontId="1" fillId="0" borderId="0" xfId="1" applyFont="1" applyBorder="1" applyAlignment="1">
      <alignment horizontal="left"/>
    </xf>
    <xf numFmtId="3" fontId="1" fillId="0" borderId="2" xfId="1" quotePrefix="1" applyNumberFormat="1" applyFont="1" applyBorder="1" applyAlignment="1">
      <alignment horizontal="right"/>
    </xf>
    <xf numFmtId="0" fontId="1" fillId="0" borderId="0" xfId="1" applyFont="1" applyAlignment="1">
      <alignment horizontal="center"/>
    </xf>
    <xf numFmtId="0" fontId="8" fillId="0" borderId="0" xfId="1" applyFont="1" applyFill="1"/>
    <xf numFmtId="0" fontId="1" fillId="0" borderId="0" xfId="1" applyAlignment="1">
      <alignment horizontal="left"/>
    </xf>
    <xf numFmtId="0" fontId="9" fillId="0" borderId="0" xfId="1" applyFont="1" applyFill="1"/>
    <xf numFmtId="3" fontId="1" fillId="0" borderId="4" xfId="1" applyNumberFormat="1" applyFont="1" applyFill="1" applyBorder="1"/>
    <xf numFmtId="0" fontId="1" fillId="0" borderId="0" xfId="1" applyFont="1" applyFill="1" applyAlignment="1">
      <alignment wrapText="1"/>
    </xf>
    <xf numFmtId="3" fontId="1" fillId="0" borderId="0" xfId="1" applyNumberFormat="1" applyFont="1" applyFill="1" applyAlignment="1">
      <alignment horizontal="right"/>
    </xf>
    <xf numFmtId="3" fontId="1" fillId="0" borderId="5" xfId="1" quotePrefix="1" applyNumberFormat="1" applyFont="1" applyFill="1" applyBorder="1" applyAlignment="1">
      <alignment horizontal="right"/>
    </xf>
    <xf numFmtId="0" fontId="1" fillId="0" borderId="5" xfId="1" applyFont="1" applyFill="1" applyBorder="1"/>
    <xf numFmtId="0" fontId="1" fillId="0" borderId="0" xfId="1" applyFont="1" applyFill="1"/>
    <xf numFmtId="3" fontId="1" fillId="0" borderId="6" xfId="1" applyNumberFormat="1" applyFont="1" applyFill="1" applyBorder="1"/>
    <xf numFmtId="0" fontId="1" fillId="0" borderId="6" xfId="1" applyFont="1" applyFill="1" applyBorder="1"/>
    <xf numFmtId="0" fontId="10" fillId="0" borderId="0" xfId="1" applyFont="1" applyFill="1"/>
    <xf numFmtId="0" fontId="1" fillId="0" borderId="0" xfId="1" applyNumberFormat="1" applyFont="1" applyFill="1" applyAlignment="1">
      <alignment wrapText="1"/>
    </xf>
    <xf numFmtId="3" fontId="1" fillId="0" borderId="0" xfId="1" quotePrefix="1" applyNumberFormat="1" applyFont="1" applyFill="1"/>
    <xf numFmtId="0" fontId="1" fillId="0" borderId="0" xfId="1" applyFont="1"/>
    <xf numFmtId="0" fontId="1" fillId="0" borderId="0" xfId="1" applyFont="1" applyFill="1" applyBorder="1" applyAlignment="1">
      <alignment horizontal="left"/>
    </xf>
    <xf numFmtId="3" fontId="1" fillId="0" borderId="2" xfId="1" quotePrefix="1" applyNumberFormat="1" applyFont="1" applyFill="1" applyBorder="1" applyAlignment="1">
      <alignment horizontal="right"/>
    </xf>
    <xf numFmtId="0" fontId="1" fillId="0" borderId="3" xfId="1" applyFont="1" applyFill="1" applyBorder="1" applyAlignment="1">
      <alignment horizontal="left"/>
    </xf>
    <xf numFmtId="164" fontId="1" fillId="0" borderId="3" xfId="1" applyNumberFormat="1" applyFont="1" applyFill="1" applyBorder="1"/>
    <xf numFmtId="164" fontId="1" fillId="0" borderId="4" xfId="1" applyNumberFormat="1" applyFont="1" applyFill="1" applyBorder="1"/>
    <xf numFmtId="164" fontId="1" fillId="0" borderId="0" xfId="1" applyNumberFormat="1" applyFont="1" applyFill="1"/>
    <xf numFmtId="164" fontId="1" fillId="0" borderId="6" xfId="1" applyNumberFormat="1" applyFont="1" applyFill="1" applyBorder="1"/>
    <xf numFmtId="164" fontId="1" fillId="0" borderId="0" xfId="1" applyNumberFormat="1" applyFont="1" applyFill="1" applyBorder="1"/>
    <xf numFmtId="3" fontId="1" fillId="0" borderId="0" xfId="1" applyNumberFormat="1" applyFont="1" applyFill="1" applyBorder="1" applyAlignment="1">
      <alignment horizontal="right"/>
    </xf>
    <xf numFmtId="0" fontId="1" fillId="0" borderId="0" xfId="1" applyFill="1" applyAlignment="1"/>
    <xf numFmtId="3" fontId="1" fillId="0" borderId="0" xfId="1" applyNumberFormat="1" applyFill="1"/>
    <xf numFmtId="3" fontId="1" fillId="0" borderId="0" xfId="1" applyNumberFormat="1"/>
    <xf numFmtId="0" fontId="1" fillId="0" borderId="0" xfId="1" applyAlignment="1">
      <alignment horizontal="right"/>
    </xf>
    <xf numFmtId="0" fontId="1" fillId="0" borderId="0" xfId="1" applyAlignment="1">
      <alignment horizontal="left"/>
    </xf>
    <xf numFmtId="0" fontId="1" fillId="0" borderId="0" xfId="1" applyFill="1" applyAlignment="1">
      <alignment horizontal="left"/>
    </xf>
    <xf numFmtId="1" fontId="1" fillId="0" borderId="0" xfId="1" applyNumberFormat="1" applyFill="1"/>
    <xf numFmtId="0" fontId="1" fillId="0" borderId="0" xfId="1" applyFill="1" applyAlignment="1">
      <alignment horizontal="right"/>
    </xf>
    <xf numFmtId="0" fontId="1" fillId="0" borderId="0" xfId="1" applyFill="1" applyAlignment="1">
      <alignment horizontal="left"/>
    </xf>
    <xf numFmtId="0" fontId="1" fillId="0" borderId="0" xfId="0" applyFont="1" applyAlignment="1">
      <alignment horizontal="left"/>
    </xf>
    <xf numFmtId="0" fontId="0" fillId="0" borderId="0" xfId="0" applyAlignment="1">
      <alignment horizontal="left"/>
    </xf>
    <xf numFmtId="0" fontId="0" fillId="0" borderId="0" xfId="0" applyAlignment="1">
      <alignment horizontal="center"/>
    </xf>
    <xf numFmtId="0" fontId="0" fillId="0" borderId="0" xfId="0" applyFill="1" applyAlignment="1">
      <alignment horizontal="left"/>
    </xf>
    <xf numFmtId="0" fontId="0" fillId="0" borderId="0" xfId="0" applyFill="1" applyAlignment="1">
      <alignment horizontal="center"/>
    </xf>
    <xf numFmtId="0" fontId="1" fillId="0" borderId="0" xfId="0" applyFont="1" applyFill="1" applyAlignment="1">
      <alignment horizontal="left"/>
    </xf>
    <xf numFmtId="0" fontId="1" fillId="0" borderId="0" xfId="0" applyFont="1" applyFill="1" applyBorder="1" applyAlignment="1"/>
    <xf numFmtId="0" fontId="0" fillId="0" borderId="0" xfId="0" applyFill="1" applyAlignment="1"/>
    <xf numFmtId="0" fontId="1" fillId="0" borderId="0" xfId="0" applyFont="1" applyFill="1" applyBorder="1" applyAlignment="1">
      <alignment wrapText="1"/>
    </xf>
    <xf numFmtId="0" fontId="3" fillId="0" borderId="0" xfId="0" applyFont="1" applyFill="1" applyAlignment="1">
      <alignment horizontal="left"/>
    </xf>
    <xf numFmtId="0" fontId="1" fillId="0" borderId="0" xfId="0" applyFont="1" applyFill="1" applyAlignment="1">
      <alignment horizontal="center"/>
    </xf>
    <xf numFmtId="0" fontId="1" fillId="0" borderId="0" xfId="0" applyFont="1" applyFill="1" applyBorder="1" applyAlignment="1">
      <alignment horizontal="center"/>
    </xf>
    <xf numFmtId="0" fontId="1" fillId="0" borderId="0" xfId="0" applyFont="1" applyFill="1" applyBorder="1" applyAlignment="1">
      <alignment horizontal="left"/>
    </xf>
    <xf numFmtId="0" fontId="3" fillId="0" borderId="0" xfId="0" applyFont="1" applyAlignment="1">
      <alignment horizontal="left"/>
    </xf>
    <xf numFmtId="0" fontId="1" fillId="0" borderId="0" xfId="0" applyFont="1" applyAlignment="1">
      <alignment horizontal="left" wrapText="1"/>
    </xf>
    <xf numFmtId="0" fontId="1" fillId="0" borderId="0" xfId="0" applyFont="1" applyAlignment="1">
      <alignment horizontal="center"/>
    </xf>
    <xf numFmtId="0" fontId="1" fillId="0" borderId="0" xfId="0" applyFont="1" applyBorder="1" applyAlignment="1"/>
    <xf numFmtId="0" fontId="0" fillId="0" borderId="0" xfId="0" applyAlignment="1"/>
    <xf numFmtId="0" fontId="1" fillId="0" borderId="0" xfId="1" quotePrefix="1" applyFont="1" applyFill="1" applyBorder="1" applyAlignment="1"/>
    <xf numFmtId="0" fontId="1" fillId="0" borderId="0" xfId="1" applyFill="1" applyAlignment="1"/>
    <xf numFmtId="0" fontId="3" fillId="0" borderId="0" xfId="1" applyFont="1" applyFill="1" applyAlignment="1">
      <alignment horizontal="left"/>
    </xf>
    <xf numFmtId="0" fontId="1" fillId="0" borderId="0" xfId="1" applyFont="1" applyFill="1" applyAlignment="1">
      <alignment horizontal="left"/>
    </xf>
    <xf numFmtId="0" fontId="5" fillId="0" borderId="0" xfId="1" applyFont="1" applyFill="1" applyAlignment="1">
      <alignment horizontal="left" wrapText="1"/>
    </xf>
    <xf numFmtId="0" fontId="1" fillId="0" borderId="0" xfId="1" applyFont="1" applyFill="1" applyAlignment="1">
      <alignment horizontal="center"/>
    </xf>
    <xf numFmtId="0" fontId="1" fillId="0" borderId="0" xfId="1" applyFont="1" applyFill="1" applyBorder="1" applyAlignment="1"/>
    <xf numFmtId="0" fontId="4" fillId="0" borderId="1" xfId="1" applyFont="1" applyFill="1" applyBorder="1"/>
    <xf numFmtId="3" fontId="1" fillId="0" borderId="0" xfId="1" applyNumberFormat="1" applyFont="1"/>
    <xf numFmtId="0" fontId="3" fillId="0" borderId="0" xfId="1" applyFont="1" applyAlignment="1">
      <alignment horizontal="left"/>
    </xf>
    <xf numFmtId="0" fontId="1" fillId="0" borderId="0" xfId="1" applyFont="1" applyAlignment="1">
      <alignment horizontal="left"/>
    </xf>
    <xf numFmtId="0" fontId="3" fillId="0" borderId="0" xfId="1" applyFont="1" applyAlignment="1">
      <alignment horizontal="center"/>
    </xf>
    <xf numFmtId="0" fontId="1" fillId="0" borderId="0" xfId="1" applyFont="1" applyBorder="1" applyAlignment="1"/>
    <xf numFmtId="0" fontId="1" fillId="0" borderId="0" xfId="1" applyAlignment="1"/>
    <xf numFmtId="0" fontId="1" fillId="0" borderId="0" xfId="1" applyFont="1" applyAlignment="1">
      <alignment horizontal="center"/>
    </xf>
    <xf numFmtId="0" fontId="1" fillId="0" borderId="0" xfId="1" applyFont="1" applyBorder="1" applyAlignment="1">
      <alignment horizontal="left"/>
    </xf>
    <xf numFmtId="0" fontId="1" fillId="0" borderId="0" xfId="1" applyFont="1" applyFill="1" applyAlignment="1">
      <alignment horizontal="left" wrapText="1"/>
    </xf>
    <xf numFmtId="0" fontId="1" fillId="0" borderId="0" xfId="1" applyAlignment="1">
      <alignment horizontal="left"/>
    </xf>
    <xf numFmtId="0" fontId="1" fillId="0" borderId="3" xfId="1" applyFont="1" applyFill="1" applyBorder="1" applyAlignment="1">
      <alignment horizontal="left"/>
    </xf>
    <xf numFmtId="0" fontId="1" fillId="0" borderId="0" xfId="1" applyFont="1" applyFill="1" applyBorder="1" applyAlignment="1">
      <alignment horizontal="left"/>
    </xf>
    <xf numFmtId="0" fontId="1" fillId="0" borderId="0" xfId="1" applyFont="1"/>
    <xf numFmtId="0" fontId="1" fillId="0" borderId="0" xfId="1" applyFont="1" applyFill="1"/>
    <xf numFmtId="0" fontId="1" fillId="0" borderId="0" xfId="1" applyFont="1" applyFill="1" applyAlignment="1"/>
    <xf numFmtId="0" fontId="1" fillId="0" borderId="4" xfId="1" applyFont="1" applyFill="1" applyBorder="1"/>
    <xf numFmtId="0" fontId="1" fillId="0" borderId="3" xfId="1" applyFont="1" applyFill="1" applyBorder="1"/>
    <xf numFmtId="0" fontId="3" fillId="0" borderId="0" xfId="1" applyFont="1" applyFill="1" applyAlignment="1"/>
    <xf numFmtId="0" fontId="5" fillId="0" borderId="0" xfId="1" applyFont="1" applyFill="1" applyAlignment="1">
      <alignment wrapText="1"/>
    </xf>
    <xf numFmtId="0" fontId="1" fillId="0" borderId="0" xfId="1" applyFont="1" applyFill="1" applyBorder="1"/>
    <xf numFmtId="0" fontId="5" fillId="0" borderId="0" xfId="1" applyFont="1" applyAlignment="1">
      <alignment horizontal="left"/>
    </xf>
    <xf numFmtId="0" fontId="1" fillId="0" borderId="0" xfId="1" applyFill="1" applyAlignment="1">
      <alignment horizontal="left"/>
    </xf>
  </cellXfs>
  <cellStyles count="2">
    <cellStyle name="Standard" xfId="0" builtinId="0"/>
    <cellStyle name="Stand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tabSelected="1" workbookViewId="0">
      <selection sqref="A1:XFD1"/>
    </sheetView>
  </sheetViews>
  <sheetFormatPr baseColWidth="10" defaultRowHeight="12.75" x14ac:dyDescent="0.2"/>
  <cols>
    <col min="2" max="2" width="17.7109375" bestFit="1" customWidth="1"/>
  </cols>
  <sheetData>
    <row r="1" spans="1:4" s="98" customFormat="1" x14ac:dyDescent="0.2">
      <c r="A1" s="97" t="s">
        <v>5</v>
      </c>
    </row>
    <row r="2" spans="1:4" s="98" customFormat="1" x14ac:dyDescent="0.2"/>
    <row r="3" spans="1:4" s="98" customFormat="1" x14ac:dyDescent="0.2">
      <c r="A3" s="97"/>
    </row>
    <row r="4" spans="1:4" x14ac:dyDescent="0.2">
      <c r="A4">
        <v>16</v>
      </c>
      <c r="B4" t="s">
        <v>4</v>
      </c>
      <c r="C4" s="2">
        <v>23180.995999999999</v>
      </c>
      <c r="D4" t="s">
        <v>3</v>
      </c>
    </row>
    <row r="6" spans="1:4" x14ac:dyDescent="0.2">
      <c r="A6" s="99" t="s">
        <v>2</v>
      </c>
      <c r="B6" s="99"/>
      <c r="C6" s="1" t="s">
        <v>1</v>
      </c>
      <c r="D6" s="1" t="s">
        <v>0</v>
      </c>
    </row>
    <row r="7" spans="1:4" s="99" customFormat="1" x14ac:dyDescent="0.2"/>
  </sheetData>
  <mergeCells count="5">
    <mergeCell ref="A1:XFD1"/>
    <mergeCell ref="A2:XFD2"/>
    <mergeCell ref="A7:XFD7"/>
    <mergeCell ref="A6:B6"/>
    <mergeCell ref="A3:XFD3"/>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0"/>
  <sheetViews>
    <sheetView zoomScaleNormal="100" workbookViewId="0">
      <selection sqref="A1:IV1"/>
    </sheetView>
  </sheetViews>
  <sheetFormatPr baseColWidth="10" defaultRowHeight="12" x14ac:dyDescent="0.2"/>
  <cols>
    <col min="1" max="1" width="32.42578125" style="41" customWidth="1"/>
    <col min="2" max="2" width="61.7109375" style="41" customWidth="1"/>
    <col min="3" max="11" width="7.5703125" style="64" customWidth="1"/>
    <col min="12" max="14" width="7.5703125" style="41" customWidth="1"/>
    <col min="15" max="15" width="7.7109375" style="41" customWidth="1"/>
    <col min="16" max="16384" width="11.42578125" style="41"/>
  </cols>
  <sheetData>
    <row r="1" spans="1:256" s="50" customFormat="1" ht="12" customHeight="1" x14ac:dyDescent="0.2">
      <c r="A1" s="117" t="s">
        <v>214</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row>
    <row r="2" spans="1:256" s="29" customFormat="1" ht="12" customHeight="1" x14ac:dyDescent="0.2">
      <c r="A2" s="118" t="s">
        <v>1</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c r="EY2" s="118"/>
      <c r="EZ2" s="118"/>
      <c r="FA2" s="118"/>
      <c r="FB2" s="118"/>
      <c r="FC2" s="118"/>
      <c r="FD2" s="118"/>
      <c r="FE2" s="118"/>
      <c r="FF2" s="118"/>
      <c r="FG2" s="118"/>
      <c r="FH2" s="118"/>
      <c r="FI2" s="118"/>
      <c r="FJ2" s="118"/>
      <c r="FK2" s="118"/>
      <c r="FL2" s="118"/>
      <c r="FM2" s="118"/>
      <c r="FN2" s="118"/>
      <c r="FO2" s="118"/>
      <c r="FP2" s="118"/>
      <c r="FQ2" s="118"/>
      <c r="FR2" s="118"/>
      <c r="FS2" s="118"/>
      <c r="FT2" s="118"/>
      <c r="FU2" s="118"/>
      <c r="FV2" s="118"/>
      <c r="FW2" s="118"/>
      <c r="FX2" s="118"/>
      <c r="FY2" s="118"/>
      <c r="FZ2" s="118"/>
      <c r="GA2" s="118"/>
      <c r="GB2" s="118"/>
      <c r="GC2" s="118"/>
      <c r="GD2" s="118"/>
      <c r="GE2" s="118"/>
      <c r="GF2" s="118"/>
      <c r="GG2" s="118"/>
      <c r="GH2" s="118"/>
      <c r="GI2" s="118"/>
      <c r="GJ2" s="118"/>
      <c r="GK2" s="118"/>
      <c r="GL2" s="118"/>
      <c r="GM2" s="118"/>
      <c r="GN2" s="118"/>
      <c r="GO2" s="118"/>
      <c r="GP2" s="118"/>
      <c r="GQ2" s="118"/>
      <c r="GR2" s="118"/>
      <c r="GS2" s="118"/>
      <c r="GT2" s="118"/>
      <c r="GU2" s="118"/>
      <c r="GV2" s="118"/>
      <c r="GW2" s="118"/>
      <c r="GX2" s="118"/>
      <c r="GY2" s="118"/>
      <c r="GZ2" s="118"/>
      <c r="HA2" s="118"/>
      <c r="HB2" s="118"/>
      <c r="HC2" s="118"/>
      <c r="HD2" s="118"/>
      <c r="HE2" s="118"/>
      <c r="HF2" s="118"/>
      <c r="HG2" s="118"/>
      <c r="HH2" s="118"/>
      <c r="HI2" s="118"/>
      <c r="HJ2" s="118"/>
      <c r="HK2" s="118"/>
      <c r="HL2" s="118"/>
      <c r="HM2" s="118"/>
      <c r="HN2" s="118"/>
      <c r="HO2" s="118"/>
      <c r="HP2" s="118"/>
      <c r="HQ2" s="118"/>
      <c r="HR2" s="118"/>
      <c r="HS2" s="118"/>
      <c r="HT2" s="118"/>
      <c r="HU2" s="118"/>
      <c r="HV2" s="118"/>
      <c r="HW2" s="118"/>
      <c r="HX2" s="118"/>
      <c r="HY2" s="118"/>
      <c r="HZ2" s="118"/>
      <c r="IA2" s="118"/>
      <c r="IB2" s="118"/>
      <c r="IC2" s="118"/>
      <c r="ID2" s="118"/>
      <c r="IE2" s="118"/>
      <c r="IF2" s="118"/>
      <c r="IG2" s="118"/>
      <c r="IH2" s="118"/>
      <c r="II2" s="118"/>
      <c r="IJ2" s="118"/>
      <c r="IK2" s="118"/>
      <c r="IL2" s="118"/>
      <c r="IM2" s="118"/>
      <c r="IN2" s="118"/>
      <c r="IO2" s="118"/>
      <c r="IP2" s="118"/>
      <c r="IQ2" s="118"/>
      <c r="IR2" s="118"/>
      <c r="IS2" s="118"/>
      <c r="IT2" s="118"/>
      <c r="IU2" s="118"/>
      <c r="IV2" s="118"/>
    </row>
    <row r="3" spans="1:256" s="81" customFormat="1" ht="12" customHeight="1" x14ac:dyDescent="0.2">
      <c r="A3" s="133"/>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row>
    <row r="4" spans="1:256" ht="12" customHeight="1" x14ac:dyDescent="0.2">
      <c r="A4" s="39" t="s">
        <v>101</v>
      </c>
      <c r="B4" s="39"/>
      <c r="C4" s="80" t="s">
        <v>213</v>
      </c>
      <c r="D4" s="80" t="s">
        <v>99</v>
      </c>
      <c r="E4" s="80" t="s">
        <v>98</v>
      </c>
      <c r="F4" s="80" t="s">
        <v>97</v>
      </c>
      <c r="G4" s="80" t="s">
        <v>96</v>
      </c>
      <c r="H4" s="80" t="s">
        <v>95</v>
      </c>
      <c r="I4" s="80" t="s">
        <v>94</v>
      </c>
      <c r="J4" s="80" t="s">
        <v>93</v>
      </c>
      <c r="K4" s="80" t="s">
        <v>92</v>
      </c>
      <c r="L4" s="80" t="s">
        <v>91</v>
      </c>
      <c r="M4" s="80" t="s">
        <v>90</v>
      </c>
      <c r="N4" s="80" t="s">
        <v>89</v>
      </c>
      <c r="O4" s="80" t="s">
        <v>88</v>
      </c>
    </row>
    <row r="5" spans="1:256" s="79" customFormat="1" ht="12" customHeight="1" x14ac:dyDescent="0.2">
      <c r="A5" s="134"/>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c r="CN5" s="134"/>
      <c r="CO5" s="134"/>
      <c r="CP5" s="134"/>
      <c r="CQ5" s="134"/>
      <c r="CR5" s="134"/>
      <c r="CS5" s="134"/>
      <c r="CT5" s="134"/>
      <c r="CU5" s="134"/>
      <c r="CV5" s="134"/>
      <c r="CW5" s="134"/>
      <c r="CX5" s="134"/>
      <c r="CY5" s="134"/>
      <c r="CZ5" s="134"/>
      <c r="DA5" s="134"/>
      <c r="DB5" s="134"/>
      <c r="DC5" s="134"/>
      <c r="DD5" s="134"/>
      <c r="DE5" s="134"/>
      <c r="DF5" s="134"/>
      <c r="DG5" s="134"/>
      <c r="DH5" s="134"/>
      <c r="DI5" s="134"/>
      <c r="DJ5" s="134"/>
      <c r="DK5" s="134"/>
      <c r="DL5" s="134"/>
      <c r="DM5" s="134"/>
      <c r="DN5" s="134"/>
      <c r="DO5" s="134"/>
      <c r="DP5" s="134"/>
      <c r="DQ5" s="134"/>
      <c r="DR5" s="134"/>
      <c r="DS5" s="134"/>
      <c r="DT5" s="134"/>
      <c r="DU5" s="134"/>
      <c r="DV5" s="134"/>
      <c r="DW5" s="134"/>
      <c r="DX5" s="134"/>
      <c r="DY5" s="134"/>
      <c r="DZ5" s="134"/>
      <c r="EA5" s="134"/>
      <c r="EB5" s="134"/>
      <c r="EC5" s="134"/>
      <c r="ED5" s="134"/>
      <c r="EE5" s="134"/>
      <c r="EF5" s="134"/>
      <c r="EG5" s="134"/>
      <c r="EH5" s="134"/>
      <c r="EI5" s="134"/>
      <c r="EJ5" s="134"/>
      <c r="EK5" s="134"/>
      <c r="EL5" s="134"/>
      <c r="EM5" s="134"/>
      <c r="EN5" s="134"/>
      <c r="EO5" s="134"/>
      <c r="EP5" s="134"/>
      <c r="EQ5" s="134"/>
      <c r="ER5" s="134"/>
      <c r="ES5" s="134"/>
      <c r="ET5" s="134"/>
      <c r="EU5" s="134"/>
      <c r="EV5" s="134"/>
      <c r="EW5" s="134"/>
      <c r="EX5" s="134"/>
      <c r="EY5" s="134"/>
      <c r="EZ5" s="134"/>
      <c r="FA5" s="134"/>
      <c r="FB5" s="134"/>
      <c r="FC5" s="134"/>
      <c r="FD5" s="134"/>
      <c r="FE5" s="134"/>
      <c r="FF5" s="134"/>
      <c r="FG5" s="134"/>
      <c r="FH5" s="134"/>
      <c r="FI5" s="134"/>
      <c r="FJ5" s="134"/>
      <c r="FK5" s="134"/>
      <c r="FL5" s="134"/>
      <c r="FM5" s="134"/>
      <c r="FN5" s="134"/>
      <c r="FO5" s="134"/>
      <c r="FP5" s="134"/>
      <c r="FQ5" s="134"/>
      <c r="FR5" s="134"/>
      <c r="FS5" s="134"/>
      <c r="FT5" s="134"/>
      <c r="FU5" s="134"/>
      <c r="FV5" s="134"/>
      <c r="FW5" s="134"/>
      <c r="FX5" s="134"/>
      <c r="FY5" s="134"/>
      <c r="FZ5" s="134"/>
      <c r="GA5" s="134"/>
      <c r="GB5" s="134"/>
      <c r="GC5" s="134"/>
      <c r="GD5" s="134"/>
      <c r="GE5" s="134"/>
      <c r="GF5" s="134"/>
      <c r="GG5" s="134"/>
      <c r="GH5" s="134"/>
      <c r="GI5" s="134"/>
      <c r="GJ5" s="134"/>
      <c r="GK5" s="134"/>
      <c r="GL5" s="134"/>
      <c r="GM5" s="134"/>
      <c r="GN5" s="134"/>
      <c r="GO5" s="134"/>
      <c r="GP5" s="134"/>
      <c r="GQ5" s="134"/>
      <c r="GR5" s="134"/>
      <c r="GS5" s="134"/>
      <c r="GT5" s="134"/>
      <c r="GU5" s="134"/>
      <c r="GV5" s="134"/>
      <c r="GW5" s="134"/>
      <c r="GX5" s="134"/>
      <c r="GY5" s="134"/>
      <c r="GZ5" s="134"/>
      <c r="HA5" s="134"/>
      <c r="HB5" s="134"/>
      <c r="HC5" s="134"/>
      <c r="HD5" s="134"/>
      <c r="HE5" s="134"/>
      <c r="HF5" s="134"/>
      <c r="HG5" s="134"/>
      <c r="HH5" s="134"/>
      <c r="HI5" s="134"/>
      <c r="HJ5" s="134"/>
      <c r="HK5" s="134"/>
      <c r="HL5" s="134"/>
      <c r="HM5" s="134"/>
      <c r="HN5" s="134"/>
      <c r="HO5" s="134"/>
      <c r="HP5" s="134"/>
      <c r="HQ5" s="134"/>
      <c r="HR5" s="134"/>
      <c r="HS5" s="134"/>
      <c r="HT5" s="134"/>
      <c r="HU5" s="134"/>
      <c r="HV5" s="134"/>
      <c r="HW5" s="134"/>
      <c r="HX5" s="134"/>
      <c r="HY5" s="134"/>
      <c r="HZ5" s="134"/>
      <c r="IA5" s="134"/>
      <c r="IB5" s="134"/>
      <c r="IC5" s="134"/>
      <c r="ID5" s="134"/>
      <c r="IE5" s="134"/>
      <c r="IF5" s="134"/>
      <c r="IG5" s="134"/>
      <c r="IH5" s="134"/>
      <c r="II5" s="134"/>
      <c r="IJ5" s="134"/>
      <c r="IK5" s="134"/>
      <c r="IL5" s="134"/>
      <c r="IM5" s="134"/>
      <c r="IN5" s="134"/>
      <c r="IO5" s="134"/>
      <c r="IP5" s="134"/>
      <c r="IQ5" s="134"/>
      <c r="IR5" s="134"/>
      <c r="IS5" s="134"/>
      <c r="IT5" s="134"/>
      <c r="IU5" s="134"/>
      <c r="IV5" s="134"/>
    </row>
    <row r="6" spans="1:256" s="36" customFormat="1" ht="12" customHeight="1" x14ac:dyDescent="0.2">
      <c r="B6" s="36" t="s">
        <v>212</v>
      </c>
    </row>
    <row r="7" spans="1:256" s="78" customFormat="1" ht="12.75"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row>
    <row r="8" spans="1:256" ht="12" customHeight="1" x14ac:dyDescent="0.2">
      <c r="A8" s="45"/>
      <c r="B8" s="45" t="s">
        <v>162</v>
      </c>
      <c r="C8" s="69"/>
      <c r="D8" s="69"/>
      <c r="E8" s="69"/>
      <c r="F8" s="69"/>
      <c r="G8" s="69"/>
      <c r="H8" s="69"/>
      <c r="I8" s="69"/>
      <c r="J8" s="69"/>
      <c r="K8" s="69"/>
    </row>
    <row r="9" spans="1:256" s="72" customFormat="1" ht="12.75" x14ac:dyDescent="0.2">
      <c r="A9" s="136"/>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c r="CN9" s="136"/>
      <c r="CO9" s="136"/>
      <c r="CP9" s="136"/>
      <c r="CQ9" s="136"/>
      <c r="CR9" s="136"/>
      <c r="CS9" s="136"/>
      <c r="CT9" s="136"/>
      <c r="CU9" s="136"/>
      <c r="CV9" s="136"/>
      <c r="CW9" s="136"/>
      <c r="CX9" s="136"/>
      <c r="CY9" s="136"/>
      <c r="CZ9" s="136"/>
      <c r="DA9" s="136"/>
      <c r="DB9" s="136"/>
      <c r="DC9" s="136"/>
      <c r="DD9" s="136"/>
      <c r="DE9" s="136"/>
      <c r="DF9" s="136"/>
      <c r="DG9" s="136"/>
      <c r="DH9" s="136"/>
      <c r="DI9" s="136"/>
      <c r="DJ9" s="136"/>
      <c r="DK9" s="136"/>
      <c r="DL9" s="136"/>
      <c r="DM9" s="136"/>
      <c r="DN9" s="136"/>
      <c r="DO9" s="136"/>
      <c r="DP9" s="136"/>
      <c r="DQ9" s="136"/>
      <c r="DR9" s="136"/>
      <c r="DS9" s="136"/>
      <c r="DT9" s="136"/>
      <c r="DU9" s="136"/>
      <c r="DV9" s="136"/>
      <c r="DW9" s="136"/>
      <c r="DX9" s="136"/>
      <c r="DY9" s="136"/>
      <c r="DZ9" s="136"/>
      <c r="EA9" s="136"/>
      <c r="EB9" s="136"/>
      <c r="EC9" s="136"/>
      <c r="ED9" s="136"/>
      <c r="EE9" s="136"/>
      <c r="EF9" s="136"/>
      <c r="EG9" s="136"/>
      <c r="EH9" s="136"/>
      <c r="EI9" s="136"/>
      <c r="EJ9" s="136"/>
      <c r="EK9" s="136"/>
      <c r="EL9" s="136"/>
      <c r="EM9" s="136"/>
      <c r="EN9" s="136"/>
      <c r="EO9" s="136"/>
      <c r="EP9" s="136"/>
      <c r="EQ9" s="136"/>
      <c r="ER9" s="136"/>
      <c r="ES9" s="136"/>
      <c r="ET9" s="136"/>
      <c r="EU9" s="136"/>
      <c r="EV9" s="136"/>
      <c r="EW9" s="136"/>
      <c r="EX9" s="136"/>
      <c r="EY9" s="136"/>
      <c r="EZ9" s="136"/>
      <c r="FA9" s="136"/>
      <c r="FB9" s="136"/>
      <c r="FC9" s="136"/>
      <c r="FD9" s="136"/>
      <c r="FE9" s="136"/>
      <c r="FF9" s="136"/>
      <c r="FG9" s="136"/>
      <c r="FH9" s="136"/>
      <c r="FI9" s="136"/>
      <c r="FJ9" s="136"/>
      <c r="FK9" s="136"/>
      <c r="FL9" s="136"/>
      <c r="FM9" s="136"/>
      <c r="FN9" s="136"/>
      <c r="FO9" s="136"/>
      <c r="FP9" s="136"/>
      <c r="FQ9" s="136"/>
      <c r="FR9" s="136"/>
      <c r="FS9" s="136"/>
      <c r="FT9" s="136"/>
      <c r="FU9" s="136"/>
      <c r="FV9" s="136"/>
      <c r="FW9" s="136"/>
      <c r="FX9" s="136"/>
      <c r="FY9" s="136"/>
      <c r="FZ9" s="136"/>
      <c r="GA9" s="136"/>
      <c r="GB9" s="136"/>
      <c r="GC9" s="136"/>
      <c r="GD9" s="136"/>
      <c r="GE9" s="136"/>
      <c r="GF9" s="136"/>
      <c r="GG9" s="136"/>
      <c r="GH9" s="136"/>
      <c r="GI9" s="136"/>
      <c r="GJ9" s="136"/>
      <c r="GK9" s="136"/>
      <c r="GL9" s="136"/>
      <c r="GM9" s="136"/>
      <c r="GN9" s="136"/>
      <c r="GO9" s="136"/>
      <c r="GP9" s="136"/>
      <c r="GQ9" s="136"/>
      <c r="GR9" s="136"/>
      <c r="GS9" s="136"/>
      <c r="GT9" s="136"/>
      <c r="GU9" s="136"/>
      <c r="GV9" s="136"/>
      <c r="GW9" s="136"/>
      <c r="GX9" s="136"/>
      <c r="GY9" s="136"/>
      <c r="GZ9" s="136"/>
      <c r="HA9" s="136"/>
      <c r="HB9" s="136"/>
      <c r="HC9" s="136"/>
      <c r="HD9" s="136"/>
      <c r="HE9" s="136"/>
      <c r="HF9" s="136"/>
      <c r="HG9" s="136"/>
      <c r="HH9" s="136"/>
      <c r="HI9" s="136"/>
      <c r="HJ9" s="136"/>
      <c r="HK9" s="136"/>
      <c r="HL9" s="136"/>
      <c r="HM9" s="136"/>
      <c r="HN9" s="136"/>
      <c r="HO9" s="136"/>
      <c r="HP9" s="136"/>
      <c r="HQ9" s="136"/>
      <c r="HR9" s="136"/>
      <c r="HS9" s="136"/>
      <c r="HT9" s="136"/>
      <c r="HU9" s="136"/>
      <c r="HV9" s="136"/>
      <c r="HW9" s="136"/>
      <c r="HX9" s="136"/>
      <c r="HY9" s="136"/>
      <c r="HZ9" s="136"/>
      <c r="IA9" s="136"/>
      <c r="IB9" s="136"/>
      <c r="IC9" s="136"/>
      <c r="ID9" s="136"/>
      <c r="IE9" s="136"/>
      <c r="IF9" s="136"/>
      <c r="IG9" s="136"/>
      <c r="IH9" s="136"/>
      <c r="II9" s="136"/>
      <c r="IJ9" s="136"/>
      <c r="IK9" s="136"/>
      <c r="IL9" s="136"/>
      <c r="IM9" s="136"/>
      <c r="IN9" s="136"/>
      <c r="IO9" s="136"/>
      <c r="IP9" s="136"/>
      <c r="IQ9" s="136"/>
      <c r="IR9" s="136"/>
      <c r="IS9" s="136"/>
      <c r="IT9" s="136"/>
      <c r="IU9" s="136"/>
      <c r="IV9" s="136"/>
    </row>
    <row r="10" spans="1:256" ht="12" customHeight="1" x14ac:dyDescent="0.2">
      <c r="A10" s="45"/>
      <c r="B10" s="45" t="s">
        <v>211</v>
      </c>
      <c r="C10" s="44">
        <v>99.007000000000005</v>
      </c>
      <c r="D10" s="44">
        <v>101.44</v>
      </c>
      <c r="E10" s="44">
        <v>112.919</v>
      </c>
      <c r="F10" s="44">
        <v>103.68300000000001</v>
      </c>
      <c r="G10" s="44">
        <v>102.806</v>
      </c>
      <c r="H10" s="44">
        <v>101.739</v>
      </c>
      <c r="I10" s="44">
        <v>96.799000000000007</v>
      </c>
      <c r="J10" s="44">
        <v>104.584</v>
      </c>
      <c r="K10" s="69" t="s">
        <v>150</v>
      </c>
      <c r="L10" s="69" t="s">
        <v>150</v>
      </c>
      <c r="M10" s="69" t="s">
        <v>150</v>
      </c>
      <c r="N10" s="69" t="s">
        <v>150</v>
      </c>
      <c r="O10" s="69" t="s">
        <v>150</v>
      </c>
    </row>
    <row r="11" spans="1:256" ht="12" customHeight="1" x14ac:dyDescent="0.2">
      <c r="A11" s="45"/>
      <c r="B11" s="45" t="s">
        <v>210</v>
      </c>
      <c r="C11" s="44">
        <v>604.23400000000004</v>
      </c>
      <c r="D11" s="44">
        <v>733.90099999999995</v>
      </c>
      <c r="E11" s="44">
        <v>764.73900000000003</v>
      </c>
      <c r="F11" s="44">
        <v>703.298</v>
      </c>
      <c r="G11" s="44">
        <v>741.43600000000004</v>
      </c>
      <c r="H11" s="44">
        <v>890.00400000000002</v>
      </c>
      <c r="I11" s="44">
        <v>1001.5839999999999</v>
      </c>
      <c r="J11" s="44">
        <v>1224.9639999999999</v>
      </c>
      <c r="K11" s="44">
        <v>1467.626</v>
      </c>
      <c r="L11" s="69" t="s">
        <v>150</v>
      </c>
      <c r="M11" s="69" t="s">
        <v>150</v>
      </c>
      <c r="N11" s="69">
        <v>20</v>
      </c>
      <c r="O11" s="69">
        <v>20</v>
      </c>
    </row>
    <row r="12" spans="1:256" ht="24" customHeight="1" x14ac:dyDescent="0.2">
      <c r="A12" s="45"/>
      <c r="B12" s="68" t="s">
        <v>209</v>
      </c>
      <c r="C12" s="44">
        <v>59.393000000000001</v>
      </c>
      <c r="D12" s="44">
        <v>90.031999999999996</v>
      </c>
      <c r="E12" s="44">
        <v>84.456000000000003</v>
      </c>
      <c r="F12" s="44">
        <v>77.762</v>
      </c>
      <c r="G12" s="44">
        <v>80.53</v>
      </c>
      <c r="H12" s="44">
        <v>90.841999999999999</v>
      </c>
      <c r="I12" s="44">
        <v>88.811999999999998</v>
      </c>
      <c r="J12" s="44">
        <v>94.759</v>
      </c>
      <c r="K12" s="69" t="s">
        <v>150</v>
      </c>
      <c r="L12" s="69" t="s">
        <v>150</v>
      </c>
      <c r="M12" s="69" t="s">
        <v>150</v>
      </c>
      <c r="N12" s="69" t="s">
        <v>150</v>
      </c>
      <c r="O12" s="69" t="s">
        <v>150</v>
      </c>
    </row>
    <row r="13" spans="1:256" ht="12" customHeight="1" x14ac:dyDescent="0.2">
      <c r="A13" s="45"/>
      <c r="B13" s="45" t="s">
        <v>208</v>
      </c>
      <c r="C13" s="44">
        <v>14.535</v>
      </c>
      <c r="D13" s="44">
        <v>14.535</v>
      </c>
      <c r="E13" s="44">
        <v>14.5</v>
      </c>
      <c r="F13" s="44">
        <v>14.5</v>
      </c>
      <c r="G13" s="44">
        <v>14.5</v>
      </c>
      <c r="H13" s="44">
        <v>14.5</v>
      </c>
      <c r="I13" s="44">
        <v>14.5</v>
      </c>
      <c r="J13" s="44">
        <v>14.5</v>
      </c>
      <c r="K13" s="69" t="s">
        <v>150</v>
      </c>
      <c r="L13" s="69" t="s">
        <v>150</v>
      </c>
      <c r="M13" s="69" t="s">
        <v>150</v>
      </c>
      <c r="N13" s="69" t="s">
        <v>150</v>
      </c>
      <c r="O13" s="69" t="s">
        <v>150</v>
      </c>
    </row>
    <row r="14" spans="1:256" ht="24.75" customHeight="1" x14ac:dyDescent="0.2">
      <c r="A14" s="45"/>
      <c r="B14" s="68" t="s">
        <v>207</v>
      </c>
      <c r="C14" s="44">
        <v>98.198999999999998</v>
      </c>
      <c r="D14" s="44">
        <v>107.84399999999999</v>
      </c>
      <c r="E14" s="44">
        <v>119.36199999999999</v>
      </c>
      <c r="F14" s="44">
        <v>131.38300000000001</v>
      </c>
      <c r="G14" s="44">
        <v>142.19300000000001</v>
      </c>
      <c r="H14" s="44">
        <v>145.66900000000001</v>
      </c>
      <c r="I14" s="44">
        <v>155.042</v>
      </c>
      <c r="J14" s="44">
        <v>167.89</v>
      </c>
      <c r="K14" s="69" t="s">
        <v>150</v>
      </c>
      <c r="L14" s="69" t="s">
        <v>150</v>
      </c>
      <c r="M14" s="69" t="s">
        <v>150</v>
      </c>
      <c r="N14" s="69" t="s">
        <v>150</v>
      </c>
      <c r="O14" s="69" t="s">
        <v>150</v>
      </c>
    </row>
    <row r="15" spans="1:256" ht="24" customHeight="1" x14ac:dyDescent="0.2">
      <c r="A15" s="77" t="s">
        <v>206</v>
      </c>
      <c r="B15" s="76" t="s">
        <v>205</v>
      </c>
      <c r="C15" s="44">
        <v>472.10500000000002</v>
      </c>
      <c r="D15" s="44">
        <v>382.80799999999999</v>
      </c>
      <c r="E15" s="44">
        <v>392.56599999999997</v>
      </c>
      <c r="F15" s="44">
        <v>399.09199999999998</v>
      </c>
      <c r="G15" s="44">
        <v>392.38099999999997</v>
      </c>
      <c r="H15" s="44">
        <v>412.15600000000001</v>
      </c>
      <c r="I15" s="44">
        <v>427.41399999999999</v>
      </c>
      <c r="J15" s="44">
        <v>427.536</v>
      </c>
      <c r="K15" s="44">
        <v>516.85199999999998</v>
      </c>
      <c r="L15" s="44">
        <v>512.54200000000003</v>
      </c>
      <c r="M15" s="44">
        <v>498.24799999999999</v>
      </c>
      <c r="N15" s="44">
        <v>546.83399999999995</v>
      </c>
      <c r="O15" s="44">
        <v>572.23800000000006</v>
      </c>
    </row>
    <row r="16" spans="1:256" ht="24" customHeight="1" x14ac:dyDescent="0.2">
      <c r="A16" s="45" t="s">
        <v>204</v>
      </c>
      <c r="B16" s="68" t="s">
        <v>203</v>
      </c>
      <c r="C16" s="44">
        <v>104.327</v>
      </c>
      <c r="D16" s="44">
        <v>101.732</v>
      </c>
      <c r="E16" s="44">
        <v>106.15600000000001</v>
      </c>
      <c r="F16" s="44">
        <v>108.021</v>
      </c>
      <c r="G16" s="44">
        <v>107.166</v>
      </c>
      <c r="H16" s="44">
        <v>115.01900000000001</v>
      </c>
      <c r="I16" s="44">
        <v>121.956</v>
      </c>
      <c r="J16" s="44">
        <v>122.012</v>
      </c>
      <c r="K16" s="44">
        <v>128.50200000000001</v>
      </c>
      <c r="L16" s="44">
        <v>129.33199999999999</v>
      </c>
      <c r="M16" s="44">
        <v>130.65799999999999</v>
      </c>
      <c r="N16" s="44">
        <v>140.04400000000001</v>
      </c>
      <c r="O16" s="44">
        <v>140.869</v>
      </c>
    </row>
    <row r="17" spans="1:256" ht="35.25" customHeight="1" x14ac:dyDescent="0.2">
      <c r="A17" s="68" t="s">
        <v>202</v>
      </c>
      <c r="B17" s="45" t="s">
        <v>201</v>
      </c>
      <c r="C17" s="44">
        <v>9.4589999999999996</v>
      </c>
      <c r="D17" s="44">
        <v>9.4589999999999996</v>
      </c>
      <c r="E17" s="44">
        <v>9.4610000000000003</v>
      </c>
      <c r="F17" s="44">
        <v>9.4610000000000003</v>
      </c>
      <c r="G17" s="44">
        <v>9.4610000000000003</v>
      </c>
      <c r="H17" s="44">
        <v>9.7490000000000006</v>
      </c>
      <c r="I17" s="44">
        <v>10.464</v>
      </c>
      <c r="J17" s="44">
        <v>10.464</v>
      </c>
      <c r="K17" s="44">
        <v>10.256</v>
      </c>
      <c r="L17" s="44">
        <v>10.984</v>
      </c>
      <c r="M17" s="44">
        <v>10.984</v>
      </c>
      <c r="N17" s="44">
        <v>10.984</v>
      </c>
      <c r="O17" s="44">
        <v>10.984</v>
      </c>
    </row>
    <row r="18" spans="1:256" ht="12" customHeight="1" x14ac:dyDescent="0.2">
      <c r="A18" s="45"/>
      <c r="B18" s="45" t="s">
        <v>200</v>
      </c>
      <c r="C18" s="44">
        <v>6.9039999999999999</v>
      </c>
      <c r="D18" s="44">
        <v>6.9039999999999999</v>
      </c>
      <c r="E18" s="44">
        <v>6.9</v>
      </c>
      <c r="F18" s="44">
        <v>6.9</v>
      </c>
      <c r="G18" s="44">
        <v>6.9</v>
      </c>
      <c r="H18" s="44">
        <v>6.9</v>
      </c>
      <c r="I18" s="44">
        <v>6.9</v>
      </c>
      <c r="J18" s="44">
        <v>6.9</v>
      </c>
      <c r="K18" s="69" t="s">
        <v>150</v>
      </c>
      <c r="L18" s="69" t="s">
        <v>150</v>
      </c>
      <c r="M18" s="69" t="s">
        <v>150</v>
      </c>
      <c r="N18" s="69" t="s">
        <v>150</v>
      </c>
      <c r="O18" s="69" t="s">
        <v>150</v>
      </c>
    </row>
    <row r="19" spans="1:256" ht="12" customHeight="1" x14ac:dyDescent="0.2">
      <c r="A19" s="45" t="s">
        <v>199</v>
      </c>
      <c r="B19" s="45" t="s">
        <v>198</v>
      </c>
      <c r="C19" s="44">
        <v>22.347999999999999</v>
      </c>
      <c r="D19" s="44">
        <v>22.523</v>
      </c>
      <c r="E19" s="44">
        <v>21.872</v>
      </c>
      <c r="F19" s="44">
        <v>20.693000000000001</v>
      </c>
      <c r="G19" s="44">
        <v>18.474</v>
      </c>
      <c r="H19" s="44">
        <v>19.277999999999999</v>
      </c>
      <c r="I19" s="44">
        <v>17.663</v>
      </c>
      <c r="J19" s="44">
        <v>17.076000000000001</v>
      </c>
      <c r="K19" s="44">
        <v>17.664000000000001</v>
      </c>
      <c r="L19" s="44">
        <v>15.958</v>
      </c>
      <c r="M19" s="44">
        <v>13.772</v>
      </c>
      <c r="N19" s="44">
        <v>15</v>
      </c>
      <c r="O19" s="44">
        <v>12</v>
      </c>
    </row>
    <row r="20" spans="1:256" ht="12" customHeight="1" x14ac:dyDescent="0.2">
      <c r="A20" s="45"/>
      <c r="B20" s="45" t="s">
        <v>197</v>
      </c>
      <c r="C20" s="44">
        <v>5.2839999999999998</v>
      </c>
      <c r="D20" s="44">
        <v>3.9990000000000001</v>
      </c>
      <c r="E20" s="44">
        <v>0.49299999999999999</v>
      </c>
      <c r="F20" s="44">
        <v>0.17699999999999999</v>
      </c>
      <c r="G20" s="44">
        <v>0.56799999999999995</v>
      </c>
      <c r="H20" s="44">
        <v>0.3</v>
      </c>
      <c r="I20" s="44">
        <v>0.123</v>
      </c>
      <c r="J20" s="44">
        <v>0.01</v>
      </c>
      <c r="K20" s="69" t="s">
        <v>150</v>
      </c>
      <c r="L20" s="69" t="s">
        <v>150</v>
      </c>
      <c r="M20" s="69" t="s">
        <v>150</v>
      </c>
      <c r="N20" s="69" t="s">
        <v>150</v>
      </c>
      <c r="O20" s="69" t="s">
        <v>150</v>
      </c>
    </row>
    <row r="21" spans="1:256" ht="12" customHeight="1" x14ac:dyDescent="0.2">
      <c r="A21" s="45"/>
      <c r="B21" s="45" t="s">
        <v>196</v>
      </c>
      <c r="C21" s="44">
        <v>1780.4839999999999</v>
      </c>
      <c r="D21" s="44">
        <v>1780.4839999999999</v>
      </c>
      <c r="E21" s="44">
        <v>1780.5</v>
      </c>
      <c r="F21" s="44">
        <v>1780.5</v>
      </c>
      <c r="G21" s="44">
        <v>1780.5</v>
      </c>
      <c r="H21" s="44">
        <v>1780.5</v>
      </c>
      <c r="I21" s="44">
        <v>1780.5</v>
      </c>
      <c r="J21" s="44">
        <v>1780.5</v>
      </c>
      <c r="K21" s="44">
        <v>1780.5</v>
      </c>
      <c r="L21" s="69" t="s">
        <v>150</v>
      </c>
      <c r="M21" s="69" t="s">
        <v>150</v>
      </c>
      <c r="N21" s="69" t="s">
        <v>150</v>
      </c>
      <c r="O21" s="69" t="s">
        <v>150</v>
      </c>
    </row>
    <row r="22" spans="1:256" ht="12" customHeight="1" x14ac:dyDescent="0.2">
      <c r="A22" s="45" t="s">
        <v>195</v>
      </c>
      <c r="B22" s="45" t="s">
        <v>194</v>
      </c>
      <c r="C22" s="69" t="s">
        <v>150</v>
      </c>
      <c r="D22" s="69" t="s">
        <v>150</v>
      </c>
      <c r="E22" s="44">
        <v>435.74599999999998</v>
      </c>
      <c r="F22" s="44">
        <v>542.25400000000002</v>
      </c>
      <c r="G22" s="44">
        <v>556.18299999999999</v>
      </c>
      <c r="H22" s="44">
        <v>562.13699999999994</v>
      </c>
      <c r="I22" s="44">
        <v>562.63300000000004</v>
      </c>
      <c r="J22" s="44">
        <v>576.20899999999995</v>
      </c>
      <c r="K22" s="44">
        <v>29.329000000000001</v>
      </c>
      <c r="L22" s="44">
        <v>0.61699999999999999</v>
      </c>
      <c r="M22" s="44">
        <v>0.16</v>
      </c>
      <c r="N22" s="69" t="s">
        <v>150</v>
      </c>
      <c r="O22" s="69" t="s">
        <v>150</v>
      </c>
    </row>
    <row r="23" spans="1:256" ht="12" customHeight="1" x14ac:dyDescent="0.2">
      <c r="A23" s="45" t="s">
        <v>193</v>
      </c>
      <c r="B23" s="45" t="s">
        <v>192</v>
      </c>
      <c r="C23" s="44">
        <v>27.088000000000001</v>
      </c>
      <c r="D23" s="44">
        <v>16.242999999999999</v>
      </c>
      <c r="E23" s="69" t="s">
        <v>150</v>
      </c>
      <c r="F23" s="69" t="s">
        <v>150</v>
      </c>
      <c r="G23" s="69" t="s">
        <v>150</v>
      </c>
      <c r="H23" s="69" t="s">
        <v>150</v>
      </c>
      <c r="I23" s="69" t="s">
        <v>150</v>
      </c>
      <c r="J23" s="69" t="s">
        <v>150</v>
      </c>
      <c r="K23" s="44">
        <v>20</v>
      </c>
      <c r="L23" s="44">
        <v>45</v>
      </c>
      <c r="M23" s="44">
        <v>90</v>
      </c>
      <c r="N23" s="44">
        <v>73</v>
      </c>
      <c r="O23" s="44">
        <v>88</v>
      </c>
    </row>
    <row r="24" spans="1:256" ht="12" customHeight="1" x14ac:dyDescent="0.2">
      <c r="A24" s="45"/>
      <c r="B24" s="45" t="s">
        <v>191</v>
      </c>
      <c r="C24" s="44">
        <v>16.007999999999999</v>
      </c>
      <c r="D24" s="44">
        <v>-7.8029999999999999</v>
      </c>
      <c r="E24" s="69" t="s">
        <v>150</v>
      </c>
      <c r="F24" s="69" t="s">
        <v>150</v>
      </c>
      <c r="G24" s="69" t="s">
        <v>150</v>
      </c>
      <c r="H24" s="69" t="s">
        <v>150</v>
      </c>
      <c r="I24" s="69" t="s">
        <v>150</v>
      </c>
      <c r="J24" s="69" t="s">
        <v>150</v>
      </c>
      <c r="K24" s="69" t="s">
        <v>150</v>
      </c>
      <c r="L24" s="69" t="s">
        <v>150</v>
      </c>
      <c r="M24" s="69" t="s">
        <v>150</v>
      </c>
      <c r="N24" s="69" t="s">
        <v>150</v>
      </c>
      <c r="O24" s="69" t="s">
        <v>150</v>
      </c>
    </row>
    <row r="25" spans="1:256" ht="12" customHeight="1" x14ac:dyDescent="0.2">
      <c r="A25" s="45" t="s">
        <v>190</v>
      </c>
      <c r="B25" s="45" t="s">
        <v>24</v>
      </c>
      <c r="C25" s="69" t="s">
        <v>150</v>
      </c>
      <c r="D25" s="69" t="s">
        <v>150</v>
      </c>
      <c r="E25" s="69" t="s">
        <v>150</v>
      </c>
      <c r="F25" s="69" t="s">
        <v>150</v>
      </c>
      <c r="G25" s="69" t="s">
        <v>150</v>
      </c>
      <c r="H25" s="69" t="s">
        <v>150</v>
      </c>
      <c r="I25" s="69" t="s">
        <v>150</v>
      </c>
      <c r="J25" s="69" t="s">
        <v>150</v>
      </c>
      <c r="K25" s="69" t="s">
        <v>150</v>
      </c>
      <c r="L25" s="69" t="s">
        <v>150</v>
      </c>
      <c r="M25" s="69" t="s">
        <v>150</v>
      </c>
      <c r="N25" s="69" t="s">
        <v>150</v>
      </c>
      <c r="O25" s="69">
        <v>149.79900000000001</v>
      </c>
    </row>
    <row r="26" spans="1:256" ht="12" customHeight="1" x14ac:dyDescent="0.2">
      <c r="A26" s="75" t="s">
        <v>189</v>
      </c>
      <c r="B26" s="45" t="s">
        <v>188</v>
      </c>
      <c r="C26" s="69" t="s">
        <v>150</v>
      </c>
      <c r="D26" s="69" t="s">
        <v>150</v>
      </c>
      <c r="E26" s="69" t="s">
        <v>150</v>
      </c>
      <c r="F26" s="69" t="s">
        <v>150</v>
      </c>
      <c r="G26" s="69" t="s">
        <v>150</v>
      </c>
      <c r="H26" s="69" t="s">
        <v>150</v>
      </c>
      <c r="I26" s="69" t="s">
        <v>150</v>
      </c>
      <c r="J26" s="69" t="s">
        <v>150</v>
      </c>
      <c r="K26" s="69" t="s">
        <v>150</v>
      </c>
      <c r="L26" s="69" t="s">
        <v>150</v>
      </c>
      <c r="M26" s="69" t="s">
        <v>150</v>
      </c>
      <c r="N26" s="69">
        <v>53.3</v>
      </c>
      <c r="O26" s="69">
        <v>49.45</v>
      </c>
    </row>
    <row r="27" spans="1:256" ht="12" customHeight="1" x14ac:dyDescent="0.2">
      <c r="A27" s="45" t="s">
        <v>187</v>
      </c>
      <c r="B27" s="45" t="s">
        <v>186</v>
      </c>
      <c r="C27" s="44">
        <v>3.9969999999999999</v>
      </c>
      <c r="D27" s="44">
        <v>3.9969999999999999</v>
      </c>
      <c r="E27" s="69" t="s">
        <v>150</v>
      </c>
      <c r="F27" s="69" t="s">
        <v>150</v>
      </c>
      <c r="G27" s="69" t="s">
        <v>150</v>
      </c>
      <c r="H27" s="44">
        <v>2</v>
      </c>
      <c r="I27" s="44">
        <v>2</v>
      </c>
      <c r="J27" s="69" t="s">
        <v>150</v>
      </c>
      <c r="K27" s="69" t="s">
        <v>150</v>
      </c>
      <c r="L27" s="44">
        <v>4</v>
      </c>
      <c r="M27" s="69">
        <v>0</v>
      </c>
      <c r="N27" s="44">
        <v>1E-3</v>
      </c>
      <c r="O27" s="44">
        <v>1E-3</v>
      </c>
    </row>
    <row r="28" spans="1:256" s="56" customFormat="1" ht="12" customHeight="1" x14ac:dyDescent="0.2">
      <c r="A28" s="121"/>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8"/>
      <c r="DD28" s="128"/>
      <c r="DE28" s="128"/>
      <c r="DF28" s="128"/>
      <c r="DG28" s="128"/>
      <c r="DH28" s="128"/>
      <c r="DI28" s="128"/>
      <c r="DJ28" s="128"/>
      <c r="DK28" s="128"/>
      <c r="DL28" s="128"/>
      <c r="DM28" s="128"/>
      <c r="DN28" s="128"/>
      <c r="DO28" s="128"/>
      <c r="DP28" s="128"/>
      <c r="DQ28" s="128"/>
      <c r="DR28" s="128"/>
      <c r="DS28" s="128"/>
      <c r="DT28" s="128"/>
      <c r="DU28" s="128"/>
      <c r="DV28" s="128"/>
      <c r="DW28" s="128"/>
      <c r="DX28" s="128"/>
      <c r="DY28" s="128"/>
      <c r="DZ28" s="128"/>
      <c r="EA28" s="128"/>
      <c r="EB28" s="128"/>
      <c r="EC28" s="128"/>
      <c r="ED28" s="128"/>
      <c r="EE28" s="128"/>
      <c r="EF28" s="128"/>
      <c r="EG28" s="128"/>
      <c r="EH28" s="128"/>
      <c r="EI28" s="128"/>
      <c r="EJ28" s="128"/>
      <c r="EK28" s="128"/>
      <c r="EL28" s="128"/>
      <c r="EM28" s="128"/>
      <c r="EN28" s="128"/>
      <c r="EO28" s="128"/>
      <c r="EP28" s="128"/>
      <c r="EQ28" s="128"/>
      <c r="ER28" s="128"/>
      <c r="ES28" s="128"/>
      <c r="ET28" s="128"/>
      <c r="EU28" s="128"/>
      <c r="EV28" s="128"/>
      <c r="EW28" s="128"/>
      <c r="EX28" s="128"/>
      <c r="EY28" s="128"/>
      <c r="EZ28" s="128"/>
      <c r="FA28" s="128"/>
      <c r="FB28" s="128"/>
      <c r="FC28" s="128"/>
      <c r="FD28" s="128"/>
      <c r="FE28" s="128"/>
      <c r="FF28" s="128"/>
      <c r="FG28" s="128"/>
      <c r="FH28" s="128"/>
      <c r="FI28" s="128"/>
      <c r="FJ28" s="128"/>
      <c r="FK28" s="128"/>
      <c r="FL28" s="128"/>
      <c r="FM28" s="128"/>
      <c r="FN28" s="128"/>
      <c r="FO28" s="128"/>
      <c r="FP28" s="128"/>
      <c r="FQ28" s="128"/>
      <c r="FR28" s="128"/>
      <c r="FS28" s="128"/>
      <c r="FT28" s="128"/>
      <c r="FU28" s="128"/>
      <c r="FV28" s="128"/>
      <c r="FW28" s="128"/>
      <c r="FX28" s="128"/>
      <c r="FY28" s="128"/>
      <c r="FZ28" s="128"/>
      <c r="GA28" s="128"/>
      <c r="GB28" s="128"/>
      <c r="GC28" s="128"/>
      <c r="GD28" s="128"/>
      <c r="GE28" s="128"/>
      <c r="GF28" s="128"/>
      <c r="GG28" s="128"/>
      <c r="GH28" s="128"/>
      <c r="GI28" s="128"/>
      <c r="GJ28" s="128"/>
      <c r="GK28" s="128"/>
      <c r="GL28" s="128"/>
      <c r="GM28" s="128"/>
      <c r="GN28" s="128"/>
      <c r="GO28" s="128"/>
      <c r="GP28" s="128"/>
      <c r="GQ28" s="128"/>
      <c r="GR28" s="128"/>
      <c r="GS28" s="128"/>
      <c r="GT28" s="128"/>
      <c r="GU28" s="128"/>
      <c r="GV28" s="128"/>
      <c r="GW28" s="128"/>
      <c r="GX28" s="128"/>
      <c r="GY28" s="128"/>
      <c r="GZ28" s="128"/>
      <c r="HA28" s="128"/>
      <c r="HB28" s="128"/>
      <c r="HC28" s="128"/>
      <c r="HD28" s="128"/>
      <c r="HE28" s="128"/>
      <c r="HF28" s="128"/>
      <c r="HG28" s="128"/>
      <c r="HH28" s="128"/>
      <c r="HI28" s="128"/>
      <c r="HJ28" s="128"/>
      <c r="HK28" s="128"/>
      <c r="HL28" s="128"/>
      <c r="HM28" s="128"/>
      <c r="HN28" s="128"/>
      <c r="HO28" s="128"/>
      <c r="HP28" s="128"/>
      <c r="HQ28" s="128"/>
      <c r="HR28" s="128"/>
      <c r="HS28" s="128"/>
      <c r="HT28" s="128"/>
      <c r="HU28" s="128"/>
      <c r="HV28" s="128"/>
      <c r="HW28" s="128"/>
      <c r="HX28" s="128"/>
      <c r="HY28" s="128"/>
      <c r="HZ28" s="128"/>
      <c r="IA28" s="128"/>
      <c r="IB28" s="128"/>
      <c r="IC28" s="128"/>
      <c r="ID28" s="128"/>
      <c r="IE28" s="128"/>
      <c r="IF28" s="128"/>
      <c r="IG28" s="128"/>
      <c r="IH28" s="128"/>
      <c r="II28" s="128"/>
      <c r="IJ28" s="128"/>
      <c r="IK28" s="128"/>
      <c r="IL28" s="128"/>
      <c r="IM28" s="128"/>
      <c r="IN28" s="128"/>
      <c r="IO28" s="128"/>
      <c r="IP28" s="128"/>
      <c r="IQ28" s="128"/>
      <c r="IR28" s="128"/>
      <c r="IS28" s="128"/>
      <c r="IT28" s="128"/>
      <c r="IU28" s="128"/>
      <c r="IV28" s="128"/>
    </row>
    <row r="29" spans="1:256" ht="12" customHeight="1" x14ac:dyDescent="0.2">
      <c r="A29" s="45"/>
      <c r="B29" s="45" t="s">
        <v>185</v>
      </c>
      <c r="C29" s="44"/>
      <c r="D29" s="44"/>
      <c r="E29" s="44"/>
      <c r="F29" s="44"/>
      <c r="G29" s="44"/>
      <c r="H29" s="44"/>
      <c r="I29" s="44"/>
      <c r="J29" s="44"/>
      <c r="K29" s="44"/>
    </row>
    <row r="30" spans="1:256" ht="12" customHeight="1" x14ac:dyDescent="0.2">
      <c r="A30" s="45" t="s">
        <v>184</v>
      </c>
      <c r="B30" s="45" t="s">
        <v>183</v>
      </c>
      <c r="C30" s="44">
        <v>24.83</v>
      </c>
      <c r="D30" s="44">
        <v>7.56</v>
      </c>
      <c r="E30" s="44">
        <v>153.351</v>
      </c>
      <c r="F30" s="44">
        <v>151.61199999999999</v>
      </c>
      <c r="G30" s="44">
        <v>8.92</v>
      </c>
      <c r="H30" s="44">
        <v>42.567999999999998</v>
      </c>
      <c r="I30" s="44">
        <v>36.585999999999999</v>
      </c>
      <c r="J30" s="44">
        <v>39.100999999999999</v>
      </c>
      <c r="K30" s="44">
        <v>36.384999999999998</v>
      </c>
      <c r="L30" s="44">
        <v>13.755000000000001</v>
      </c>
      <c r="M30" s="44">
        <v>25.402000000000001</v>
      </c>
      <c r="N30" s="44">
        <v>13.526999999999999</v>
      </c>
      <c r="O30" s="44">
        <v>14.776999999999999</v>
      </c>
    </row>
    <row r="31" spans="1:256" ht="12" customHeight="1" x14ac:dyDescent="0.2">
      <c r="A31" s="45"/>
      <c r="B31" s="45" t="s">
        <v>182</v>
      </c>
      <c r="C31" s="69" t="s">
        <v>150</v>
      </c>
      <c r="D31" s="69" t="s">
        <v>150</v>
      </c>
      <c r="E31" s="69" t="s">
        <v>150</v>
      </c>
      <c r="F31" s="44">
        <v>1.0620000000000001</v>
      </c>
      <c r="G31" s="69" t="s">
        <v>150</v>
      </c>
      <c r="H31" s="69" t="s">
        <v>150</v>
      </c>
      <c r="I31" s="69" t="s">
        <v>150</v>
      </c>
      <c r="J31" s="69" t="s">
        <v>150</v>
      </c>
      <c r="K31" s="69" t="s">
        <v>150</v>
      </c>
      <c r="L31" s="69" t="s">
        <v>150</v>
      </c>
      <c r="M31" s="69">
        <v>0</v>
      </c>
      <c r="N31" s="69" t="s">
        <v>150</v>
      </c>
      <c r="O31" s="69" t="s">
        <v>150</v>
      </c>
    </row>
    <row r="32" spans="1:256" ht="12" customHeight="1" x14ac:dyDescent="0.2">
      <c r="A32" s="45" t="s">
        <v>181</v>
      </c>
      <c r="B32" s="45" t="s">
        <v>180</v>
      </c>
      <c r="C32" s="44">
        <v>6.282</v>
      </c>
      <c r="D32" s="44">
        <v>9.2279999999999998</v>
      </c>
      <c r="E32" s="44">
        <v>25.030999999999999</v>
      </c>
      <c r="F32" s="44">
        <v>49.415999999999997</v>
      </c>
      <c r="G32" s="44">
        <v>19.542000000000002</v>
      </c>
      <c r="H32" s="44">
        <v>11.387</v>
      </c>
      <c r="I32" s="44">
        <v>34.637999999999998</v>
      </c>
      <c r="J32" s="44">
        <v>10.532999999999999</v>
      </c>
      <c r="K32" s="44">
        <v>7.343</v>
      </c>
      <c r="L32" s="44">
        <v>10.172000000000001</v>
      </c>
      <c r="M32" s="44">
        <v>22.501999999999999</v>
      </c>
      <c r="N32" s="44">
        <v>10.635</v>
      </c>
      <c r="O32" s="44">
        <v>11.619</v>
      </c>
    </row>
    <row r="33" spans="1:256" ht="12" customHeight="1" x14ac:dyDescent="0.2">
      <c r="A33" s="45" t="s">
        <v>179</v>
      </c>
      <c r="B33" s="45" t="s">
        <v>178</v>
      </c>
      <c r="C33" s="44">
        <v>20.495999999999999</v>
      </c>
      <c r="D33" s="44">
        <v>23.494</v>
      </c>
      <c r="E33" s="44">
        <v>23.841999999999999</v>
      </c>
      <c r="F33" s="44">
        <v>20.347000000000001</v>
      </c>
      <c r="G33" s="44">
        <v>24.434999999999999</v>
      </c>
      <c r="H33" s="44">
        <v>24.181999999999999</v>
      </c>
      <c r="I33" s="44">
        <v>29.448</v>
      </c>
      <c r="J33" s="44">
        <v>36.058999999999997</v>
      </c>
      <c r="K33" s="44">
        <v>32.582000000000001</v>
      </c>
      <c r="L33" s="44">
        <v>30.378</v>
      </c>
      <c r="M33" s="44">
        <v>42.762999999999998</v>
      </c>
      <c r="N33" s="44">
        <v>28.564</v>
      </c>
      <c r="O33" s="44">
        <v>31.204000000000001</v>
      </c>
    </row>
    <row r="34" spans="1:256" ht="12" customHeight="1" x14ac:dyDescent="0.2">
      <c r="A34" s="74" t="s">
        <v>177</v>
      </c>
      <c r="B34" s="74" t="s">
        <v>176</v>
      </c>
      <c r="C34" s="73"/>
      <c r="D34" s="73"/>
      <c r="E34" s="73"/>
      <c r="F34" s="73"/>
      <c r="G34" s="73"/>
      <c r="H34" s="73"/>
      <c r="I34" s="73"/>
      <c r="J34" s="73"/>
      <c r="K34" s="73">
        <v>10</v>
      </c>
      <c r="L34" s="73">
        <v>10</v>
      </c>
      <c r="M34" s="73">
        <v>10</v>
      </c>
      <c r="N34" s="73">
        <v>10</v>
      </c>
      <c r="O34" s="73">
        <v>10</v>
      </c>
    </row>
    <row r="35" spans="1:256" s="72" customFormat="1" ht="12.75" x14ac:dyDescent="0.2">
      <c r="A35" s="136"/>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c r="CP35" s="136"/>
      <c r="CQ35" s="136"/>
      <c r="CR35" s="136"/>
      <c r="CS35" s="136"/>
      <c r="CT35" s="136"/>
      <c r="CU35" s="136"/>
      <c r="CV35" s="136"/>
      <c r="CW35" s="136"/>
      <c r="CX35" s="136"/>
      <c r="CY35" s="136"/>
      <c r="CZ35" s="136"/>
      <c r="DA35" s="136"/>
      <c r="DB35" s="136"/>
      <c r="DC35" s="136"/>
      <c r="DD35" s="136"/>
      <c r="DE35" s="136"/>
      <c r="DF35" s="136"/>
      <c r="DG35" s="136"/>
      <c r="DH35" s="136"/>
      <c r="DI35" s="136"/>
      <c r="DJ35" s="136"/>
      <c r="DK35" s="136"/>
      <c r="DL35" s="136"/>
      <c r="DM35" s="136"/>
      <c r="DN35" s="136"/>
      <c r="DO35" s="136"/>
      <c r="DP35" s="136"/>
      <c r="DQ35" s="136"/>
      <c r="DR35" s="136"/>
      <c r="DS35" s="136"/>
      <c r="DT35" s="136"/>
      <c r="DU35" s="136"/>
      <c r="DV35" s="136"/>
      <c r="DW35" s="136"/>
      <c r="DX35" s="136"/>
      <c r="DY35" s="136"/>
      <c r="DZ35" s="136"/>
      <c r="EA35" s="136"/>
      <c r="EB35" s="136"/>
      <c r="EC35" s="136"/>
      <c r="ED35" s="136"/>
      <c r="EE35" s="136"/>
      <c r="EF35" s="136"/>
      <c r="EG35" s="136"/>
      <c r="EH35" s="136"/>
      <c r="EI35" s="136"/>
      <c r="EJ35" s="136"/>
      <c r="EK35" s="136"/>
      <c r="EL35" s="136"/>
      <c r="EM35" s="136"/>
      <c r="EN35" s="136"/>
      <c r="EO35" s="136"/>
      <c r="EP35" s="136"/>
      <c r="EQ35" s="136"/>
      <c r="ER35" s="136"/>
      <c r="ES35" s="136"/>
      <c r="ET35" s="136"/>
      <c r="EU35" s="136"/>
      <c r="EV35" s="136"/>
      <c r="EW35" s="136"/>
      <c r="EX35" s="136"/>
      <c r="EY35" s="136"/>
      <c r="EZ35" s="136"/>
      <c r="FA35" s="136"/>
      <c r="FB35" s="136"/>
      <c r="FC35" s="136"/>
      <c r="FD35" s="136"/>
      <c r="FE35" s="136"/>
      <c r="FF35" s="136"/>
      <c r="FG35" s="136"/>
      <c r="FH35" s="136"/>
      <c r="FI35" s="136"/>
      <c r="FJ35" s="136"/>
      <c r="FK35" s="136"/>
      <c r="FL35" s="136"/>
      <c r="FM35" s="136"/>
      <c r="FN35" s="136"/>
      <c r="FO35" s="136"/>
      <c r="FP35" s="136"/>
      <c r="FQ35" s="136"/>
      <c r="FR35" s="136"/>
      <c r="FS35" s="136"/>
      <c r="FT35" s="136"/>
      <c r="FU35" s="136"/>
      <c r="FV35" s="136"/>
      <c r="FW35" s="136"/>
      <c r="FX35" s="136"/>
      <c r="FY35" s="136"/>
      <c r="FZ35" s="136"/>
      <c r="GA35" s="136"/>
      <c r="GB35" s="136"/>
      <c r="GC35" s="136"/>
      <c r="GD35" s="136"/>
      <c r="GE35" s="136"/>
      <c r="GF35" s="136"/>
      <c r="GG35" s="136"/>
      <c r="GH35" s="136"/>
      <c r="GI35" s="136"/>
      <c r="GJ35" s="136"/>
      <c r="GK35" s="136"/>
      <c r="GL35" s="136"/>
      <c r="GM35" s="136"/>
      <c r="GN35" s="136"/>
      <c r="GO35" s="136"/>
      <c r="GP35" s="136"/>
      <c r="GQ35" s="136"/>
      <c r="GR35" s="136"/>
      <c r="GS35" s="136"/>
      <c r="GT35" s="136"/>
      <c r="GU35" s="136"/>
      <c r="GV35" s="136"/>
      <c r="GW35" s="136"/>
      <c r="GX35" s="136"/>
      <c r="GY35" s="136"/>
      <c r="GZ35" s="136"/>
      <c r="HA35" s="136"/>
      <c r="HB35" s="136"/>
      <c r="HC35" s="136"/>
      <c r="HD35" s="136"/>
      <c r="HE35" s="136"/>
      <c r="HF35" s="136"/>
      <c r="HG35" s="136"/>
      <c r="HH35" s="136"/>
      <c r="HI35" s="136"/>
      <c r="HJ35" s="136"/>
      <c r="HK35" s="136"/>
      <c r="HL35" s="136"/>
      <c r="HM35" s="136"/>
      <c r="HN35" s="136"/>
      <c r="HO35" s="136"/>
      <c r="HP35" s="136"/>
      <c r="HQ35" s="136"/>
      <c r="HR35" s="136"/>
      <c r="HS35" s="136"/>
      <c r="HT35" s="136"/>
      <c r="HU35" s="136"/>
      <c r="HV35" s="136"/>
      <c r="HW35" s="136"/>
      <c r="HX35" s="136"/>
      <c r="HY35" s="136"/>
      <c r="HZ35" s="136"/>
      <c r="IA35" s="136"/>
      <c r="IB35" s="136"/>
      <c r="IC35" s="136"/>
      <c r="ID35" s="136"/>
      <c r="IE35" s="136"/>
      <c r="IF35" s="136"/>
      <c r="IG35" s="136"/>
      <c r="IH35" s="136"/>
      <c r="II35" s="136"/>
      <c r="IJ35" s="136"/>
      <c r="IK35" s="136"/>
      <c r="IL35" s="136"/>
      <c r="IM35" s="136"/>
      <c r="IN35" s="136"/>
      <c r="IO35" s="136"/>
      <c r="IP35" s="136"/>
      <c r="IQ35" s="136"/>
      <c r="IR35" s="136"/>
      <c r="IS35" s="136"/>
      <c r="IT35" s="136"/>
      <c r="IU35" s="136"/>
      <c r="IV35" s="136"/>
    </row>
    <row r="36" spans="1:256" s="66" customFormat="1" ht="12" customHeight="1" x14ac:dyDescent="0.2">
      <c r="A36" s="136" t="s">
        <v>175</v>
      </c>
      <c r="B36" s="136"/>
      <c r="C36" s="44">
        <f t="shared" ref="C36:O36" si="0">SUM(C10:C34)</f>
        <v>3374.98</v>
      </c>
      <c r="D36" s="44">
        <f t="shared" si="0"/>
        <v>3408.38</v>
      </c>
      <c r="E36" s="44">
        <f t="shared" si="0"/>
        <v>4051.8940000000002</v>
      </c>
      <c r="F36" s="44">
        <f t="shared" si="0"/>
        <v>4120.1609999999991</v>
      </c>
      <c r="G36" s="44">
        <f t="shared" si="0"/>
        <v>4005.9949999999999</v>
      </c>
      <c r="H36" s="44">
        <f t="shared" si="0"/>
        <v>4228.9299999999994</v>
      </c>
      <c r="I36" s="44">
        <f t="shared" si="0"/>
        <v>4387.0619999999999</v>
      </c>
      <c r="J36" s="44">
        <f t="shared" si="0"/>
        <v>4633.0970000000007</v>
      </c>
      <c r="K36" s="44">
        <f t="shared" si="0"/>
        <v>4057.0390000000002</v>
      </c>
      <c r="L36" s="44">
        <f t="shared" si="0"/>
        <v>782.73800000000006</v>
      </c>
      <c r="M36" s="44">
        <f t="shared" si="0"/>
        <v>844.48900000000003</v>
      </c>
      <c r="N36" s="44">
        <f t="shared" si="0"/>
        <v>921.8889999999999</v>
      </c>
      <c r="O36" s="44">
        <f t="shared" si="0"/>
        <v>1110.941</v>
      </c>
    </row>
    <row r="37" spans="1:256" s="35" customFormat="1" ht="12" customHeight="1" x14ac:dyDescent="0.2">
      <c r="A37" s="137"/>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c r="GP37" s="116"/>
      <c r="GQ37" s="116"/>
      <c r="GR37" s="116"/>
      <c r="GS37" s="116"/>
      <c r="GT37" s="116"/>
      <c r="GU37" s="116"/>
      <c r="GV37" s="116"/>
      <c r="GW37" s="116"/>
      <c r="GX37" s="116"/>
      <c r="GY37" s="116"/>
      <c r="GZ37" s="116"/>
      <c r="HA37" s="116"/>
      <c r="HB37" s="116"/>
      <c r="HC37" s="116"/>
      <c r="HD37" s="116"/>
      <c r="HE37" s="116"/>
      <c r="HF37" s="116"/>
      <c r="HG37" s="116"/>
      <c r="HH37" s="116"/>
      <c r="HI37" s="116"/>
      <c r="HJ37" s="116"/>
      <c r="HK37" s="116"/>
      <c r="HL37" s="116"/>
      <c r="HM37" s="116"/>
      <c r="HN37" s="116"/>
      <c r="HO37" s="116"/>
      <c r="HP37" s="116"/>
      <c r="HQ37" s="116"/>
      <c r="HR37" s="116"/>
      <c r="HS37" s="116"/>
      <c r="HT37" s="116"/>
      <c r="HU37" s="116"/>
      <c r="HV37" s="116"/>
      <c r="HW37" s="116"/>
      <c r="HX37" s="116"/>
      <c r="HY37" s="116"/>
      <c r="HZ37" s="116"/>
      <c r="IA37" s="116"/>
      <c r="IB37" s="116"/>
      <c r="IC37" s="116"/>
      <c r="ID37" s="116"/>
      <c r="IE37" s="116"/>
      <c r="IF37" s="116"/>
      <c r="IG37" s="116"/>
      <c r="IH37" s="116"/>
      <c r="II37" s="116"/>
      <c r="IJ37" s="116"/>
      <c r="IK37" s="116"/>
      <c r="IL37" s="116"/>
      <c r="IM37" s="116"/>
      <c r="IN37" s="116"/>
      <c r="IO37" s="116"/>
      <c r="IP37" s="116"/>
      <c r="IQ37" s="116"/>
      <c r="IR37" s="116"/>
      <c r="IS37" s="116"/>
      <c r="IT37" s="116"/>
      <c r="IU37" s="116"/>
      <c r="IV37" s="116"/>
    </row>
    <row r="38" spans="1:256" ht="12" customHeight="1" x14ac:dyDescent="0.2">
      <c r="A38" s="45"/>
      <c r="B38" s="45" t="s">
        <v>174</v>
      </c>
      <c r="C38" s="44"/>
      <c r="D38" s="44"/>
      <c r="E38" s="44"/>
      <c r="F38" s="44"/>
      <c r="G38" s="44"/>
      <c r="H38" s="44"/>
      <c r="I38" s="44"/>
      <c r="J38" s="44"/>
      <c r="K38" s="44"/>
    </row>
    <row r="39" spans="1:256" s="56" customFormat="1" ht="12" customHeight="1" x14ac:dyDescent="0.2">
      <c r="A39" s="121"/>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c r="HB39" s="128"/>
      <c r="HC39" s="128"/>
      <c r="HD39" s="128"/>
      <c r="HE39" s="128"/>
      <c r="HF39" s="128"/>
      <c r="HG39" s="128"/>
      <c r="HH39" s="128"/>
      <c r="HI39" s="128"/>
      <c r="HJ39" s="128"/>
      <c r="HK39" s="128"/>
      <c r="HL39" s="128"/>
      <c r="HM39" s="128"/>
      <c r="HN39" s="128"/>
      <c r="HO39" s="128"/>
      <c r="HP39" s="128"/>
      <c r="HQ39" s="128"/>
      <c r="HR39" s="128"/>
      <c r="HS39" s="128"/>
      <c r="HT39" s="128"/>
      <c r="HU39" s="128"/>
      <c r="HV39" s="128"/>
      <c r="HW39" s="128"/>
      <c r="HX39" s="128"/>
      <c r="HY39" s="128"/>
      <c r="HZ39" s="128"/>
      <c r="IA39" s="128"/>
      <c r="IB39" s="128"/>
      <c r="IC39" s="128"/>
      <c r="ID39" s="128"/>
      <c r="IE39" s="128"/>
      <c r="IF39" s="128"/>
      <c r="IG39" s="128"/>
      <c r="IH39" s="128"/>
      <c r="II39" s="128"/>
      <c r="IJ39" s="128"/>
      <c r="IK39" s="128"/>
      <c r="IL39" s="128"/>
      <c r="IM39" s="128"/>
      <c r="IN39" s="128"/>
      <c r="IO39" s="128"/>
      <c r="IP39" s="128"/>
      <c r="IQ39" s="128"/>
      <c r="IR39" s="128"/>
      <c r="IS39" s="128"/>
      <c r="IT39" s="128"/>
      <c r="IU39" s="128"/>
      <c r="IV39" s="128"/>
    </row>
    <row r="40" spans="1:256" ht="12" customHeight="1" x14ac:dyDescent="0.2">
      <c r="A40" s="45"/>
      <c r="B40" s="45" t="s">
        <v>173</v>
      </c>
      <c r="C40" s="44">
        <v>3498.5569999999998</v>
      </c>
      <c r="D40" s="44">
        <v>3558.931</v>
      </c>
      <c r="E40" s="44">
        <v>3568.1970000000001</v>
      </c>
      <c r="F40" s="44">
        <v>3661.0889999999999</v>
      </c>
      <c r="G40" s="44">
        <v>3721.6729999999998</v>
      </c>
      <c r="H40" s="44">
        <v>3878.3960000000002</v>
      </c>
      <c r="I40" s="44">
        <v>3934.7080000000001</v>
      </c>
      <c r="J40" s="44">
        <v>4071.49</v>
      </c>
      <c r="K40" s="44">
        <v>4224.0190000000002</v>
      </c>
      <c r="L40" s="44">
        <v>4465.8360000000002</v>
      </c>
      <c r="M40" s="44">
        <v>4533.9350000000004</v>
      </c>
      <c r="N40" s="44">
        <v>4487.8109999999997</v>
      </c>
      <c r="O40" s="44">
        <v>4681.4030000000002</v>
      </c>
    </row>
    <row r="41" spans="1:256" ht="12" customHeight="1" x14ac:dyDescent="0.2">
      <c r="A41" s="45"/>
      <c r="B41" s="45" t="s">
        <v>172</v>
      </c>
      <c r="C41" s="44">
        <v>75.367000000000004</v>
      </c>
      <c r="D41" s="44">
        <v>55.826000000000001</v>
      </c>
      <c r="E41" s="44">
        <v>13.616</v>
      </c>
      <c r="F41" s="69" t="s">
        <v>150</v>
      </c>
      <c r="G41" s="69" t="s">
        <v>150</v>
      </c>
      <c r="H41" s="69" t="s">
        <v>150</v>
      </c>
      <c r="I41" s="69" t="s">
        <v>150</v>
      </c>
      <c r="J41" s="69" t="s">
        <v>150</v>
      </c>
      <c r="K41" s="69" t="s">
        <v>150</v>
      </c>
      <c r="L41" s="69" t="s">
        <v>150</v>
      </c>
      <c r="M41" s="69" t="s">
        <v>150</v>
      </c>
      <c r="N41" s="69" t="s">
        <v>150</v>
      </c>
      <c r="O41" s="69" t="s">
        <v>150</v>
      </c>
    </row>
    <row r="42" spans="1:256" ht="12" customHeight="1" x14ac:dyDescent="0.2">
      <c r="A42" s="45" t="s">
        <v>171</v>
      </c>
      <c r="B42" s="45" t="s">
        <v>170</v>
      </c>
      <c r="C42" s="44">
        <v>528.52</v>
      </c>
      <c r="D42" s="44">
        <v>596.64599999999996</v>
      </c>
      <c r="E42" s="44">
        <v>628.11900000000003</v>
      </c>
      <c r="F42" s="44">
        <v>662.61599999999999</v>
      </c>
      <c r="G42" s="44">
        <v>676.19200000000001</v>
      </c>
      <c r="H42" s="44">
        <v>722.22400000000005</v>
      </c>
      <c r="I42" s="44">
        <v>767.08600000000001</v>
      </c>
      <c r="J42" s="44">
        <v>824.05600000000004</v>
      </c>
      <c r="K42" s="44">
        <v>919.18700000000001</v>
      </c>
      <c r="L42" s="44">
        <v>870</v>
      </c>
      <c r="M42" s="44">
        <v>975.12599999999998</v>
      </c>
      <c r="N42" s="44">
        <v>988.52499999999998</v>
      </c>
      <c r="O42" s="44">
        <v>1100</v>
      </c>
    </row>
    <row r="43" spans="1:256" ht="12" customHeight="1" x14ac:dyDescent="0.2">
      <c r="A43" s="68"/>
      <c r="B43" s="45" t="s">
        <v>169</v>
      </c>
      <c r="C43" s="44">
        <v>8.9999999999999993E-3</v>
      </c>
      <c r="D43" s="44">
        <v>7.0000000000000001E-3</v>
      </c>
      <c r="E43" s="44">
        <v>0.01</v>
      </c>
      <c r="F43" s="44">
        <v>2.1999999999999999E-2</v>
      </c>
      <c r="G43" s="44">
        <v>23.050999999999998</v>
      </c>
      <c r="H43" s="44">
        <v>136.13999999999999</v>
      </c>
      <c r="I43" s="44">
        <v>121.48399999999999</v>
      </c>
      <c r="J43" s="44">
        <v>90.057000000000002</v>
      </c>
      <c r="K43" s="44">
        <v>76.956000000000003</v>
      </c>
      <c r="L43" s="44">
        <v>100.458</v>
      </c>
      <c r="M43" s="44">
        <v>109.66500000000001</v>
      </c>
      <c r="N43" s="44">
        <v>67.864000000000004</v>
      </c>
      <c r="O43" s="44">
        <v>67.450999999999993</v>
      </c>
    </row>
    <row r="44" spans="1:256" ht="12" customHeight="1" x14ac:dyDescent="0.2">
      <c r="A44" s="45"/>
      <c r="B44" s="45" t="s">
        <v>168</v>
      </c>
      <c r="C44" s="44">
        <v>320.8</v>
      </c>
      <c r="D44" s="44">
        <v>281.3</v>
      </c>
      <c r="E44" s="44">
        <v>276.8</v>
      </c>
      <c r="F44" s="44">
        <v>275.2</v>
      </c>
      <c r="G44" s="44">
        <v>188.03100000000001</v>
      </c>
      <c r="H44" s="44">
        <v>244.62100000000001</v>
      </c>
      <c r="I44" s="44">
        <v>251.2</v>
      </c>
      <c r="J44" s="44">
        <v>86.061999999999998</v>
      </c>
      <c r="K44" s="44">
        <v>83.471999999999994</v>
      </c>
      <c r="L44" s="44">
        <v>52.715000000000003</v>
      </c>
      <c r="M44" s="44">
        <v>37.948999999999998</v>
      </c>
      <c r="N44" s="44">
        <v>53.274999999999999</v>
      </c>
      <c r="O44" s="44">
        <v>66.772000000000006</v>
      </c>
    </row>
    <row r="45" spans="1:256" ht="12" customHeight="1" x14ac:dyDescent="0.2">
      <c r="A45" s="74" t="s">
        <v>167</v>
      </c>
      <c r="B45" s="74" t="s">
        <v>166</v>
      </c>
      <c r="C45" s="73">
        <v>109.009</v>
      </c>
      <c r="D45" s="73">
        <v>109.009</v>
      </c>
      <c r="E45" s="73">
        <v>109.01</v>
      </c>
      <c r="F45" s="73">
        <v>109.01</v>
      </c>
      <c r="G45" s="73">
        <v>109.01</v>
      </c>
      <c r="H45" s="73">
        <v>109.01</v>
      </c>
      <c r="I45" s="73">
        <v>109.01</v>
      </c>
      <c r="J45" s="73">
        <v>109.01</v>
      </c>
      <c r="K45" s="73">
        <v>109.01</v>
      </c>
      <c r="L45" s="73">
        <v>87.5</v>
      </c>
      <c r="M45" s="73">
        <v>87.5</v>
      </c>
      <c r="N45" s="73">
        <v>80</v>
      </c>
      <c r="O45" s="73">
        <v>80</v>
      </c>
    </row>
    <row r="46" spans="1:256" s="72" customFormat="1" ht="12.75"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6"/>
      <c r="CQ46" s="136"/>
      <c r="CR46" s="136"/>
      <c r="CS46" s="136"/>
      <c r="CT46" s="136"/>
      <c r="CU46" s="136"/>
      <c r="CV46" s="136"/>
      <c r="CW46" s="136"/>
      <c r="CX46" s="136"/>
      <c r="CY46" s="136"/>
      <c r="CZ46" s="136"/>
      <c r="DA46" s="136"/>
      <c r="DB46" s="136"/>
      <c r="DC46" s="136"/>
      <c r="DD46" s="136"/>
      <c r="DE46" s="136"/>
      <c r="DF46" s="136"/>
      <c r="DG46" s="136"/>
      <c r="DH46" s="136"/>
      <c r="DI46" s="136"/>
      <c r="DJ46" s="136"/>
      <c r="DK46" s="136"/>
      <c r="DL46" s="136"/>
      <c r="DM46" s="136"/>
      <c r="DN46" s="136"/>
      <c r="DO46" s="136"/>
      <c r="DP46" s="136"/>
      <c r="DQ46" s="136"/>
      <c r="DR46" s="136"/>
      <c r="DS46" s="136"/>
      <c r="DT46" s="136"/>
      <c r="DU46" s="136"/>
      <c r="DV46" s="136"/>
      <c r="DW46" s="136"/>
      <c r="DX46" s="136"/>
      <c r="DY46" s="136"/>
      <c r="DZ46" s="136"/>
      <c r="EA46" s="136"/>
      <c r="EB46" s="136"/>
      <c r="EC46" s="136"/>
      <c r="ED46" s="136"/>
      <c r="EE46" s="136"/>
      <c r="EF46" s="136"/>
      <c r="EG46" s="136"/>
      <c r="EH46" s="136"/>
      <c r="EI46" s="136"/>
      <c r="EJ46" s="136"/>
      <c r="EK46" s="136"/>
      <c r="EL46" s="136"/>
      <c r="EM46" s="136"/>
      <c r="EN46" s="136"/>
      <c r="EO46" s="136"/>
      <c r="EP46" s="136"/>
      <c r="EQ46" s="136"/>
      <c r="ER46" s="136"/>
      <c r="ES46" s="136"/>
      <c r="ET46" s="136"/>
      <c r="EU46" s="136"/>
      <c r="EV46" s="136"/>
      <c r="EW46" s="136"/>
      <c r="EX46" s="136"/>
      <c r="EY46" s="136"/>
      <c r="EZ46" s="136"/>
      <c r="FA46" s="136"/>
      <c r="FB46" s="136"/>
      <c r="FC46" s="136"/>
      <c r="FD46" s="136"/>
      <c r="FE46" s="136"/>
      <c r="FF46" s="136"/>
      <c r="FG46" s="136"/>
      <c r="FH46" s="136"/>
      <c r="FI46" s="136"/>
      <c r="FJ46" s="136"/>
      <c r="FK46" s="136"/>
      <c r="FL46" s="136"/>
      <c r="FM46" s="136"/>
      <c r="FN46" s="136"/>
      <c r="FO46" s="136"/>
      <c r="FP46" s="136"/>
      <c r="FQ46" s="136"/>
      <c r="FR46" s="136"/>
      <c r="FS46" s="136"/>
      <c r="FT46" s="136"/>
      <c r="FU46" s="136"/>
      <c r="FV46" s="136"/>
      <c r="FW46" s="136"/>
      <c r="FX46" s="136"/>
      <c r="FY46" s="136"/>
      <c r="FZ46" s="136"/>
      <c r="GA46" s="136"/>
      <c r="GB46" s="136"/>
      <c r="GC46" s="136"/>
      <c r="GD46" s="136"/>
      <c r="GE46" s="136"/>
      <c r="GF46" s="136"/>
      <c r="GG46" s="136"/>
      <c r="GH46" s="136"/>
      <c r="GI46" s="136"/>
      <c r="GJ46" s="136"/>
      <c r="GK46" s="136"/>
      <c r="GL46" s="136"/>
      <c r="GM46" s="136"/>
      <c r="GN46" s="136"/>
      <c r="GO46" s="136"/>
      <c r="GP46" s="136"/>
      <c r="GQ46" s="136"/>
      <c r="GR46" s="136"/>
      <c r="GS46" s="136"/>
      <c r="GT46" s="136"/>
      <c r="GU46" s="136"/>
      <c r="GV46" s="136"/>
      <c r="GW46" s="136"/>
      <c r="GX46" s="136"/>
      <c r="GY46" s="136"/>
      <c r="GZ46" s="136"/>
      <c r="HA46" s="136"/>
      <c r="HB46" s="136"/>
      <c r="HC46" s="136"/>
      <c r="HD46" s="136"/>
      <c r="HE46" s="136"/>
      <c r="HF46" s="136"/>
      <c r="HG46" s="136"/>
      <c r="HH46" s="136"/>
      <c r="HI46" s="136"/>
      <c r="HJ46" s="136"/>
      <c r="HK46" s="136"/>
      <c r="HL46" s="136"/>
      <c r="HM46" s="136"/>
      <c r="HN46" s="136"/>
      <c r="HO46" s="136"/>
      <c r="HP46" s="136"/>
      <c r="HQ46" s="136"/>
      <c r="HR46" s="136"/>
      <c r="HS46" s="136"/>
      <c r="HT46" s="136"/>
      <c r="HU46" s="136"/>
      <c r="HV46" s="136"/>
      <c r="HW46" s="136"/>
      <c r="HX46" s="136"/>
      <c r="HY46" s="136"/>
      <c r="HZ46" s="136"/>
      <c r="IA46" s="136"/>
      <c r="IB46" s="136"/>
      <c r="IC46" s="136"/>
      <c r="ID46" s="136"/>
      <c r="IE46" s="136"/>
      <c r="IF46" s="136"/>
      <c r="IG46" s="136"/>
      <c r="IH46" s="136"/>
      <c r="II46" s="136"/>
      <c r="IJ46" s="136"/>
      <c r="IK46" s="136"/>
      <c r="IL46" s="136"/>
      <c r="IM46" s="136"/>
      <c r="IN46" s="136"/>
      <c r="IO46" s="136"/>
      <c r="IP46" s="136"/>
      <c r="IQ46" s="136"/>
      <c r="IR46" s="136"/>
      <c r="IS46" s="136"/>
      <c r="IT46" s="136"/>
      <c r="IU46" s="136"/>
      <c r="IV46" s="136"/>
    </row>
    <row r="47" spans="1:256" ht="12" customHeight="1" x14ac:dyDescent="0.2">
      <c r="A47" s="136" t="s">
        <v>165</v>
      </c>
      <c r="B47" s="136"/>
      <c r="C47" s="44">
        <f t="shared" ref="C47:O47" si="1">SUM(C40:C45)</f>
        <v>4532.2619999999997</v>
      </c>
      <c r="D47" s="44">
        <f t="shared" si="1"/>
        <v>4601.7190000000001</v>
      </c>
      <c r="E47" s="44">
        <f t="shared" si="1"/>
        <v>4595.7520000000004</v>
      </c>
      <c r="F47" s="44">
        <f t="shared" si="1"/>
        <v>4707.9369999999999</v>
      </c>
      <c r="G47" s="44">
        <f t="shared" si="1"/>
        <v>4717.9570000000003</v>
      </c>
      <c r="H47" s="44">
        <f t="shared" si="1"/>
        <v>5090.3910000000005</v>
      </c>
      <c r="I47" s="44">
        <f t="shared" si="1"/>
        <v>5183.4880000000003</v>
      </c>
      <c r="J47" s="44">
        <f t="shared" si="1"/>
        <v>5180.6750000000002</v>
      </c>
      <c r="K47" s="44">
        <f t="shared" si="1"/>
        <v>5412.6440000000002</v>
      </c>
      <c r="L47" s="44">
        <f t="shared" si="1"/>
        <v>5576.509</v>
      </c>
      <c r="M47" s="44">
        <f t="shared" si="1"/>
        <v>5744.1750000000002</v>
      </c>
      <c r="N47" s="44">
        <f t="shared" si="1"/>
        <v>5677.4749999999985</v>
      </c>
      <c r="O47" s="44">
        <f t="shared" si="1"/>
        <v>5995.6260000000002</v>
      </c>
    </row>
    <row r="48" spans="1:256" s="35" customFormat="1" ht="12" customHeight="1" x14ac:dyDescent="0.2">
      <c r="A48" s="137"/>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c r="EG48" s="116"/>
      <c r="EH48" s="116"/>
      <c r="EI48" s="116"/>
      <c r="EJ48" s="116"/>
      <c r="EK48" s="116"/>
      <c r="EL48" s="116"/>
      <c r="EM48" s="116"/>
      <c r="EN48" s="116"/>
      <c r="EO48" s="116"/>
      <c r="EP48" s="116"/>
      <c r="EQ48" s="116"/>
      <c r="ER48" s="116"/>
      <c r="ES48" s="116"/>
      <c r="ET48" s="116"/>
      <c r="EU48" s="116"/>
      <c r="EV48" s="116"/>
      <c r="EW48" s="116"/>
      <c r="EX48" s="116"/>
      <c r="EY48" s="116"/>
      <c r="EZ48" s="116"/>
      <c r="FA48" s="116"/>
      <c r="FB48" s="116"/>
      <c r="FC48" s="116"/>
      <c r="FD48" s="116"/>
      <c r="FE48" s="116"/>
      <c r="FF48" s="116"/>
      <c r="FG48" s="116"/>
      <c r="FH48" s="116"/>
      <c r="FI48" s="116"/>
      <c r="FJ48" s="116"/>
      <c r="FK48" s="116"/>
      <c r="FL48" s="116"/>
      <c r="FM48" s="116"/>
      <c r="FN48" s="116"/>
      <c r="FO48" s="116"/>
      <c r="FP48" s="116"/>
      <c r="FQ48" s="116"/>
      <c r="FR48" s="116"/>
      <c r="FS48" s="116"/>
      <c r="FT48" s="116"/>
      <c r="FU48" s="116"/>
      <c r="FV48" s="116"/>
      <c r="FW48" s="116"/>
      <c r="FX48" s="116"/>
      <c r="FY48" s="116"/>
      <c r="FZ48" s="116"/>
      <c r="GA48" s="116"/>
      <c r="GB48" s="116"/>
      <c r="GC48" s="116"/>
      <c r="GD48" s="116"/>
      <c r="GE48" s="116"/>
      <c r="GF48" s="116"/>
      <c r="GG48" s="116"/>
      <c r="GH48" s="116"/>
      <c r="GI48" s="116"/>
      <c r="GJ48" s="116"/>
      <c r="GK48" s="116"/>
      <c r="GL48" s="116"/>
      <c r="GM48" s="116"/>
      <c r="GN48" s="116"/>
      <c r="GO48" s="116"/>
      <c r="GP48" s="116"/>
      <c r="GQ48" s="116"/>
      <c r="GR48" s="116"/>
      <c r="GS48" s="116"/>
      <c r="GT48" s="116"/>
      <c r="GU48" s="116"/>
      <c r="GV48" s="116"/>
      <c r="GW48" s="116"/>
      <c r="GX48" s="116"/>
      <c r="GY48" s="116"/>
      <c r="GZ48" s="116"/>
      <c r="HA48" s="116"/>
      <c r="HB48" s="116"/>
      <c r="HC48" s="116"/>
      <c r="HD48" s="116"/>
      <c r="HE48" s="116"/>
      <c r="HF48" s="116"/>
      <c r="HG48" s="116"/>
      <c r="HH48" s="116"/>
      <c r="HI48" s="116"/>
      <c r="HJ48" s="116"/>
      <c r="HK48" s="116"/>
      <c r="HL48" s="116"/>
      <c r="HM48" s="116"/>
      <c r="HN48" s="116"/>
      <c r="HO48" s="116"/>
      <c r="HP48" s="116"/>
      <c r="HQ48" s="116"/>
      <c r="HR48" s="116"/>
      <c r="HS48" s="116"/>
      <c r="HT48" s="116"/>
      <c r="HU48" s="116"/>
      <c r="HV48" s="116"/>
      <c r="HW48" s="116"/>
      <c r="HX48" s="116"/>
      <c r="HY48" s="116"/>
      <c r="HZ48" s="116"/>
      <c r="IA48" s="116"/>
      <c r="IB48" s="116"/>
      <c r="IC48" s="116"/>
      <c r="ID48" s="116"/>
      <c r="IE48" s="116"/>
      <c r="IF48" s="116"/>
      <c r="IG48" s="116"/>
      <c r="IH48" s="116"/>
      <c r="II48" s="116"/>
      <c r="IJ48" s="116"/>
      <c r="IK48" s="116"/>
      <c r="IL48" s="116"/>
      <c r="IM48" s="116"/>
      <c r="IN48" s="116"/>
      <c r="IO48" s="116"/>
      <c r="IP48" s="116"/>
      <c r="IQ48" s="116"/>
      <c r="IR48" s="116"/>
      <c r="IS48" s="116"/>
      <c r="IT48" s="116"/>
      <c r="IU48" s="116"/>
      <c r="IV48" s="116"/>
    </row>
    <row r="49" spans="1:256" s="66" customFormat="1" ht="12" customHeight="1" x14ac:dyDescent="0.2">
      <c r="A49" s="138" t="s">
        <v>164</v>
      </c>
      <c r="B49" s="138"/>
      <c r="C49" s="67">
        <f t="shared" ref="C49:O49" si="2">C36+C47</f>
        <v>7907.2420000000002</v>
      </c>
      <c r="D49" s="67">
        <f t="shared" si="2"/>
        <v>8010.0990000000002</v>
      </c>
      <c r="E49" s="67">
        <f t="shared" si="2"/>
        <v>8647.6460000000006</v>
      </c>
      <c r="F49" s="67">
        <f t="shared" si="2"/>
        <v>8828.0979999999981</v>
      </c>
      <c r="G49" s="67">
        <f t="shared" si="2"/>
        <v>8723.9520000000011</v>
      </c>
      <c r="H49" s="67">
        <f t="shared" si="2"/>
        <v>9319.3209999999999</v>
      </c>
      <c r="I49" s="67">
        <f t="shared" si="2"/>
        <v>9570.5499999999993</v>
      </c>
      <c r="J49" s="67">
        <f t="shared" si="2"/>
        <v>9813.7720000000008</v>
      </c>
      <c r="K49" s="67">
        <f t="shared" si="2"/>
        <v>9469.6830000000009</v>
      </c>
      <c r="L49" s="67">
        <f t="shared" si="2"/>
        <v>6359.2470000000003</v>
      </c>
      <c r="M49" s="67">
        <f t="shared" si="2"/>
        <v>6588.6640000000007</v>
      </c>
      <c r="N49" s="67">
        <f t="shared" si="2"/>
        <v>6599.3639999999987</v>
      </c>
      <c r="O49" s="67">
        <f t="shared" si="2"/>
        <v>7106.567</v>
      </c>
    </row>
    <row r="50" spans="1:256" s="35" customFormat="1" ht="12" customHeight="1" x14ac:dyDescent="0.2">
      <c r="A50" s="121"/>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c r="EG50" s="116"/>
      <c r="EH50" s="116"/>
      <c r="EI50" s="116"/>
      <c r="EJ50" s="116"/>
      <c r="EK50" s="116"/>
      <c r="EL50" s="116"/>
      <c r="EM50" s="116"/>
      <c r="EN50" s="116"/>
      <c r="EO50" s="116"/>
      <c r="EP50" s="116"/>
      <c r="EQ50" s="116"/>
      <c r="ER50" s="116"/>
      <c r="ES50" s="116"/>
      <c r="ET50" s="116"/>
      <c r="EU50" s="116"/>
      <c r="EV50" s="116"/>
      <c r="EW50" s="116"/>
      <c r="EX50" s="116"/>
      <c r="EY50" s="116"/>
      <c r="EZ50" s="116"/>
      <c r="FA50" s="116"/>
      <c r="FB50" s="116"/>
      <c r="FC50" s="116"/>
      <c r="FD50" s="116"/>
      <c r="FE50" s="116"/>
      <c r="FF50" s="116"/>
      <c r="FG50" s="116"/>
      <c r="FH50" s="116"/>
      <c r="FI50" s="116"/>
      <c r="FJ50" s="116"/>
      <c r="FK50" s="116"/>
      <c r="FL50" s="116"/>
      <c r="FM50" s="116"/>
      <c r="FN50" s="116"/>
      <c r="FO50" s="116"/>
      <c r="FP50" s="116"/>
      <c r="FQ50" s="116"/>
      <c r="FR50" s="116"/>
      <c r="FS50" s="116"/>
      <c r="FT50" s="116"/>
      <c r="FU50" s="116"/>
      <c r="FV50" s="116"/>
      <c r="FW50" s="116"/>
      <c r="FX50" s="116"/>
      <c r="FY50" s="116"/>
      <c r="FZ50" s="116"/>
      <c r="GA50" s="116"/>
      <c r="GB50" s="116"/>
      <c r="GC50" s="116"/>
      <c r="GD50" s="116"/>
      <c r="GE50" s="116"/>
      <c r="GF50" s="116"/>
      <c r="GG50" s="116"/>
      <c r="GH50" s="116"/>
      <c r="GI50" s="116"/>
      <c r="GJ50" s="116"/>
      <c r="GK50" s="116"/>
      <c r="GL50" s="116"/>
      <c r="GM50" s="116"/>
      <c r="GN50" s="116"/>
      <c r="GO50" s="116"/>
      <c r="GP50" s="116"/>
      <c r="GQ50" s="116"/>
      <c r="GR50" s="116"/>
      <c r="GS50" s="116"/>
      <c r="GT50" s="116"/>
      <c r="GU50" s="116"/>
      <c r="GV50" s="116"/>
      <c r="GW50" s="116"/>
      <c r="GX50" s="116"/>
      <c r="GY50" s="116"/>
      <c r="GZ50" s="116"/>
      <c r="HA50" s="116"/>
      <c r="HB50" s="116"/>
      <c r="HC50" s="116"/>
      <c r="HD50" s="116"/>
      <c r="HE50" s="116"/>
      <c r="HF50" s="116"/>
      <c r="HG50" s="116"/>
      <c r="HH50" s="116"/>
      <c r="HI50" s="116"/>
      <c r="HJ50" s="116"/>
      <c r="HK50" s="116"/>
      <c r="HL50" s="116"/>
      <c r="HM50" s="116"/>
      <c r="HN50" s="116"/>
      <c r="HO50" s="116"/>
      <c r="HP50" s="116"/>
      <c r="HQ50" s="116"/>
      <c r="HR50" s="116"/>
      <c r="HS50" s="116"/>
      <c r="HT50" s="116"/>
      <c r="HU50" s="116"/>
      <c r="HV50" s="116"/>
      <c r="HW50" s="116"/>
      <c r="HX50" s="116"/>
      <c r="HY50" s="116"/>
      <c r="HZ50" s="116"/>
      <c r="IA50" s="116"/>
      <c r="IB50" s="116"/>
      <c r="IC50" s="116"/>
      <c r="ID50" s="116"/>
      <c r="IE50" s="116"/>
      <c r="IF50" s="116"/>
      <c r="IG50" s="116"/>
      <c r="IH50" s="116"/>
      <c r="II50" s="116"/>
      <c r="IJ50" s="116"/>
      <c r="IK50" s="116"/>
      <c r="IL50" s="116"/>
      <c r="IM50" s="116"/>
      <c r="IN50" s="116"/>
      <c r="IO50" s="116"/>
      <c r="IP50" s="116"/>
      <c r="IQ50" s="116"/>
      <c r="IR50" s="116"/>
      <c r="IS50" s="116"/>
      <c r="IT50" s="116"/>
      <c r="IU50" s="116"/>
      <c r="IV50" s="116"/>
    </row>
    <row r="51" spans="1:256" ht="12" customHeight="1" x14ac:dyDescent="0.2">
      <c r="A51" s="71"/>
      <c r="B51" s="71" t="s">
        <v>163</v>
      </c>
      <c r="C51" s="70"/>
      <c r="D51" s="70"/>
      <c r="E51" s="70"/>
      <c r="F51" s="70"/>
      <c r="G51" s="70"/>
      <c r="H51" s="70"/>
      <c r="I51" s="70"/>
      <c r="J51" s="70"/>
      <c r="K51" s="70"/>
      <c r="L51" s="70"/>
      <c r="M51" s="70"/>
      <c r="N51" s="70"/>
      <c r="O51" s="70"/>
    </row>
    <row r="52" spans="1:256" s="35" customFormat="1" ht="12" customHeight="1" x14ac:dyDescent="0.2">
      <c r="A52" s="121"/>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c r="EG52" s="116"/>
      <c r="EH52" s="116"/>
      <c r="EI52" s="116"/>
      <c r="EJ52" s="116"/>
      <c r="EK52" s="116"/>
      <c r="EL52" s="116"/>
      <c r="EM52" s="116"/>
      <c r="EN52" s="116"/>
      <c r="EO52" s="116"/>
      <c r="EP52" s="116"/>
      <c r="EQ52" s="116"/>
      <c r="ER52" s="116"/>
      <c r="ES52" s="116"/>
      <c r="ET52" s="116"/>
      <c r="EU52" s="116"/>
      <c r="EV52" s="116"/>
      <c r="EW52" s="116"/>
      <c r="EX52" s="116"/>
      <c r="EY52" s="116"/>
      <c r="EZ52" s="116"/>
      <c r="FA52" s="116"/>
      <c r="FB52" s="116"/>
      <c r="FC52" s="116"/>
      <c r="FD52" s="116"/>
      <c r="FE52" s="116"/>
      <c r="FF52" s="116"/>
      <c r="FG52" s="116"/>
      <c r="FH52" s="116"/>
      <c r="FI52" s="116"/>
      <c r="FJ52" s="116"/>
      <c r="FK52" s="116"/>
      <c r="FL52" s="116"/>
      <c r="FM52" s="116"/>
      <c r="FN52" s="116"/>
      <c r="FO52" s="116"/>
      <c r="FP52" s="116"/>
      <c r="FQ52" s="116"/>
      <c r="FR52" s="116"/>
      <c r="FS52" s="116"/>
      <c r="FT52" s="116"/>
      <c r="FU52" s="116"/>
      <c r="FV52" s="116"/>
      <c r="FW52" s="116"/>
      <c r="FX52" s="116"/>
      <c r="FY52" s="116"/>
      <c r="FZ52" s="116"/>
      <c r="GA52" s="116"/>
      <c r="GB52" s="116"/>
      <c r="GC52" s="116"/>
      <c r="GD52" s="116"/>
      <c r="GE52" s="116"/>
      <c r="GF52" s="116"/>
      <c r="GG52" s="116"/>
      <c r="GH52" s="116"/>
      <c r="GI52" s="116"/>
      <c r="GJ52" s="116"/>
      <c r="GK52" s="116"/>
      <c r="GL52" s="116"/>
      <c r="GM52" s="116"/>
      <c r="GN52" s="116"/>
      <c r="GO52" s="116"/>
      <c r="GP52" s="116"/>
      <c r="GQ52" s="116"/>
      <c r="GR52" s="116"/>
      <c r="GS52" s="116"/>
      <c r="GT52" s="116"/>
      <c r="GU52" s="116"/>
      <c r="GV52" s="116"/>
      <c r="GW52" s="116"/>
      <c r="GX52" s="116"/>
      <c r="GY52" s="116"/>
      <c r="GZ52" s="116"/>
      <c r="HA52" s="116"/>
      <c r="HB52" s="116"/>
      <c r="HC52" s="116"/>
      <c r="HD52" s="116"/>
      <c r="HE52" s="116"/>
      <c r="HF52" s="116"/>
      <c r="HG52" s="116"/>
      <c r="HH52" s="116"/>
      <c r="HI52" s="116"/>
      <c r="HJ52" s="116"/>
      <c r="HK52" s="116"/>
      <c r="HL52" s="116"/>
      <c r="HM52" s="116"/>
      <c r="HN52" s="116"/>
      <c r="HO52" s="116"/>
      <c r="HP52" s="116"/>
      <c r="HQ52" s="116"/>
      <c r="HR52" s="116"/>
      <c r="HS52" s="116"/>
      <c r="HT52" s="116"/>
      <c r="HU52" s="116"/>
      <c r="HV52" s="116"/>
      <c r="HW52" s="116"/>
      <c r="HX52" s="116"/>
      <c r="HY52" s="116"/>
      <c r="HZ52" s="116"/>
      <c r="IA52" s="116"/>
      <c r="IB52" s="116"/>
      <c r="IC52" s="116"/>
      <c r="ID52" s="116"/>
      <c r="IE52" s="116"/>
      <c r="IF52" s="116"/>
      <c r="IG52" s="116"/>
      <c r="IH52" s="116"/>
      <c r="II52" s="116"/>
      <c r="IJ52" s="116"/>
      <c r="IK52" s="116"/>
      <c r="IL52" s="116"/>
      <c r="IM52" s="116"/>
      <c r="IN52" s="116"/>
      <c r="IO52" s="116"/>
      <c r="IP52" s="116"/>
      <c r="IQ52" s="116"/>
      <c r="IR52" s="116"/>
      <c r="IS52" s="116"/>
      <c r="IT52" s="116"/>
      <c r="IU52" s="116"/>
      <c r="IV52" s="116"/>
    </row>
    <row r="53" spans="1:256" ht="12" customHeight="1" x14ac:dyDescent="0.2">
      <c r="A53" s="45"/>
      <c r="B53" s="45" t="s">
        <v>162</v>
      </c>
      <c r="C53" s="44"/>
      <c r="D53" s="44"/>
      <c r="E53" s="44"/>
      <c r="F53" s="44"/>
      <c r="G53" s="44"/>
      <c r="H53" s="44"/>
      <c r="I53" s="44"/>
      <c r="J53" s="44"/>
      <c r="K53" s="44"/>
    </row>
    <row r="54" spans="1:256" s="35" customFormat="1" ht="12" customHeight="1" x14ac:dyDescent="0.2">
      <c r="A54" s="121"/>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c r="EG54" s="116"/>
      <c r="EH54" s="116"/>
      <c r="EI54" s="116"/>
      <c r="EJ54" s="116"/>
      <c r="EK54" s="116"/>
      <c r="EL54" s="116"/>
      <c r="EM54" s="116"/>
      <c r="EN54" s="116"/>
      <c r="EO54" s="116"/>
      <c r="EP54" s="116"/>
      <c r="EQ54" s="116"/>
      <c r="ER54" s="116"/>
      <c r="ES54" s="116"/>
      <c r="ET54" s="116"/>
      <c r="EU54" s="116"/>
      <c r="EV54" s="116"/>
      <c r="EW54" s="116"/>
      <c r="EX54" s="116"/>
      <c r="EY54" s="116"/>
      <c r="EZ54" s="116"/>
      <c r="FA54" s="116"/>
      <c r="FB54" s="116"/>
      <c r="FC54" s="116"/>
      <c r="FD54" s="116"/>
      <c r="FE54" s="116"/>
      <c r="FF54" s="116"/>
      <c r="FG54" s="116"/>
      <c r="FH54" s="116"/>
      <c r="FI54" s="116"/>
      <c r="FJ54" s="116"/>
      <c r="FK54" s="116"/>
      <c r="FL54" s="116"/>
      <c r="FM54" s="116"/>
      <c r="FN54" s="116"/>
      <c r="FO54" s="116"/>
      <c r="FP54" s="116"/>
      <c r="FQ54" s="116"/>
      <c r="FR54" s="116"/>
      <c r="FS54" s="116"/>
      <c r="FT54" s="116"/>
      <c r="FU54" s="116"/>
      <c r="FV54" s="116"/>
      <c r="FW54" s="116"/>
      <c r="FX54" s="116"/>
      <c r="FY54" s="116"/>
      <c r="FZ54" s="116"/>
      <c r="GA54" s="116"/>
      <c r="GB54" s="116"/>
      <c r="GC54" s="116"/>
      <c r="GD54" s="116"/>
      <c r="GE54" s="116"/>
      <c r="GF54" s="116"/>
      <c r="GG54" s="116"/>
      <c r="GH54" s="116"/>
      <c r="GI54" s="116"/>
      <c r="GJ54" s="116"/>
      <c r="GK54" s="116"/>
      <c r="GL54" s="116"/>
      <c r="GM54" s="116"/>
      <c r="GN54" s="116"/>
      <c r="GO54" s="116"/>
      <c r="GP54" s="116"/>
      <c r="GQ54" s="116"/>
      <c r="GR54" s="116"/>
      <c r="GS54" s="116"/>
      <c r="GT54" s="116"/>
      <c r="GU54" s="116"/>
      <c r="GV54" s="116"/>
      <c r="GW54" s="116"/>
      <c r="GX54" s="116"/>
      <c r="GY54" s="116"/>
      <c r="GZ54" s="116"/>
      <c r="HA54" s="116"/>
      <c r="HB54" s="116"/>
      <c r="HC54" s="116"/>
      <c r="HD54" s="116"/>
      <c r="HE54" s="116"/>
      <c r="HF54" s="116"/>
      <c r="HG54" s="116"/>
      <c r="HH54" s="116"/>
      <c r="HI54" s="116"/>
      <c r="HJ54" s="116"/>
      <c r="HK54" s="116"/>
      <c r="HL54" s="116"/>
      <c r="HM54" s="116"/>
      <c r="HN54" s="116"/>
      <c r="HO54" s="116"/>
      <c r="HP54" s="116"/>
      <c r="HQ54" s="116"/>
      <c r="HR54" s="116"/>
      <c r="HS54" s="116"/>
      <c r="HT54" s="116"/>
      <c r="HU54" s="116"/>
      <c r="HV54" s="116"/>
      <c r="HW54" s="116"/>
      <c r="HX54" s="116"/>
      <c r="HY54" s="116"/>
      <c r="HZ54" s="116"/>
      <c r="IA54" s="116"/>
      <c r="IB54" s="116"/>
      <c r="IC54" s="116"/>
      <c r="ID54" s="116"/>
      <c r="IE54" s="116"/>
      <c r="IF54" s="116"/>
      <c r="IG54" s="116"/>
      <c r="IH54" s="116"/>
      <c r="II54" s="116"/>
      <c r="IJ54" s="116"/>
      <c r="IK54" s="116"/>
      <c r="IL54" s="116"/>
      <c r="IM54" s="116"/>
      <c r="IN54" s="116"/>
      <c r="IO54" s="116"/>
      <c r="IP54" s="116"/>
      <c r="IQ54" s="116"/>
      <c r="IR54" s="116"/>
      <c r="IS54" s="116"/>
      <c r="IT54" s="116"/>
      <c r="IU54" s="116"/>
      <c r="IV54" s="116"/>
    </row>
    <row r="55" spans="1:256" ht="12" customHeight="1" x14ac:dyDescent="0.2">
      <c r="A55" s="45" t="s">
        <v>161</v>
      </c>
      <c r="B55" s="45" t="s">
        <v>160</v>
      </c>
      <c r="C55" s="44">
        <v>78.896000000000001</v>
      </c>
      <c r="D55" s="44">
        <v>86.763000000000005</v>
      </c>
      <c r="E55" s="44">
        <v>90.082999999999998</v>
      </c>
      <c r="F55" s="44">
        <v>83.941999999999993</v>
      </c>
      <c r="G55" s="44">
        <v>89.768000000000001</v>
      </c>
      <c r="H55" s="44">
        <v>87.381</v>
      </c>
      <c r="I55" s="44">
        <v>90.522999999999996</v>
      </c>
      <c r="J55" s="44">
        <v>97.953000000000003</v>
      </c>
      <c r="K55" s="44">
        <v>101.874</v>
      </c>
      <c r="L55" s="44">
        <v>101.426</v>
      </c>
      <c r="M55" s="44">
        <v>100.446</v>
      </c>
      <c r="N55" s="44">
        <v>113.236</v>
      </c>
      <c r="O55" s="44">
        <v>118.232</v>
      </c>
    </row>
    <row r="56" spans="1:256" ht="12" customHeight="1" x14ac:dyDescent="0.2">
      <c r="A56" s="45" t="s">
        <v>159</v>
      </c>
      <c r="B56" s="45" t="s">
        <v>158</v>
      </c>
      <c r="C56" s="44">
        <v>0</v>
      </c>
      <c r="D56" s="44">
        <v>15.63</v>
      </c>
      <c r="E56" s="44">
        <v>18.739999999999998</v>
      </c>
      <c r="F56" s="44">
        <v>18.739999999999998</v>
      </c>
      <c r="G56" s="44">
        <v>18.739999999999998</v>
      </c>
      <c r="H56" s="44">
        <v>140.405</v>
      </c>
      <c r="I56" s="44">
        <v>119.241</v>
      </c>
      <c r="J56" s="44">
        <v>121.874</v>
      </c>
      <c r="K56" s="69" t="s">
        <v>150</v>
      </c>
      <c r="L56" s="69" t="s">
        <v>150</v>
      </c>
      <c r="M56" s="69">
        <v>11.473000000000001</v>
      </c>
      <c r="N56" s="69" t="s">
        <v>150</v>
      </c>
      <c r="O56" s="69" t="s">
        <v>150</v>
      </c>
    </row>
    <row r="57" spans="1:256" ht="12" customHeight="1" x14ac:dyDescent="0.2">
      <c r="A57" s="45" t="s">
        <v>157</v>
      </c>
      <c r="B57" s="45" t="s">
        <v>156</v>
      </c>
      <c r="C57" s="44">
        <v>1.7310000000000001</v>
      </c>
      <c r="D57" s="44">
        <v>1.81</v>
      </c>
      <c r="E57" s="44">
        <v>1.8240000000000001</v>
      </c>
      <c r="F57" s="44">
        <v>1.8620000000000001</v>
      </c>
      <c r="G57" s="44">
        <v>1.9259999999999999</v>
      </c>
      <c r="H57" s="44">
        <v>1.96</v>
      </c>
      <c r="I57" s="44">
        <v>2.0129999999999999</v>
      </c>
      <c r="J57" s="44">
        <v>2.0609999999999999</v>
      </c>
      <c r="K57" s="44">
        <v>2.1150000000000002</v>
      </c>
      <c r="L57" s="44">
        <v>2.19</v>
      </c>
      <c r="M57" s="44">
        <v>2.214</v>
      </c>
      <c r="N57" s="44">
        <v>2.2999999999999998</v>
      </c>
      <c r="O57" s="44">
        <v>2.4</v>
      </c>
    </row>
    <row r="58" spans="1:256" ht="12" customHeight="1" x14ac:dyDescent="0.2">
      <c r="A58" s="45" t="s">
        <v>155</v>
      </c>
      <c r="B58" s="45" t="s">
        <v>154</v>
      </c>
      <c r="C58" s="44">
        <v>57.198999999999998</v>
      </c>
      <c r="D58" s="44">
        <v>70.143000000000001</v>
      </c>
      <c r="E58" s="44">
        <v>67.78</v>
      </c>
      <c r="F58" s="44">
        <v>64.953000000000003</v>
      </c>
      <c r="G58" s="44">
        <v>66.138999999999996</v>
      </c>
      <c r="H58" s="44">
        <v>70.120999999999995</v>
      </c>
      <c r="I58" s="44">
        <v>69.150000000000006</v>
      </c>
      <c r="J58" s="44">
        <v>71.631</v>
      </c>
      <c r="K58" s="44">
        <v>74.524000000000001</v>
      </c>
      <c r="L58" s="44">
        <v>72.424000000000007</v>
      </c>
      <c r="M58" s="44">
        <v>72.721999999999994</v>
      </c>
      <c r="N58" s="44">
        <v>74.902000000000001</v>
      </c>
      <c r="O58" s="44">
        <v>77.022000000000006</v>
      </c>
    </row>
    <row r="59" spans="1:256" ht="13.5" customHeight="1" x14ac:dyDescent="0.2">
      <c r="A59" s="68" t="s">
        <v>153</v>
      </c>
      <c r="B59" s="45" t="s">
        <v>152</v>
      </c>
      <c r="C59" s="44">
        <v>12.052</v>
      </c>
      <c r="D59" s="44">
        <v>12.052</v>
      </c>
      <c r="E59" s="44">
        <v>12.057</v>
      </c>
      <c r="F59" s="44">
        <v>12.057</v>
      </c>
      <c r="G59" s="44">
        <v>12.057</v>
      </c>
      <c r="H59" s="44">
        <v>11.769</v>
      </c>
      <c r="I59" s="44">
        <v>11.054</v>
      </c>
      <c r="J59" s="44">
        <v>11.054</v>
      </c>
      <c r="K59" s="44">
        <v>11.262</v>
      </c>
      <c r="L59" s="44">
        <v>10.534000000000001</v>
      </c>
      <c r="M59" s="44">
        <v>10.534000000000001</v>
      </c>
      <c r="N59" s="44">
        <v>10.534000000000001</v>
      </c>
      <c r="O59" s="44">
        <v>10.534000000000001</v>
      </c>
    </row>
    <row r="60" spans="1:256" ht="12" customHeight="1" x14ac:dyDescent="0.2">
      <c r="A60" s="45"/>
      <c r="B60" s="45" t="s">
        <v>151</v>
      </c>
      <c r="C60" s="44">
        <v>1.8169999999999999</v>
      </c>
      <c r="D60" s="69" t="s">
        <v>150</v>
      </c>
      <c r="E60" s="69" t="s">
        <v>150</v>
      </c>
      <c r="F60" s="69" t="s">
        <v>150</v>
      </c>
      <c r="G60" s="69" t="s">
        <v>150</v>
      </c>
      <c r="H60" s="69" t="s">
        <v>150</v>
      </c>
      <c r="I60" s="69" t="s">
        <v>150</v>
      </c>
      <c r="J60" s="69" t="s">
        <v>150</v>
      </c>
      <c r="K60" s="69" t="s">
        <v>150</v>
      </c>
      <c r="L60" s="69" t="s">
        <v>150</v>
      </c>
      <c r="M60" s="69" t="s">
        <v>150</v>
      </c>
      <c r="N60" s="69" t="s">
        <v>150</v>
      </c>
      <c r="O60" s="69" t="s">
        <v>150</v>
      </c>
    </row>
    <row r="61" spans="1:256" ht="12" customHeight="1" x14ac:dyDescent="0.2">
      <c r="A61" s="45" t="s">
        <v>149</v>
      </c>
      <c r="B61" s="45" t="s">
        <v>148</v>
      </c>
      <c r="C61" s="44">
        <v>0.36299999999999999</v>
      </c>
      <c r="D61" s="44">
        <v>0.218</v>
      </c>
      <c r="E61" s="44">
        <v>0.65</v>
      </c>
      <c r="F61" s="44">
        <v>0.64</v>
      </c>
      <c r="G61" s="44">
        <v>0.74</v>
      </c>
      <c r="H61" s="44">
        <v>0.68</v>
      </c>
      <c r="I61" s="44">
        <v>0.67</v>
      </c>
      <c r="J61" s="44">
        <v>1.2070000000000001</v>
      </c>
      <c r="K61" s="44">
        <v>1.0269999999999999</v>
      </c>
      <c r="L61" s="44">
        <v>0.69399999999999995</v>
      </c>
      <c r="M61" s="44">
        <v>0.5</v>
      </c>
      <c r="N61" s="44">
        <v>0.89400000000000002</v>
      </c>
      <c r="O61" s="44">
        <v>0.85</v>
      </c>
    </row>
    <row r="62" spans="1:256" s="35" customFormat="1" ht="12" customHeight="1" x14ac:dyDescent="0.2">
      <c r="A62" s="121"/>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116"/>
      <c r="BX62" s="116"/>
      <c r="BY62" s="116"/>
      <c r="BZ62" s="116"/>
      <c r="CA62" s="116"/>
      <c r="CB62" s="116"/>
      <c r="CC62" s="116"/>
      <c r="CD62" s="116"/>
      <c r="CE62" s="116"/>
      <c r="CF62" s="116"/>
      <c r="CG62" s="116"/>
      <c r="CH62" s="116"/>
      <c r="CI62" s="116"/>
      <c r="CJ62" s="116"/>
      <c r="CK62" s="116"/>
      <c r="CL62" s="116"/>
      <c r="CM62" s="116"/>
      <c r="CN62" s="116"/>
      <c r="CO62" s="116"/>
      <c r="CP62" s="116"/>
      <c r="CQ62" s="116"/>
      <c r="CR62" s="116"/>
      <c r="CS62" s="116"/>
      <c r="CT62" s="116"/>
      <c r="CU62" s="116"/>
      <c r="CV62" s="116"/>
      <c r="CW62" s="116"/>
      <c r="CX62" s="116"/>
      <c r="CY62" s="116"/>
      <c r="CZ62" s="116"/>
      <c r="DA62" s="116"/>
      <c r="DB62" s="116"/>
      <c r="DC62" s="116"/>
      <c r="DD62" s="116"/>
      <c r="DE62" s="116"/>
      <c r="DF62" s="116"/>
      <c r="DG62" s="116"/>
      <c r="DH62" s="116"/>
      <c r="DI62" s="116"/>
      <c r="DJ62" s="116"/>
      <c r="DK62" s="116"/>
      <c r="DL62" s="116"/>
      <c r="DM62" s="116"/>
      <c r="DN62" s="116"/>
      <c r="DO62" s="116"/>
      <c r="DP62" s="116"/>
      <c r="DQ62" s="116"/>
      <c r="DR62" s="116"/>
      <c r="DS62" s="116"/>
      <c r="DT62" s="116"/>
      <c r="DU62" s="116"/>
      <c r="DV62" s="116"/>
      <c r="DW62" s="116"/>
      <c r="DX62" s="116"/>
      <c r="DY62" s="116"/>
      <c r="DZ62" s="116"/>
      <c r="EA62" s="116"/>
      <c r="EB62" s="116"/>
      <c r="EC62" s="116"/>
      <c r="ED62" s="116"/>
      <c r="EE62" s="116"/>
      <c r="EF62" s="116"/>
      <c r="EG62" s="116"/>
      <c r="EH62" s="116"/>
      <c r="EI62" s="116"/>
      <c r="EJ62" s="116"/>
      <c r="EK62" s="116"/>
      <c r="EL62" s="116"/>
      <c r="EM62" s="116"/>
      <c r="EN62" s="116"/>
      <c r="EO62" s="116"/>
      <c r="EP62" s="116"/>
      <c r="EQ62" s="116"/>
      <c r="ER62" s="116"/>
      <c r="ES62" s="116"/>
      <c r="ET62" s="116"/>
      <c r="EU62" s="116"/>
      <c r="EV62" s="116"/>
      <c r="EW62" s="116"/>
      <c r="EX62" s="116"/>
      <c r="EY62" s="116"/>
      <c r="EZ62" s="116"/>
      <c r="FA62" s="116"/>
      <c r="FB62" s="116"/>
      <c r="FC62" s="116"/>
      <c r="FD62" s="116"/>
      <c r="FE62" s="116"/>
      <c r="FF62" s="116"/>
      <c r="FG62" s="116"/>
      <c r="FH62" s="116"/>
      <c r="FI62" s="116"/>
      <c r="FJ62" s="116"/>
      <c r="FK62" s="116"/>
      <c r="FL62" s="116"/>
      <c r="FM62" s="116"/>
      <c r="FN62" s="116"/>
      <c r="FO62" s="116"/>
      <c r="FP62" s="116"/>
      <c r="FQ62" s="116"/>
      <c r="FR62" s="116"/>
      <c r="FS62" s="116"/>
      <c r="FT62" s="116"/>
      <c r="FU62" s="116"/>
      <c r="FV62" s="116"/>
      <c r="FW62" s="116"/>
      <c r="FX62" s="116"/>
      <c r="FY62" s="116"/>
      <c r="FZ62" s="116"/>
      <c r="GA62" s="116"/>
      <c r="GB62" s="116"/>
      <c r="GC62" s="116"/>
      <c r="GD62" s="116"/>
      <c r="GE62" s="116"/>
      <c r="GF62" s="116"/>
      <c r="GG62" s="116"/>
      <c r="GH62" s="116"/>
      <c r="GI62" s="116"/>
      <c r="GJ62" s="116"/>
      <c r="GK62" s="116"/>
      <c r="GL62" s="116"/>
      <c r="GM62" s="116"/>
      <c r="GN62" s="116"/>
      <c r="GO62" s="116"/>
      <c r="GP62" s="116"/>
      <c r="GQ62" s="116"/>
      <c r="GR62" s="116"/>
      <c r="GS62" s="116"/>
      <c r="GT62" s="116"/>
      <c r="GU62" s="116"/>
      <c r="GV62" s="116"/>
      <c r="GW62" s="116"/>
      <c r="GX62" s="116"/>
      <c r="GY62" s="116"/>
      <c r="GZ62" s="116"/>
      <c r="HA62" s="116"/>
      <c r="HB62" s="116"/>
      <c r="HC62" s="116"/>
      <c r="HD62" s="116"/>
      <c r="HE62" s="116"/>
      <c r="HF62" s="116"/>
      <c r="HG62" s="116"/>
      <c r="HH62" s="116"/>
      <c r="HI62" s="116"/>
      <c r="HJ62" s="116"/>
      <c r="HK62" s="116"/>
      <c r="HL62" s="116"/>
      <c r="HM62" s="116"/>
      <c r="HN62" s="116"/>
      <c r="HO62" s="116"/>
      <c r="HP62" s="116"/>
      <c r="HQ62" s="116"/>
      <c r="HR62" s="116"/>
      <c r="HS62" s="116"/>
      <c r="HT62" s="116"/>
      <c r="HU62" s="116"/>
      <c r="HV62" s="116"/>
      <c r="HW62" s="116"/>
      <c r="HX62" s="116"/>
      <c r="HY62" s="116"/>
      <c r="HZ62" s="116"/>
      <c r="IA62" s="116"/>
      <c r="IB62" s="116"/>
      <c r="IC62" s="116"/>
      <c r="ID62" s="116"/>
      <c r="IE62" s="116"/>
      <c r="IF62" s="116"/>
      <c r="IG62" s="116"/>
      <c r="IH62" s="116"/>
      <c r="II62" s="116"/>
      <c r="IJ62" s="116"/>
      <c r="IK62" s="116"/>
      <c r="IL62" s="116"/>
      <c r="IM62" s="116"/>
      <c r="IN62" s="116"/>
      <c r="IO62" s="116"/>
      <c r="IP62" s="116"/>
      <c r="IQ62" s="116"/>
      <c r="IR62" s="116"/>
      <c r="IS62" s="116"/>
      <c r="IT62" s="116"/>
      <c r="IU62" s="116"/>
      <c r="IV62" s="116"/>
    </row>
    <row r="63" spans="1:256" ht="16.5" customHeight="1" x14ac:dyDescent="0.2">
      <c r="A63" s="45" t="s">
        <v>147</v>
      </c>
      <c r="B63" s="68" t="s">
        <v>146</v>
      </c>
      <c r="C63" s="44">
        <v>23.99</v>
      </c>
      <c r="D63" s="44">
        <v>9.1910000000000007</v>
      </c>
      <c r="E63" s="44">
        <v>24.8</v>
      </c>
      <c r="F63" s="44">
        <v>65.352000000000004</v>
      </c>
      <c r="G63" s="44">
        <v>18.420999999999999</v>
      </c>
      <c r="H63" s="44">
        <v>26.454999999999998</v>
      </c>
      <c r="I63" s="44">
        <v>40.006</v>
      </c>
      <c r="J63" s="44">
        <v>29.486000000000001</v>
      </c>
      <c r="K63" s="44">
        <v>20.346</v>
      </c>
      <c r="L63" s="44">
        <v>23.722000000000001</v>
      </c>
      <c r="M63" s="44">
        <v>39.283000000000001</v>
      </c>
      <c r="N63" s="44">
        <v>29.207000000000001</v>
      </c>
      <c r="O63" s="44">
        <v>31.905999999999999</v>
      </c>
    </row>
    <row r="64" spans="1:256" s="35" customFormat="1" ht="16.5" customHeight="1" x14ac:dyDescent="0.2">
      <c r="A64" s="137"/>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16"/>
      <c r="CG64" s="116"/>
      <c r="CH64" s="116"/>
      <c r="CI64" s="116"/>
      <c r="CJ64" s="116"/>
      <c r="CK64" s="116"/>
      <c r="CL64" s="116"/>
      <c r="CM64" s="116"/>
      <c r="CN64" s="116"/>
      <c r="CO64" s="116"/>
      <c r="CP64" s="116"/>
      <c r="CQ64" s="116"/>
      <c r="CR64" s="116"/>
      <c r="CS64" s="116"/>
      <c r="CT64" s="116"/>
      <c r="CU64" s="116"/>
      <c r="CV64" s="116"/>
      <c r="CW64" s="116"/>
      <c r="CX64" s="116"/>
      <c r="CY64" s="116"/>
      <c r="CZ64" s="116"/>
      <c r="DA64" s="116"/>
      <c r="DB64" s="116"/>
      <c r="DC64" s="116"/>
      <c r="DD64" s="116"/>
      <c r="DE64" s="116"/>
      <c r="DF64" s="116"/>
      <c r="DG64" s="116"/>
      <c r="DH64" s="116"/>
      <c r="DI64" s="116"/>
      <c r="DJ64" s="116"/>
      <c r="DK64" s="116"/>
      <c r="DL64" s="116"/>
      <c r="DM64" s="116"/>
      <c r="DN64" s="116"/>
      <c r="DO64" s="116"/>
      <c r="DP64" s="116"/>
      <c r="DQ64" s="116"/>
      <c r="DR64" s="116"/>
      <c r="DS64" s="116"/>
      <c r="DT64" s="116"/>
      <c r="DU64" s="116"/>
      <c r="DV64" s="116"/>
      <c r="DW64" s="116"/>
      <c r="DX64" s="116"/>
      <c r="DY64" s="116"/>
      <c r="DZ64" s="116"/>
      <c r="EA64" s="116"/>
      <c r="EB64" s="116"/>
      <c r="EC64" s="116"/>
      <c r="ED64" s="116"/>
      <c r="EE64" s="116"/>
      <c r="EF64" s="116"/>
      <c r="EG64" s="116"/>
      <c r="EH64" s="116"/>
      <c r="EI64" s="116"/>
      <c r="EJ64" s="116"/>
      <c r="EK64" s="116"/>
      <c r="EL64" s="116"/>
      <c r="EM64" s="116"/>
      <c r="EN64" s="116"/>
      <c r="EO64" s="116"/>
      <c r="EP64" s="116"/>
      <c r="EQ64" s="116"/>
      <c r="ER64" s="116"/>
      <c r="ES64" s="116"/>
      <c r="ET64" s="116"/>
      <c r="EU64" s="116"/>
      <c r="EV64" s="116"/>
      <c r="EW64" s="116"/>
      <c r="EX64" s="116"/>
      <c r="EY64" s="116"/>
      <c r="EZ64" s="116"/>
      <c r="FA64" s="116"/>
      <c r="FB64" s="116"/>
      <c r="FC64" s="116"/>
      <c r="FD64" s="116"/>
      <c r="FE64" s="116"/>
      <c r="FF64" s="116"/>
      <c r="FG64" s="116"/>
      <c r="FH64" s="116"/>
      <c r="FI64" s="116"/>
      <c r="FJ64" s="116"/>
      <c r="FK64" s="116"/>
      <c r="FL64" s="116"/>
      <c r="FM64" s="116"/>
      <c r="FN64" s="116"/>
      <c r="FO64" s="116"/>
      <c r="FP64" s="116"/>
      <c r="FQ64" s="116"/>
      <c r="FR64" s="116"/>
      <c r="FS64" s="116"/>
      <c r="FT64" s="116"/>
      <c r="FU64" s="116"/>
      <c r="FV64" s="116"/>
      <c r="FW64" s="116"/>
      <c r="FX64" s="116"/>
      <c r="FY64" s="116"/>
      <c r="FZ64" s="116"/>
      <c r="GA64" s="116"/>
      <c r="GB64" s="116"/>
      <c r="GC64" s="116"/>
      <c r="GD64" s="116"/>
      <c r="GE64" s="116"/>
      <c r="GF64" s="116"/>
      <c r="GG64" s="116"/>
      <c r="GH64" s="116"/>
      <c r="GI64" s="116"/>
      <c r="GJ64" s="116"/>
      <c r="GK64" s="116"/>
      <c r="GL64" s="116"/>
      <c r="GM64" s="116"/>
      <c r="GN64" s="116"/>
      <c r="GO64" s="116"/>
      <c r="GP64" s="116"/>
      <c r="GQ64" s="116"/>
      <c r="GR64" s="116"/>
      <c r="GS64" s="116"/>
      <c r="GT64" s="116"/>
      <c r="GU64" s="116"/>
      <c r="GV64" s="116"/>
      <c r="GW64" s="116"/>
      <c r="GX64" s="116"/>
      <c r="GY64" s="116"/>
      <c r="GZ64" s="116"/>
      <c r="HA64" s="116"/>
      <c r="HB64" s="116"/>
      <c r="HC64" s="116"/>
      <c r="HD64" s="116"/>
      <c r="HE64" s="116"/>
      <c r="HF64" s="116"/>
      <c r="HG64" s="116"/>
      <c r="HH64" s="116"/>
      <c r="HI64" s="116"/>
      <c r="HJ64" s="116"/>
      <c r="HK64" s="116"/>
      <c r="HL64" s="116"/>
      <c r="HM64" s="116"/>
      <c r="HN64" s="116"/>
      <c r="HO64" s="116"/>
      <c r="HP64" s="116"/>
      <c r="HQ64" s="116"/>
      <c r="HR64" s="116"/>
      <c r="HS64" s="116"/>
      <c r="HT64" s="116"/>
      <c r="HU64" s="116"/>
      <c r="HV64" s="116"/>
      <c r="HW64" s="116"/>
      <c r="HX64" s="116"/>
      <c r="HY64" s="116"/>
      <c r="HZ64" s="116"/>
      <c r="IA64" s="116"/>
      <c r="IB64" s="116"/>
      <c r="IC64" s="116"/>
      <c r="ID64" s="116"/>
      <c r="IE64" s="116"/>
      <c r="IF64" s="116"/>
      <c r="IG64" s="116"/>
      <c r="IH64" s="116"/>
      <c r="II64" s="116"/>
      <c r="IJ64" s="116"/>
      <c r="IK64" s="116"/>
      <c r="IL64" s="116"/>
      <c r="IM64" s="116"/>
      <c r="IN64" s="116"/>
      <c r="IO64" s="116"/>
      <c r="IP64" s="116"/>
      <c r="IQ64" s="116"/>
      <c r="IR64" s="116"/>
      <c r="IS64" s="116"/>
      <c r="IT64" s="116"/>
      <c r="IU64" s="116"/>
      <c r="IV64" s="116"/>
    </row>
    <row r="65" spans="1:256" s="66" customFormat="1" ht="12" customHeight="1" x14ac:dyDescent="0.2">
      <c r="A65" s="138" t="s">
        <v>145</v>
      </c>
      <c r="B65" s="138"/>
      <c r="C65" s="67">
        <f t="shared" ref="C65:O65" si="3">SUM(C55:C61)+C63</f>
        <v>176.048</v>
      </c>
      <c r="D65" s="67">
        <f t="shared" si="3"/>
        <v>195.80699999999999</v>
      </c>
      <c r="E65" s="67">
        <f t="shared" si="3"/>
        <v>215.934</v>
      </c>
      <c r="F65" s="67">
        <f t="shared" si="3"/>
        <v>247.54599999999996</v>
      </c>
      <c r="G65" s="67">
        <f t="shared" si="3"/>
        <v>207.79099999999997</v>
      </c>
      <c r="H65" s="67">
        <f t="shared" si="3"/>
        <v>338.77100000000002</v>
      </c>
      <c r="I65" s="67">
        <f t="shared" si="3"/>
        <v>332.65700000000004</v>
      </c>
      <c r="J65" s="67">
        <f t="shared" si="3"/>
        <v>335.26599999999996</v>
      </c>
      <c r="K65" s="67">
        <f t="shared" si="3"/>
        <v>211.14799999999997</v>
      </c>
      <c r="L65" s="67">
        <f t="shared" si="3"/>
        <v>210.99</v>
      </c>
      <c r="M65" s="67">
        <f t="shared" si="3"/>
        <v>237.17199999999997</v>
      </c>
      <c r="N65" s="67">
        <f t="shared" si="3"/>
        <v>231.07299999999998</v>
      </c>
      <c r="O65" s="67">
        <f t="shared" si="3"/>
        <v>240.94399999999999</v>
      </c>
    </row>
    <row r="66" spans="1:256" s="35" customFormat="1" ht="12" customHeight="1" x14ac:dyDescent="0.2">
      <c r="A66" s="121"/>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c r="EG66" s="116"/>
      <c r="EH66" s="116"/>
      <c r="EI66" s="116"/>
      <c r="EJ66" s="116"/>
      <c r="EK66" s="116"/>
      <c r="EL66" s="116"/>
      <c r="EM66" s="116"/>
      <c r="EN66" s="116"/>
      <c r="EO66" s="116"/>
      <c r="EP66" s="116"/>
      <c r="EQ66" s="116"/>
      <c r="ER66" s="116"/>
      <c r="ES66" s="116"/>
      <c r="ET66" s="116"/>
      <c r="EU66" s="116"/>
      <c r="EV66" s="116"/>
      <c r="EW66" s="116"/>
      <c r="EX66" s="116"/>
      <c r="EY66" s="116"/>
      <c r="EZ66" s="116"/>
      <c r="FA66" s="116"/>
      <c r="FB66" s="116"/>
      <c r="FC66" s="116"/>
      <c r="FD66" s="116"/>
      <c r="FE66" s="116"/>
      <c r="FF66" s="116"/>
      <c r="FG66" s="116"/>
      <c r="FH66" s="116"/>
      <c r="FI66" s="116"/>
      <c r="FJ66" s="116"/>
      <c r="FK66" s="116"/>
      <c r="FL66" s="116"/>
      <c r="FM66" s="116"/>
      <c r="FN66" s="116"/>
      <c r="FO66" s="116"/>
      <c r="FP66" s="116"/>
      <c r="FQ66" s="116"/>
      <c r="FR66" s="116"/>
      <c r="FS66" s="116"/>
      <c r="FT66" s="116"/>
      <c r="FU66" s="116"/>
      <c r="FV66" s="116"/>
      <c r="FW66" s="116"/>
      <c r="FX66" s="116"/>
      <c r="FY66" s="116"/>
      <c r="FZ66" s="116"/>
      <c r="GA66" s="116"/>
      <c r="GB66" s="116"/>
      <c r="GC66" s="116"/>
      <c r="GD66" s="116"/>
      <c r="GE66" s="116"/>
      <c r="GF66" s="116"/>
      <c r="GG66" s="116"/>
      <c r="GH66" s="116"/>
      <c r="GI66" s="116"/>
      <c r="GJ66" s="116"/>
      <c r="GK66" s="116"/>
      <c r="GL66" s="116"/>
      <c r="GM66" s="116"/>
      <c r="GN66" s="116"/>
      <c r="GO66" s="116"/>
      <c r="GP66" s="116"/>
      <c r="GQ66" s="116"/>
      <c r="GR66" s="116"/>
      <c r="GS66" s="116"/>
      <c r="GT66" s="116"/>
      <c r="GU66" s="116"/>
      <c r="GV66" s="116"/>
      <c r="GW66" s="116"/>
      <c r="GX66" s="116"/>
      <c r="GY66" s="116"/>
      <c r="GZ66" s="116"/>
      <c r="HA66" s="116"/>
      <c r="HB66" s="116"/>
      <c r="HC66" s="116"/>
      <c r="HD66" s="116"/>
      <c r="HE66" s="116"/>
      <c r="HF66" s="116"/>
      <c r="HG66" s="116"/>
      <c r="HH66" s="116"/>
      <c r="HI66" s="116"/>
      <c r="HJ66" s="116"/>
      <c r="HK66" s="116"/>
      <c r="HL66" s="116"/>
      <c r="HM66" s="116"/>
      <c r="HN66" s="116"/>
      <c r="HO66" s="116"/>
      <c r="HP66" s="116"/>
      <c r="HQ66" s="116"/>
      <c r="HR66" s="116"/>
      <c r="HS66" s="116"/>
      <c r="HT66" s="116"/>
      <c r="HU66" s="116"/>
      <c r="HV66" s="116"/>
      <c r="HW66" s="116"/>
      <c r="HX66" s="116"/>
      <c r="HY66" s="116"/>
      <c r="HZ66" s="116"/>
      <c r="IA66" s="116"/>
      <c r="IB66" s="116"/>
      <c r="IC66" s="116"/>
      <c r="ID66" s="116"/>
      <c r="IE66" s="116"/>
      <c r="IF66" s="116"/>
      <c r="IG66" s="116"/>
      <c r="IH66" s="116"/>
      <c r="II66" s="116"/>
      <c r="IJ66" s="116"/>
      <c r="IK66" s="116"/>
      <c r="IL66" s="116"/>
      <c r="IM66" s="116"/>
      <c r="IN66" s="116"/>
      <c r="IO66" s="116"/>
      <c r="IP66" s="116"/>
      <c r="IQ66" s="116"/>
      <c r="IR66" s="116"/>
      <c r="IS66" s="116"/>
      <c r="IT66" s="116"/>
      <c r="IU66" s="116"/>
      <c r="IV66" s="116"/>
    </row>
    <row r="67" spans="1:256" ht="12" customHeight="1" x14ac:dyDescent="0.2">
      <c r="A67" s="139" t="s">
        <v>144</v>
      </c>
      <c r="B67" s="139"/>
      <c r="C67" s="31">
        <f t="shared" ref="C67:O67" si="4">C49+C65</f>
        <v>8083.29</v>
      </c>
      <c r="D67" s="31">
        <f t="shared" si="4"/>
        <v>8205.9060000000009</v>
      </c>
      <c r="E67" s="31">
        <f t="shared" si="4"/>
        <v>8863.58</v>
      </c>
      <c r="F67" s="31">
        <f t="shared" si="4"/>
        <v>9075.6439999999984</v>
      </c>
      <c r="G67" s="31">
        <f t="shared" si="4"/>
        <v>8931.7430000000004</v>
      </c>
      <c r="H67" s="31">
        <f t="shared" si="4"/>
        <v>9658.0920000000006</v>
      </c>
      <c r="I67" s="31">
        <f t="shared" si="4"/>
        <v>9903.2069999999985</v>
      </c>
      <c r="J67" s="31">
        <f t="shared" si="4"/>
        <v>10149.038</v>
      </c>
      <c r="K67" s="31">
        <f t="shared" si="4"/>
        <v>9680.8310000000001</v>
      </c>
      <c r="L67" s="31">
        <f t="shared" si="4"/>
        <v>6570.2370000000001</v>
      </c>
      <c r="M67" s="31">
        <f t="shared" si="4"/>
        <v>6825.8360000000002</v>
      </c>
      <c r="N67" s="31">
        <f t="shared" si="4"/>
        <v>6830.436999999999</v>
      </c>
      <c r="O67" s="31">
        <f t="shared" si="4"/>
        <v>7347.5110000000004</v>
      </c>
    </row>
    <row r="69" spans="1:256" s="29" customFormat="1" ht="12" customHeight="1" x14ac:dyDescent="0.2">
      <c r="A69" s="118" t="s">
        <v>133</v>
      </c>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c r="BF69" s="118"/>
      <c r="BG69" s="118"/>
      <c r="BH69" s="118"/>
      <c r="BI69" s="118"/>
      <c r="BJ69" s="118"/>
      <c r="BK69" s="118"/>
      <c r="BL69" s="118"/>
      <c r="BM69" s="118"/>
      <c r="BN69" s="118"/>
      <c r="BO69" s="118"/>
      <c r="BP69" s="118"/>
      <c r="BQ69" s="118"/>
      <c r="BR69" s="118"/>
      <c r="BS69" s="118"/>
      <c r="BT69" s="118"/>
      <c r="BU69" s="118"/>
      <c r="BV69" s="118"/>
      <c r="BW69" s="118"/>
      <c r="BX69" s="118"/>
      <c r="BY69" s="118"/>
      <c r="BZ69" s="118"/>
      <c r="CA69" s="118"/>
      <c r="CB69" s="118"/>
      <c r="CC69" s="118"/>
      <c r="CD69" s="118"/>
      <c r="CE69" s="118"/>
      <c r="CF69" s="118"/>
      <c r="CG69" s="118"/>
      <c r="CH69" s="118"/>
      <c r="CI69" s="118"/>
      <c r="CJ69" s="118"/>
      <c r="CK69" s="118"/>
      <c r="CL69" s="118"/>
      <c r="CM69" s="118"/>
      <c r="CN69" s="118"/>
      <c r="CO69" s="118"/>
      <c r="CP69" s="118"/>
      <c r="CQ69" s="118"/>
      <c r="CR69" s="118"/>
      <c r="CS69" s="118"/>
      <c r="CT69" s="118"/>
      <c r="CU69" s="118"/>
      <c r="CV69" s="118"/>
      <c r="CW69" s="118"/>
      <c r="CX69" s="118"/>
      <c r="CY69" s="118"/>
      <c r="CZ69" s="118"/>
      <c r="DA69" s="118"/>
      <c r="DB69" s="118"/>
      <c r="DC69" s="118"/>
      <c r="DD69" s="118"/>
      <c r="DE69" s="118"/>
      <c r="DF69" s="118"/>
      <c r="DG69" s="118"/>
      <c r="DH69" s="118"/>
      <c r="DI69" s="118"/>
      <c r="DJ69" s="118"/>
      <c r="DK69" s="118"/>
      <c r="DL69" s="118"/>
      <c r="DM69" s="118"/>
      <c r="DN69" s="118"/>
      <c r="DO69" s="118"/>
      <c r="DP69" s="118"/>
      <c r="DQ69" s="118"/>
      <c r="DR69" s="118"/>
      <c r="DS69" s="118"/>
      <c r="DT69" s="118"/>
      <c r="DU69" s="118"/>
      <c r="DV69" s="118"/>
      <c r="DW69" s="118"/>
      <c r="DX69" s="118"/>
      <c r="DY69" s="118"/>
      <c r="DZ69" s="118"/>
      <c r="EA69" s="118"/>
      <c r="EB69" s="118"/>
      <c r="EC69" s="118"/>
      <c r="ED69" s="118"/>
      <c r="EE69" s="118"/>
      <c r="EF69" s="118"/>
      <c r="EG69" s="118"/>
      <c r="EH69" s="118"/>
      <c r="EI69" s="118"/>
      <c r="EJ69" s="118"/>
      <c r="EK69" s="118"/>
      <c r="EL69" s="118"/>
      <c r="EM69" s="118"/>
      <c r="EN69" s="118"/>
      <c r="EO69" s="118"/>
      <c r="EP69" s="118"/>
      <c r="EQ69" s="118"/>
      <c r="ER69" s="118"/>
      <c r="ES69" s="118"/>
      <c r="ET69" s="118"/>
      <c r="EU69" s="118"/>
      <c r="EV69" s="118"/>
      <c r="EW69" s="118"/>
      <c r="EX69" s="118"/>
      <c r="EY69" s="118"/>
      <c r="EZ69" s="118"/>
      <c r="FA69" s="118"/>
      <c r="FB69" s="118"/>
      <c r="FC69" s="118"/>
      <c r="FD69" s="118"/>
      <c r="FE69" s="118"/>
      <c r="FF69" s="118"/>
      <c r="FG69" s="118"/>
      <c r="FH69" s="118"/>
      <c r="FI69" s="118"/>
      <c r="FJ69" s="118"/>
      <c r="FK69" s="118"/>
      <c r="FL69" s="118"/>
      <c r="FM69" s="118"/>
      <c r="FN69" s="118"/>
      <c r="FO69" s="118"/>
      <c r="FP69" s="118"/>
      <c r="FQ69" s="118"/>
      <c r="FR69" s="118"/>
      <c r="FS69" s="118"/>
      <c r="FT69" s="118"/>
      <c r="FU69" s="118"/>
      <c r="FV69" s="118"/>
      <c r="FW69" s="118"/>
      <c r="FX69" s="118"/>
      <c r="FY69" s="118"/>
      <c r="FZ69" s="118"/>
      <c r="GA69" s="118"/>
      <c r="GB69" s="118"/>
      <c r="GC69" s="118"/>
      <c r="GD69" s="118"/>
      <c r="GE69" s="118"/>
      <c r="GF69" s="118"/>
      <c r="GG69" s="118"/>
      <c r="GH69" s="118"/>
      <c r="GI69" s="118"/>
      <c r="GJ69" s="118"/>
      <c r="GK69" s="118"/>
      <c r="GL69" s="118"/>
      <c r="GM69" s="118"/>
      <c r="GN69" s="118"/>
      <c r="GO69" s="118"/>
      <c r="GP69" s="118"/>
      <c r="GQ69" s="118"/>
      <c r="GR69" s="118"/>
      <c r="GS69" s="118"/>
      <c r="GT69" s="118"/>
      <c r="GU69" s="118"/>
      <c r="GV69" s="118"/>
      <c r="GW69" s="118"/>
      <c r="GX69" s="118"/>
      <c r="GY69" s="118"/>
      <c r="GZ69" s="118"/>
      <c r="HA69" s="118"/>
      <c r="HB69" s="118"/>
      <c r="HC69" s="118"/>
      <c r="HD69" s="118"/>
      <c r="HE69" s="118"/>
      <c r="HF69" s="118"/>
      <c r="HG69" s="118"/>
      <c r="HH69" s="118"/>
      <c r="HI69" s="118"/>
      <c r="HJ69" s="118"/>
      <c r="HK69" s="118"/>
      <c r="HL69" s="118"/>
      <c r="HM69" s="118"/>
      <c r="HN69" s="118"/>
      <c r="HO69" s="118"/>
      <c r="HP69" s="118"/>
      <c r="HQ69" s="118"/>
      <c r="HR69" s="118"/>
      <c r="HS69" s="118"/>
      <c r="HT69" s="118"/>
      <c r="HU69" s="118"/>
      <c r="HV69" s="118"/>
      <c r="HW69" s="118"/>
      <c r="HX69" s="118"/>
      <c r="HY69" s="118"/>
      <c r="HZ69" s="118"/>
      <c r="IA69" s="118"/>
      <c r="IB69" s="118"/>
      <c r="IC69" s="118"/>
      <c r="ID69" s="118"/>
      <c r="IE69" s="118"/>
      <c r="IF69" s="118"/>
      <c r="IG69" s="118"/>
      <c r="IH69" s="118"/>
      <c r="II69" s="118"/>
      <c r="IJ69" s="118"/>
      <c r="IK69" s="118"/>
      <c r="IL69" s="118"/>
      <c r="IM69" s="118"/>
      <c r="IN69" s="118"/>
      <c r="IO69" s="118"/>
      <c r="IP69" s="118"/>
      <c r="IQ69" s="118"/>
      <c r="IR69" s="118"/>
      <c r="IS69" s="118"/>
      <c r="IT69" s="118"/>
      <c r="IU69" s="118"/>
      <c r="IV69" s="118"/>
    </row>
    <row r="70" spans="1:256" s="65" customFormat="1" ht="90" customHeight="1" x14ac:dyDescent="0.2">
      <c r="A70" s="131" t="s">
        <v>143</v>
      </c>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2"/>
      <c r="AL70" s="132"/>
      <c r="AM70" s="132"/>
      <c r="AN70" s="132"/>
      <c r="AO70" s="132"/>
      <c r="AP70" s="132"/>
      <c r="AQ70" s="132"/>
      <c r="AR70" s="132"/>
      <c r="AS70" s="132"/>
      <c r="AT70" s="132"/>
      <c r="AU70" s="132"/>
      <c r="AV70" s="132"/>
      <c r="AW70" s="132"/>
      <c r="AX70" s="132"/>
      <c r="AY70" s="132"/>
      <c r="AZ70" s="132"/>
      <c r="BA70" s="132"/>
      <c r="BB70" s="132"/>
      <c r="BC70" s="132"/>
      <c r="BD70" s="132"/>
      <c r="BE70" s="132"/>
      <c r="BF70" s="132"/>
      <c r="BG70" s="132"/>
      <c r="BH70" s="132"/>
      <c r="BI70" s="132"/>
      <c r="BJ70" s="132"/>
      <c r="BK70" s="132"/>
      <c r="BL70" s="132"/>
      <c r="BM70" s="132"/>
      <c r="BN70" s="132"/>
      <c r="BO70" s="132"/>
      <c r="BP70" s="132"/>
      <c r="BQ70" s="132"/>
      <c r="BR70" s="132"/>
      <c r="BS70" s="132"/>
      <c r="BT70" s="132"/>
      <c r="BU70" s="132"/>
      <c r="BV70" s="132"/>
      <c r="BW70" s="132"/>
      <c r="BX70" s="132"/>
      <c r="BY70" s="132"/>
      <c r="BZ70" s="132"/>
      <c r="CA70" s="132"/>
      <c r="CB70" s="132"/>
      <c r="CC70" s="132"/>
      <c r="CD70" s="132"/>
      <c r="CE70" s="132"/>
      <c r="CF70" s="132"/>
      <c r="CG70" s="132"/>
      <c r="CH70" s="132"/>
      <c r="CI70" s="132"/>
      <c r="CJ70" s="132"/>
      <c r="CK70" s="132"/>
      <c r="CL70" s="132"/>
      <c r="CM70" s="132"/>
      <c r="CN70" s="132"/>
      <c r="CO70" s="132"/>
      <c r="CP70" s="132"/>
      <c r="CQ70" s="132"/>
      <c r="CR70" s="132"/>
      <c r="CS70" s="132"/>
      <c r="CT70" s="132"/>
      <c r="CU70" s="132"/>
      <c r="CV70" s="132"/>
      <c r="CW70" s="132"/>
      <c r="CX70" s="132"/>
      <c r="CY70" s="132"/>
      <c r="CZ70" s="132"/>
      <c r="DA70" s="132"/>
      <c r="DB70" s="132"/>
      <c r="DC70" s="132"/>
      <c r="DD70" s="132"/>
      <c r="DE70" s="132"/>
      <c r="DF70" s="132"/>
      <c r="DG70" s="132"/>
      <c r="DH70" s="132"/>
      <c r="DI70" s="132"/>
      <c r="DJ70" s="132"/>
      <c r="DK70" s="132"/>
      <c r="DL70" s="132"/>
      <c r="DM70" s="132"/>
      <c r="DN70" s="132"/>
      <c r="DO70" s="132"/>
      <c r="DP70" s="132"/>
      <c r="DQ70" s="132"/>
      <c r="DR70" s="132"/>
      <c r="DS70" s="132"/>
      <c r="DT70" s="132"/>
      <c r="DU70" s="132"/>
      <c r="DV70" s="132"/>
      <c r="DW70" s="132"/>
      <c r="DX70" s="132"/>
      <c r="DY70" s="132"/>
      <c r="DZ70" s="132"/>
      <c r="EA70" s="132"/>
      <c r="EB70" s="132"/>
      <c r="EC70" s="132"/>
      <c r="ED70" s="132"/>
      <c r="EE70" s="132"/>
      <c r="EF70" s="132"/>
      <c r="EG70" s="132"/>
      <c r="EH70" s="132"/>
      <c r="EI70" s="132"/>
      <c r="EJ70" s="132"/>
      <c r="EK70" s="132"/>
      <c r="EL70" s="132"/>
      <c r="EM70" s="132"/>
      <c r="EN70" s="132"/>
      <c r="EO70" s="132"/>
      <c r="EP70" s="132"/>
      <c r="EQ70" s="132"/>
      <c r="ER70" s="132"/>
      <c r="ES70" s="132"/>
      <c r="ET70" s="132"/>
      <c r="EU70" s="132"/>
      <c r="EV70" s="132"/>
      <c r="EW70" s="132"/>
      <c r="EX70" s="132"/>
      <c r="EY70" s="132"/>
      <c r="EZ70" s="132"/>
      <c r="FA70" s="132"/>
      <c r="FB70" s="132"/>
      <c r="FC70" s="132"/>
      <c r="FD70" s="132"/>
      <c r="FE70" s="132"/>
      <c r="FF70" s="132"/>
      <c r="FG70" s="132"/>
      <c r="FH70" s="132"/>
      <c r="FI70" s="132"/>
      <c r="FJ70" s="132"/>
      <c r="FK70" s="132"/>
      <c r="FL70" s="132"/>
      <c r="FM70" s="132"/>
      <c r="FN70" s="132"/>
      <c r="FO70" s="132"/>
      <c r="FP70" s="132"/>
      <c r="FQ70" s="132"/>
      <c r="FR70" s="132"/>
      <c r="FS70" s="132"/>
      <c r="FT70" s="132"/>
      <c r="FU70" s="132"/>
      <c r="FV70" s="132"/>
      <c r="FW70" s="132"/>
      <c r="FX70" s="132"/>
      <c r="FY70" s="132"/>
      <c r="FZ70" s="132"/>
      <c r="GA70" s="132"/>
      <c r="GB70" s="132"/>
      <c r="GC70" s="132"/>
      <c r="GD70" s="132"/>
      <c r="GE70" s="132"/>
      <c r="GF70" s="132"/>
      <c r="GG70" s="132"/>
      <c r="GH70" s="132"/>
      <c r="GI70" s="132"/>
      <c r="GJ70" s="132"/>
      <c r="GK70" s="132"/>
      <c r="GL70" s="132"/>
      <c r="GM70" s="132"/>
      <c r="GN70" s="132"/>
      <c r="GO70" s="132"/>
      <c r="GP70" s="132"/>
      <c r="GQ70" s="132"/>
      <c r="GR70" s="132"/>
      <c r="GS70" s="132"/>
      <c r="GT70" s="132"/>
      <c r="GU70" s="132"/>
      <c r="GV70" s="132"/>
      <c r="GW70" s="132"/>
      <c r="GX70" s="132"/>
      <c r="GY70" s="132"/>
      <c r="GZ70" s="132"/>
      <c r="HA70" s="132"/>
      <c r="HB70" s="132"/>
      <c r="HC70" s="132"/>
      <c r="HD70" s="132"/>
      <c r="HE70" s="132"/>
      <c r="HF70" s="132"/>
      <c r="HG70" s="132"/>
      <c r="HH70" s="132"/>
      <c r="HI70" s="132"/>
      <c r="HJ70" s="132"/>
      <c r="HK70" s="132"/>
      <c r="HL70" s="132"/>
      <c r="HM70" s="132"/>
      <c r="HN70" s="132"/>
      <c r="HO70" s="132"/>
      <c r="HP70" s="132"/>
      <c r="HQ70" s="132"/>
      <c r="HR70" s="132"/>
      <c r="HS70" s="132"/>
      <c r="HT70" s="132"/>
      <c r="HU70" s="132"/>
      <c r="HV70" s="132"/>
      <c r="HW70" s="132"/>
      <c r="HX70" s="132"/>
      <c r="HY70" s="132"/>
      <c r="HZ70" s="132"/>
      <c r="IA70" s="132"/>
      <c r="IB70" s="132"/>
      <c r="IC70" s="132"/>
      <c r="ID70" s="132"/>
      <c r="IE70" s="132"/>
      <c r="IF70" s="132"/>
      <c r="IG70" s="132"/>
      <c r="IH70" s="132"/>
      <c r="II70" s="132"/>
      <c r="IJ70" s="132"/>
      <c r="IK70" s="132"/>
      <c r="IL70" s="132"/>
      <c r="IM70" s="132"/>
      <c r="IN70" s="132"/>
      <c r="IO70" s="132"/>
      <c r="IP70" s="132"/>
      <c r="IQ70" s="132"/>
      <c r="IR70" s="132"/>
      <c r="IS70" s="132"/>
      <c r="IT70" s="132"/>
      <c r="IU70" s="132"/>
      <c r="IV70" s="132"/>
    </row>
  </sheetData>
  <mergeCells count="25">
    <mergeCell ref="A49:B49"/>
    <mergeCell ref="A50:IV50"/>
    <mergeCell ref="A67:B67"/>
    <mergeCell ref="A52:IV52"/>
    <mergeCell ref="A54:IV54"/>
    <mergeCell ref="A62:IV62"/>
    <mergeCell ref="A64:IV64"/>
    <mergeCell ref="A65:B65"/>
    <mergeCell ref="A66:IV66"/>
    <mergeCell ref="A1:IV1"/>
    <mergeCell ref="A2:IV2"/>
    <mergeCell ref="A70:IV70"/>
    <mergeCell ref="A69:IV69"/>
    <mergeCell ref="A3:IV3"/>
    <mergeCell ref="A5:IV5"/>
    <mergeCell ref="A7:IV7"/>
    <mergeCell ref="A9:IV9"/>
    <mergeCell ref="A28:IV28"/>
    <mergeCell ref="A35:IV35"/>
    <mergeCell ref="A36:B36"/>
    <mergeCell ref="A37:IV37"/>
    <mergeCell ref="A39:IV39"/>
    <mergeCell ref="A46:IV46"/>
    <mergeCell ref="A47:B47"/>
    <mergeCell ref="A48:IV48"/>
  </mergeCells>
  <pageMargins left="0.70866141732283472" right="0.70866141732283472" top="0.78740157480314965" bottom="0.78740157480314965" header="0.31496062992125984" footer="0.31496062992125984"/>
  <pageSetup paperSize="9" scale="69" orientation="landscape" horizontalDpi="300" verticalDpi="300" r:id="rId1"/>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6"/>
  <sheetViews>
    <sheetView zoomScaleNormal="100" workbookViewId="0">
      <selection sqref="A1:IV1"/>
    </sheetView>
  </sheetViews>
  <sheetFormatPr baseColWidth="10" defaultRowHeight="12" x14ac:dyDescent="0.2"/>
  <cols>
    <col min="1" max="1" width="26.42578125" style="41" customWidth="1"/>
    <col min="2" max="2" width="56" style="41" customWidth="1"/>
    <col min="3" max="3" width="8.5703125" style="64" customWidth="1"/>
    <col min="4" max="5" width="8" style="64" bestFit="1" customWidth="1"/>
    <col min="6" max="6" width="7.7109375" style="64" bestFit="1" customWidth="1"/>
    <col min="7" max="7" width="7.28515625" style="64" bestFit="1" customWidth="1"/>
    <col min="8" max="8" width="8.28515625" style="64" bestFit="1" customWidth="1"/>
    <col min="9" max="9" width="8" style="64" bestFit="1" customWidth="1"/>
    <col min="10" max="10" width="7.28515625" style="64" bestFit="1" customWidth="1"/>
    <col min="11" max="11" width="8.28515625" style="64" bestFit="1" customWidth="1"/>
    <col min="12" max="12" width="9" style="64" bestFit="1" customWidth="1"/>
    <col min="13" max="16384" width="11.42578125" style="41"/>
  </cols>
  <sheetData>
    <row r="1" spans="1:256" s="88" customFormat="1" ht="12.75" x14ac:dyDescent="0.2">
      <c r="A1" s="140" t="s">
        <v>241</v>
      </c>
      <c r="B1" s="140"/>
      <c r="C1" s="140"/>
      <c r="D1" s="140"/>
      <c r="E1" s="140"/>
      <c r="F1" s="140"/>
      <c r="G1" s="140"/>
      <c r="H1" s="140"/>
      <c r="I1" s="140"/>
      <c r="J1" s="140"/>
      <c r="K1" s="140"/>
      <c r="L1" s="140"/>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c r="CB1" s="116"/>
      <c r="CC1" s="116"/>
      <c r="CD1" s="116"/>
      <c r="CE1" s="116"/>
      <c r="CF1" s="116"/>
      <c r="CG1" s="116"/>
      <c r="CH1" s="116"/>
      <c r="CI1" s="116"/>
      <c r="CJ1" s="116"/>
      <c r="CK1" s="116"/>
      <c r="CL1" s="116"/>
      <c r="CM1" s="116"/>
      <c r="CN1" s="116"/>
      <c r="CO1" s="116"/>
      <c r="CP1" s="116"/>
      <c r="CQ1" s="116"/>
      <c r="CR1" s="116"/>
      <c r="CS1" s="116"/>
      <c r="CT1" s="116"/>
      <c r="CU1" s="116"/>
      <c r="CV1" s="116"/>
      <c r="CW1" s="116"/>
      <c r="CX1" s="116"/>
      <c r="CY1" s="116"/>
      <c r="CZ1" s="116"/>
      <c r="DA1" s="116"/>
      <c r="DB1" s="116"/>
      <c r="DC1" s="116"/>
      <c r="DD1" s="116"/>
      <c r="DE1" s="116"/>
      <c r="DF1" s="116"/>
      <c r="DG1" s="116"/>
      <c r="DH1" s="116"/>
      <c r="DI1" s="116"/>
      <c r="DJ1" s="116"/>
      <c r="DK1" s="116"/>
      <c r="DL1" s="116"/>
      <c r="DM1" s="116"/>
      <c r="DN1" s="116"/>
      <c r="DO1" s="116"/>
      <c r="DP1" s="116"/>
      <c r="DQ1" s="116"/>
      <c r="DR1" s="116"/>
      <c r="DS1" s="116"/>
      <c r="DT1" s="116"/>
      <c r="DU1" s="116"/>
      <c r="DV1" s="116"/>
      <c r="DW1" s="116"/>
      <c r="DX1" s="116"/>
      <c r="DY1" s="116"/>
      <c r="DZ1" s="116"/>
      <c r="EA1" s="116"/>
      <c r="EB1" s="116"/>
      <c r="EC1" s="116"/>
      <c r="ED1" s="116"/>
      <c r="EE1" s="116"/>
      <c r="EF1" s="116"/>
      <c r="EG1" s="116"/>
      <c r="EH1" s="116"/>
      <c r="EI1" s="116"/>
      <c r="EJ1" s="116"/>
      <c r="EK1" s="116"/>
      <c r="EL1" s="116"/>
      <c r="EM1" s="116"/>
      <c r="EN1" s="116"/>
      <c r="EO1" s="116"/>
      <c r="EP1" s="116"/>
      <c r="EQ1" s="116"/>
      <c r="ER1" s="116"/>
      <c r="ES1" s="116"/>
      <c r="ET1" s="116"/>
      <c r="EU1" s="116"/>
      <c r="EV1" s="116"/>
      <c r="EW1" s="116"/>
      <c r="EX1" s="116"/>
      <c r="EY1" s="116"/>
      <c r="EZ1" s="116"/>
      <c r="FA1" s="116"/>
      <c r="FB1" s="116"/>
      <c r="FC1" s="116"/>
      <c r="FD1" s="116"/>
      <c r="FE1" s="116"/>
      <c r="FF1" s="116"/>
      <c r="FG1" s="116"/>
      <c r="FH1" s="116"/>
      <c r="FI1" s="116"/>
      <c r="FJ1" s="116"/>
      <c r="FK1" s="116"/>
      <c r="FL1" s="116"/>
      <c r="FM1" s="116"/>
      <c r="FN1" s="116"/>
      <c r="FO1" s="116"/>
      <c r="FP1" s="116"/>
      <c r="FQ1" s="116"/>
      <c r="FR1" s="116"/>
      <c r="FS1" s="116"/>
      <c r="FT1" s="116"/>
      <c r="FU1" s="116"/>
      <c r="FV1" s="116"/>
      <c r="FW1" s="116"/>
      <c r="FX1" s="116"/>
      <c r="FY1" s="116"/>
      <c r="FZ1" s="116"/>
      <c r="GA1" s="116"/>
      <c r="GB1" s="116"/>
      <c r="GC1" s="116"/>
      <c r="GD1" s="116"/>
      <c r="GE1" s="116"/>
      <c r="GF1" s="116"/>
      <c r="GG1" s="116"/>
      <c r="GH1" s="116"/>
      <c r="GI1" s="116"/>
      <c r="GJ1" s="116"/>
      <c r="GK1" s="116"/>
      <c r="GL1" s="116"/>
      <c r="GM1" s="116"/>
      <c r="GN1" s="116"/>
      <c r="GO1" s="116"/>
      <c r="GP1" s="116"/>
      <c r="GQ1" s="116"/>
      <c r="GR1" s="116"/>
      <c r="GS1" s="116"/>
      <c r="GT1" s="116"/>
      <c r="GU1" s="116"/>
      <c r="GV1" s="116"/>
      <c r="GW1" s="116"/>
      <c r="GX1" s="116"/>
      <c r="GY1" s="116"/>
      <c r="GZ1" s="116"/>
      <c r="HA1" s="116"/>
      <c r="HB1" s="116"/>
      <c r="HC1" s="116"/>
      <c r="HD1" s="116"/>
      <c r="HE1" s="116"/>
      <c r="HF1" s="116"/>
      <c r="HG1" s="116"/>
      <c r="HH1" s="116"/>
      <c r="HI1" s="116"/>
      <c r="HJ1" s="116"/>
      <c r="HK1" s="116"/>
      <c r="HL1" s="116"/>
      <c r="HM1" s="116"/>
      <c r="HN1" s="116"/>
      <c r="HO1" s="116"/>
      <c r="HP1" s="116"/>
      <c r="HQ1" s="116"/>
      <c r="HR1" s="116"/>
      <c r="HS1" s="116"/>
      <c r="HT1" s="116"/>
      <c r="HU1" s="116"/>
      <c r="HV1" s="116"/>
      <c r="HW1" s="116"/>
      <c r="HX1" s="116"/>
      <c r="HY1" s="116"/>
      <c r="HZ1" s="116"/>
      <c r="IA1" s="116"/>
      <c r="IB1" s="116"/>
      <c r="IC1" s="116"/>
      <c r="ID1" s="116"/>
      <c r="IE1" s="116"/>
      <c r="IF1" s="116"/>
      <c r="IG1" s="116"/>
      <c r="IH1" s="116"/>
      <c r="II1" s="116"/>
      <c r="IJ1" s="116"/>
      <c r="IK1" s="116"/>
      <c r="IL1" s="116"/>
      <c r="IM1" s="116"/>
      <c r="IN1" s="116"/>
      <c r="IO1" s="116"/>
      <c r="IP1" s="116"/>
      <c r="IQ1" s="116"/>
      <c r="IR1" s="116"/>
      <c r="IS1" s="116"/>
      <c r="IT1" s="116"/>
      <c r="IU1" s="116"/>
      <c r="IV1" s="116"/>
    </row>
    <row r="2" spans="1:256" s="35" customFormat="1" ht="12.75" x14ac:dyDescent="0.2">
      <c r="A2" s="137" t="s">
        <v>1</v>
      </c>
      <c r="B2" s="137"/>
      <c r="C2" s="137"/>
      <c r="D2" s="137"/>
      <c r="E2" s="137"/>
      <c r="F2" s="137"/>
      <c r="G2" s="137"/>
      <c r="H2" s="137"/>
      <c r="I2" s="137"/>
      <c r="J2" s="137"/>
      <c r="K2" s="137"/>
      <c r="L2" s="137"/>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116"/>
      <c r="BX2" s="116"/>
      <c r="BY2" s="116"/>
      <c r="BZ2" s="116"/>
      <c r="CA2" s="116"/>
      <c r="CB2" s="116"/>
      <c r="CC2" s="116"/>
      <c r="CD2" s="116"/>
      <c r="CE2" s="116"/>
      <c r="CF2" s="116"/>
      <c r="CG2" s="116"/>
      <c r="CH2" s="116"/>
      <c r="CI2" s="116"/>
      <c r="CJ2" s="116"/>
      <c r="CK2" s="116"/>
      <c r="CL2" s="116"/>
      <c r="CM2" s="116"/>
      <c r="CN2" s="116"/>
      <c r="CO2" s="116"/>
      <c r="CP2" s="116"/>
      <c r="CQ2" s="116"/>
      <c r="CR2" s="116"/>
      <c r="CS2" s="116"/>
      <c r="CT2" s="116"/>
      <c r="CU2" s="116"/>
      <c r="CV2" s="116"/>
      <c r="CW2" s="116"/>
      <c r="CX2" s="116"/>
      <c r="CY2" s="116"/>
      <c r="CZ2" s="116"/>
      <c r="DA2" s="116"/>
      <c r="DB2" s="116"/>
      <c r="DC2" s="116"/>
      <c r="DD2" s="116"/>
      <c r="DE2" s="116"/>
      <c r="DF2" s="116"/>
      <c r="DG2" s="116"/>
      <c r="DH2" s="116"/>
      <c r="DI2" s="116"/>
      <c r="DJ2" s="116"/>
      <c r="DK2" s="116"/>
      <c r="DL2" s="116"/>
      <c r="DM2" s="116"/>
      <c r="DN2" s="116"/>
      <c r="DO2" s="116"/>
      <c r="DP2" s="116"/>
      <c r="DQ2" s="116"/>
      <c r="DR2" s="116"/>
      <c r="DS2" s="116"/>
      <c r="DT2" s="116"/>
      <c r="DU2" s="116"/>
      <c r="DV2" s="116"/>
      <c r="DW2" s="116"/>
      <c r="DX2" s="116"/>
      <c r="DY2" s="116"/>
      <c r="DZ2" s="116"/>
      <c r="EA2" s="116"/>
      <c r="EB2" s="116"/>
      <c r="EC2" s="116"/>
      <c r="ED2" s="116"/>
      <c r="EE2" s="116"/>
      <c r="EF2" s="116"/>
      <c r="EG2" s="116"/>
      <c r="EH2" s="116"/>
      <c r="EI2" s="116"/>
      <c r="EJ2" s="116"/>
      <c r="EK2" s="116"/>
      <c r="EL2" s="116"/>
      <c r="EM2" s="116"/>
      <c r="EN2" s="116"/>
      <c r="EO2" s="116"/>
      <c r="EP2" s="116"/>
      <c r="EQ2" s="116"/>
      <c r="ER2" s="116"/>
      <c r="ES2" s="116"/>
      <c r="ET2" s="116"/>
      <c r="EU2" s="116"/>
      <c r="EV2" s="116"/>
      <c r="EW2" s="116"/>
      <c r="EX2" s="116"/>
      <c r="EY2" s="116"/>
      <c r="EZ2" s="116"/>
      <c r="FA2" s="116"/>
      <c r="FB2" s="116"/>
      <c r="FC2" s="116"/>
      <c r="FD2" s="116"/>
      <c r="FE2" s="116"/>
      <c r="FF2" s="116"/>
      <c r="FG2" s="116"/>
      <c r="FH2" s="116"/>
      <c r="FI2" s="116"/>
      <c r="FJ2" s="116"/>
      <c r="FK2" s="116"/>
      <c r="FL2" s="116"/>
      <c r="FM2" s="116"/>
      <c r="FN2" s="116"/>
      <c r="FO2" s="116"/>
      <c r="FP2" s="116"/>
      <c r="FQ2" s="116"/>
      <c r="FR2" s="116"/>
      <c r="FS2" s="116"/>
      <c r="FT2" s="116"/>
      <c r="FU2" s="116"/>
      <c r="FV2" s="116"/>
      <c r="FW2" s="116"/>
      <c r="FX2" s="116"/>
      <c r="FY2" s="116"/>
      <c r="FZ2" s="116"/>
      <c r="GA2" s="116"/>
      <c r="GB2" s="116"/>
      <c r="GC2" s="116"/>
      <c r="GD2" s="116"/>
      <c r="GE2" s="116"/>
      <c r="GF2" s="116"/>
      <c r="GG2" s="116"/>
      <c r="GH2" s="116"/>
      <c r="GI2" s="116"/>
      <c r="GJ2" s="116"/>
      <c r="GK2" s="116"/>
      <c r="GL2" s="116"/>
      <c r="GM2" s="116"/>
      <c r="GN2" s="116"/>
      <c r="GO2" s="116"/>
      <c r="GP2" s="116"/>
      <c r="GQ2" s="116"/>
      <c r="GR2" s="116"/>
      <c r="GS2" s="116"/>
      <c r="GT2" s="116"/>
      <c r="GU2" s="116"/>
      <c r="GV2" s="116"/>
      <c r="GW2" s="116"/>
      <c r="GX2" s="116"/>
      <c r="GY2" s="116"/>
      <c r="GZ2" s="116"/>
      <c r="HA2" s="116"/>
      <c r="HB2" s="116"/>
      <c r="HC2" s="116"/>
      <c r="HD2" s="116"/>
      <c r="HE2" s="116"/>
      <c r="HF2" s="116"/>
      <c r="HG2" s="116"/>
      <c r="HH2" s="116"/>
      <c r="HI2" s="116"/>
      <c r="HJ2" s="116"/>
      <c r="HK2" s="116"/>
      <c r="HL2" s="116"/>
      <c r="HM2" s="116"/>
      <c r="HN2" s="116"/>
      <c r="HO2" s="116"/>
      <c r="HP2" s="116"/>
      <c r="HQ2" s="116"/>
      <c r="HR2" s="116"/>
      <c r="HS2" s="116"/>
      <c r="HT2" s="116"/>
      <c r="HU2" s="116"/>
      <c r="HV2" s="116"/>
      <c r="HW2" s="116"/>
      <c r="HX2" s="116"/>
      <c r="HY2" s="116"/>
      <c r="HZ2" s="116"/>
      <c r="IA2" s="116"/>
      <c r="IB2" s="116"/>
      <c r="IC2" s="116"/>
      <c r="ID2" s="116"/>
      <c r="IE2" s="116"/>
      <c r="IF2" s="116"/>
      <c r="IG2" s="116"/>
      <c r="IH2" s="116"/>
      <c r="II2" s="116"/>
      <c r="IJ2" s="116"/>
      <c r="IK2" s="116"/>
      <c r="IL2" s="116"/>
      <c r="IM2" s="116"/>
      <c r="IN2" s="116"/>
      <c r="IO2" s="116"/>
      <c r="IP2" s="116"/>
      <c r="IQ2" s="116"/>
      <c r="IR2" s="116"/>
      <c r="IS2" s="116"/>
      <c r="IT2" s="116"/>
      <c r="IU2" s="116"/>
      <c r="IV2" s="116"/>
    </row>
    <row r="3" spans="1:256" s="35" customFormat="1" ht="12.75" x14ac:dyDescent="0.2">
      <c r="A3" s="121"/>
      <c r="B3" s="121"/>
      <c r="C3" s="121"/>
      <c r="D3" s="121"/>
      <c r="E3" s="121"/>
      <c r="F3" s="121"/>
      <c r="G3" s="121"/>
      <c r="H3" s="121"/>
      <c r="I3" s="121"/>
      <c r="J3" s="121"/>
      <c r="K3" s="121"/>
      <c r="L3" s="121"/>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BU3" s="116"/>
      <c r="BV3" s="116"/>
      <c r="BW3" s="116"/>
      <c r="BX3" s="116"/>
      <c r="BY3" s="116"/>
      <c r="BZ3" s="116"/>
      <c r="CA3" s="116"/>
      <c r="CB3" s="116"/>
      <c r="CC3" s="116"/>
      <c r="CD3" s="116"/>
      <c r="CE3" s="116"/>
      <c r="CF3" s="116"/>
      <c r="CG3" s="116"/>
      <c r="CH3" s="116"/>
      <c r="CI3" s="116"/>
      <c r="CJ3" s="116"/>
      <c r="CK3" s="116"/>
      <c r="CL3" s="116"/>
      <c r="CM3" s="116"/>
      <c r="CN3" s="116"/>
      <c r="CO3" s="116"/>
      <c r="CP3" s="116"/>
      <c r="CQ3" s="116"/>
      <c r="CR3" s="116"/>
      <c r="CS3" s="116"/>
      <c r="CT3" s="116"/>
      <c r="CU3" s="116"/>
      <c r="CV3" s="116"/>
      <c r="CW3" s="116"/>
      <c r="CX3" s="116"/>
      <c r="CY3" s="116"/>
      <c r="CZ3" s="116"/>
      <c r="DA3" s="116"/>
      <c r="DB3" s="116"/>
      <c r="DC3" s="116"/>
      <c r="DD3" s="116"/>
      <c r="DE3" s="116"/>
      <c r="DF3" s="116"/>
      <c r="DG3" s="116"/>
      <c r="DH3" s="116"/>
      <c r="DI3" s="116"/>
      <c r="DJ3" s="116"/>
      <c r="DK3" s="116"/>
      <c r="DL3" s="116"/>
      <c r="DM3" s="116"/>
      <c r="DN3" s="116"/>
      <c r="DO3" s="116"/>
      <c r="DP3" s="116"/>
      <c r="DQ3" s="116"/>
      <c r="DR3" s="116"/>
      <c r="DS3" s="116"/>
      <c r="DT3" s="116"/>
      <c r="DU3" s="116"/>
      <c r="DV3" s="116"/>
      <c r="DW3" s="116"/>
      <c r="DX3" s="116"/>
      <c r="DY3" s="116"/>
      <c r="DZ3" s="116"/>
      <c r="EA3" s="116"/>
      <c r="EB3" s="116"/>
      <c r="EC3" s="116"/>
      <c r="ED3" s="116"/>
      <c r="EE3" s="116"/>
      <c r="EF3" s="116"/>
      <c r="EG3" s="116"/>
      <c r="EH3" s="116"/>
      <c r="EI3" s="116"/>
      <c r="EJ3" s="116"/>
      <c r="EK3" s="116"/>
      <c r="EL3" s="116"/>
      <c r="EM3" s="116"/>
      <c r="EN3" s="116"/>
      <c r="EO3" s="116"/>
      <c r="EP3" s="116"/>
      <c r="EQ3" s="116"/>
      <c r="ER3" s="116"/>
      <c r="ES3" s="116"/>
      <c r="ET3" s="116"/>
      <c r="EU3" s="116"/>
      <c r="EV3" s="116"/>
      <c r="EW3" s="116"/>
      <c r="EX3" s="116"/>
      <c r="EY3" s="116"/>
      <c r="EZ3" s="116"/>
      <c r="FA3" s="116"/>
      <c r="FB3" s="116"/>
      <c r="FC3" s="116"/>
      <c r="FD3" s="116"/>
      <c r="FE3" s="116"/>
      <c r="FF3" s="116"/>
      <c r="FG3" s="116"/>
      <c r="FH3" s="116"/>
      <c r="FI3" s="116"/>
      <c r="FJ3" s="116"/>
      <c r="FK3" s="116"/>
      <c r="FL3" s="116"/>
      <c r="FM3" s="116"/>
      <c r="FN3" s="116"/>
      <c r="FO3" s="116"/>
      <c r="FP3" s="116"/>
      <c r="FQ3" s="116"/>
      <c r="FR3" s="116"/>
      <c r="FS3" s="116"/>
      <c r="FT3" s="116"/>
      <c r="FU3" s="116"/>
      <c r="FV3" s="116"/>
      <c r="FW3" s="116"/>
      <c r="FX3" s="116"/>
      <c r="FY3" s="116"/>
      <c r="FZ3" s="116"/>
      <c r="GA3" s="116"/>
      <c r="GB3" s="116"/>
      <c r="GC3" s="116"/>
      <c r="GD3" s="116"/>
      <c r="GE3" s="116"/>
      <c r="GF3" s="116"/>
      <c r="GG3" s="116"/>
      <c r="GH3" s="116"/>
      <c r="GI3" s="116"/>
      <c r="GJ3" s="116"/>
      <c r="GK3" s="116"/>
      <c r="GL3" s="116"/>
      <c r="GM3" s="116"/>
      <c r="GN3" s="116"/>
      <c r="GO3" s="116"/>
      <c r="GP3" s="116"/>
      <c r="GQ3" s="116"/>
      <c r="GR3" s="116"/>
      <c r="GS3" s="116"/>
      <c r="GT3" s="116"/>
      <c r="GU3" s="116"/>
      <c r="GV3" s="116"/>
      <c r="GW3" s="116"/>
      <c r="GX3" s="116"/>
      <c r="GY3" s="116"/>
      <c r="GZ3" s="116"/>
      <c r="HA3" s="116"/>
      <c r="HB3" s="116"/>
      <c r="HC3" s="116"/>
      <c r="HD3" s="116"/>
      <c r="HE3" s="116"/>
      <c r="HF3" s="116"/>
      <c r="HG3" s="116"/>
      <c r="HH3" s="116"/>
      <c r="HI3" s="116"/>
      <c r="HJ3" s="116"/>
      <c r="HK3" s="116"/>
      <c r="HL3" s="116"/>
      <c r="HM3" s="116"/>
      <c r="HN3" s="116"/>
      <c r="HO3" s="116"/>
      <c r="HP3" s="116"/>
      <c r="HQ3" s="116"/>
      <c r="HR3" s="116"/>
      <c r="HS3" s="116"/>
      <c r="HT3" s="116"/>
      <c r="HU3" s="116"/>
      <c r="HV3" s="116"/>
      <c r="HW3" s="116"/>
      <c r="HX3" s="116"/>
      <c r="HY3" s="116"/>
      <c r="HZ3" s="116"/>
      <c r="IA3" s="116"/>
      <c r="IB3" s="116"/>
      <c r="IC3" s="116"/>
      <c r="ID3" s="116"/>
      <c r="IE3" s="116"/>
      <c r="IF3" s="116"/>
      <c r="IG3" s="116"/>
      <c r="IH3" s="116"/>
      <c r="II3" s="116"/>
      <c r="IJ3" s="116"/>
      <c r="IK3" s="116"/>
      <c r="IL3" s="116"/>
      <c r="IM3" s="116"/>
      <c r="IN3" s="116"/>
      <c r="IO3" s="116"/>
      <c r="IP3" s="116"/>
      <c r="IQ3" s="116"/>
      <c r="IR3" s="116"/>
      <c r="IS3" s="116"/>
      <c r="IT3" s="116"/>
      <c r="IU3" s="116"/>
      <c r="IV3" s="116"/>
    </row>
    <row r="4" spans="1:256" ht="12.75" x14ac:dyDescent="0.2">
      <c r="A4" s="45" t="s">
        <v>101</v>
      </c>
      <c r="B4" s="39"/>
      <c r="C4" s="38" t="s">
        <v>240</v>
      </c>
      <c r="D4" s="38" t="s">
        <v>239</v>
      </c>
      <c r="E4" s="38" t="s">
        <v>238</v>
      </c>
      <c r="F4" s="38" t="s">
        <v>237</v>
      </c>
      <c r="G4" s="38" t="s">
        <v>236</v>
      </c>
      <c r="H4" s="38" t="s">
        <v>235</v>
      </c>
      <c r="I4" s="38" t="s">
        <v>234</v>
      </c>
      <c r="J4" s="38" t="s">
        <v>233</v>
      </c>
      <c r="K4" s="38" t="s">
        <v>232</v>
      </c>
      <c r="L4" s="38" t="s">
        <v>7</v>
      </c>
    </row>
    <row r="5" spans="1:256" s="37" customFormat="1" ht="12.75" x14ac:dyDescent="0.2">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121"/>
      <c r="EH5" s="121"/>
      <c r="EI5" s="121"/>
      <c r="EJ5" s="121"/>
      <c r="EK5" s="121"/>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c r="HZ5" s="121"/>
      <c r="IA5" s="121"/>
      <c r="IB5" s="121"/>
      <c r="IC5" s="121"/>
      <c r="ID5" s="121"/>
      <c r="IE5" s="121"/>
      <c r="IF5" s="121"/>
      <c r="IG5" s="121"/>
      <c r="IH5" s="121"/>
      <c r="II5" s="121"/>
      <c r="IJ5" s="121"/>
      <c r="IK5" s="121"/>
      <c r="IL5" s="121"/>
      <c r="IM5" s="121"/>
      <c r="IN5" s="121"/>
      <c r="IO5" s="121"/>
      <c r="IP5" s="121"/>
      <c r="IQ5" s="121"/>
      <c r="IR5" s="121"/>
      <c r="IS5" s="121"/>
      <c r="IT5" s="121"/>
      <c r="IU5" s="121"/>
      <c r="IV5" s="121"/>
    </row>
    <row r="6" spans="1:256" ht="12.75" x14ac:dyDescent="0.2">
      <c r="A6" s="45"/>
      <c r="B6" s="36" t="s">
        <v>231</v>
      </c>
      <c r="C6" s="87"/>
      <c r="D6" s="87"/>
      <c r="E6" s="87"/>
      <c r="F6" s="87"/>
      <c r="G6" s="87"/>
      <c r="H6" s="87"/>
      <c r="I6" s="87"/>
      <c r="J6" s="87"/>
      <c r="K6" s="87"/>
      <c r="L6" s="87"/>
    </row>
    <row r="7" spans="1:256" s="72" customFormat="1" ht="12.75" x14ac:dyDescent="0.2">
      <c r="A7" s="136"/>
      <c r="B7" s="136"/>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6"/>
      <c r="CU7" s="136"/>
      <c r="CV7" s="136"/>
      <c r="CW7" s="136"/>
      <c r="CX7" s="136"/>
      <c r="CY7" s="136"/>
      <c r="CZ7" s="136"/>
      <c r="DA7" s="136"/>
      <c r="DB7" s="136"/>
      <c r="DC7" s="136"/>
      <c r="DD7" s="136"/>
      <c r="DE7" s="136"/>
      <c r="DF7" s="136"/>
      <c r="DG7" s="136"/>
      <c r="DH7" s="136"/>
      <c r="DI7" s="136"/>
      <c r="DJ7" s="136"/>
      <c r="DK7" s="136"/>
      <c r="DL7" s="136"/>
      <c r="DM7" s="136"/>
      <c r="DN7" s="136"/>
      <c r="DO7" s="136"/>
      <c r="DP7" s="136"/>
      <c r="DQ7" s="136"/>
      <c r="DR7" s="136"/>
      <c r="DS7" s="136"/>
      <c r="DT7" s="136"/>
      <c r="DU7" s="136"/>
      <c r="DV7" s="136"/>
      <c r="DW7" s="136"/>
      <c r="DX7" s="136"/>
      <c r="DY7" s="136"/>
      <c r="DZ7" s="136"/>
      <c r="EA7" s="136"/>
      <c r="EB7" s="136"/>
      <c r="EC7" s="136"/>
      <c r="ED7" s="136"/>
      <c r="EE7" s="136"/>
      <c r="EF7" s="136"/>
      <c r="EG7" s="136"/>
      <c r="EH7" s="136"/>
      <c r="EI7" s="136"/>
      <c r="EJ7" s="136"/>
      <c r="EK7" s="136"/>
      <c r="EL7" s="136"/>
      <c r="EM7" s="136"/>
      <c r="EN7" s="136"/>
      <c r="EO7" s="136"/>
      <c r="EP7" s="136"/>
      <c r="EQ7" s="136"/>
      <c r="ER7" s="136"/>
      <c r="ES7" s="136"/>
      <c r="ET7" s="136"/>
      <c r="EU7" s="136"/>
      <c r="EV7" s="136"/>
      <c r="EW7" s="136"/>
      <c r="EX7" s="136"/>
      <c r="EY7" s="136"/>
      <c r="EZ7" s="136"/>
      <c r="FA7" s="136"/>
      <c r="FB7" s="136"/>
      <c r="FC7" s="136"/>
      <c r="FD7" s="136"/>
      <c r="FE7" s="136"/>
      <c r="FF7" s="136"/>
      <c r="FG7" s="136"/>
      <c r="FH7" s="136"/>
      <c r="FI7" s="136"/>
      <c r="FJ7" s="136"/>
      <c r="FK7" s="136"/>
      <c r="FL7" s="136"/>
      <c r="FM7" s="136"/>
      <c r="FN7" s="136"/>
      <c r="FO7" s="136"/>
      <c r="FP7" s="136"/>
      <c r="FQ7" s="136"/>
      <c r="FR7" s="136"/>
      <c r="FS7" s="136"/>
      <c r="FT7" s="136"/>
      <c r="FU7" s="136"/>
      <c r="FV7" s="136"/>
      <c r="FW7" s="136"/>
      <c r="FX7" s="136"/>
      <c r="FY7" s="136"/>
      <c r="FZ7" s="136"/>
      <c r="GA7" s="136"/>
      <c r="GB7" s="136"/>
      <c r="GC7" s="136"/>
      <c r="GD7" s="136"/>
      <c r="GE7" s="136"/>
      <c r="GF7" s="136"/>
      <c r="GG7" s="136"/>
      <c r="GH7" s="136"/>
      <c r="GI7" s="136"/>
      <c r="GJ7" s="136"/>
      <c r="GK7" s="136"/>
      <c r="GL7" s="136"/>
      <c r="GM7" s="136"/>
      <c r="GN7" s="136"/>
      <c r="GO7" s="136"/>
      <c r="GP7" s="136"/>
      <c r="GQ7" s="136"/>
      <c r="GR7" s="136"/>
      <c r="GS7" s="136"/>
      <c r="GT7" s="136"/>
      <c r="GU7" s="136"/>
      <c r="GV7" s="136"/>
      <c r="GW7" s="136"/>
      <c r="GX7" s="136"/>
      <c r="GY7" s="136"/>
      <c r="GZ7" s="136"/>
      <c r="HA7" s="136"/>
      <c r="HB7" s="136"/>
      <c r="HC7" s="136"/>
      <c r="HD7" s="136"/>
      <c r="HE7" s="136"/>
      <c r="HF7" s="136"/>
      <c r="HG7" s="136"/>
      <c r="HH7" s="136"/>
      <c r="HI7" s="136"/>
      <c r="HJ7" s="136"/>
      <c r="HK7" s="136"/>
      <c r="HL7" s="136"/>
      <c r="HM7" s="136"/>
      <c r="HN7" s="136"/>
      <c r="HO7" s="136"/>
      <c r="HP7" s="136"/>
      <c r="HQ7" s="136"/>
      <c r="HR7" s="136"/>
      <c r="HS7" s="136"/>
      <c r="HT7" s="136"/>
      <c r="HU7" s="136"/>
      <c r="HV7" s="136"/>
      <c r="HW7" s="136"/>
      <c r="HX7" s="136"/>
      <c r="HY7" s="136"/>
      <c r="HZ7" s="136"/>
      <c r="IA7" s="136"/>
      <c r="IB7" s="136"/>
      <c r="IC7" s="136"/>
      <c r="ID7" s="136"/>
      <c r="IE7" s="136"/>
      <c r="IF7" s="136"/>
      <c r="IG7" s="136"/>
      <c r="IH7" s="136"/>
      <c r="II7" s="136"/>
      <c r="IJ7" s="136"/>
      <c r="IK7" s="136"/>
      <c r="IL7" s="136"/>
      <c r="IM7" s="136"/>
      <c r="IN7" s="136"/>
      <c r="IO7" s="136"/>
      <c r="IP7" s="136"/>
      <c r="IQ7" s="136"/>
      <c r="IR7" s="136"/>
      <c r="IS7" s="136"/>
      <c r="IT7" s="136"/>
      <c r="IU7" s="136"/>
      <c r="IV7" s="136"/>
    </row>
    <row r="8" spans="1:256" ht="12.75" x14ac:dyDescent="0.2">
      <c r="A8" s="45"/>
      <c r="B8" s="45" t="s">
        <v>219</v>
      </c>
      <c r="C8" s="84">
        <v>404.31700000000001</v>
      </c>
      <c r="D8" s="84">
        <v>827.71500000000003</v>
      </c>
      <c r="E8" s="84">
        <v>2293.0419999999999</v>
      </c>
      <c r="F8" s="84">
        <v>1999.855</v>
      </c>
      <c r="G8" s="84">
        <v>805.72699999999998</v>
      </c>
      <c r="H8" s="84">
        <v>1730.133</v>
      </c>
      <c r="I8" s="84">
        <v>1041.797</v>
      </c>
      <c r="J8" s="84">
        <v>559.66999999999996</v>
      </c>
      <c r="K8" s="84">
        <v>2578.6080000000002</v>
      </c>
      <c r="L8" s="84">
        <v>12240.866</v>
      </c>
    </row>
    <row r="9" spans="1:256" s="35" customFormat="1" ht="12.75" x14ac:dyDescent="0.2">
      <c r="A9" s="137"/>
      <c r="B9" s="116"/>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c r="IV9" s="116"/>
    </row>
    <row r="10" spans="1:256" ht="12.75" x14ac:dyDescent="0.2">
      <c r="A10" s="36"/>
      <c r="B10" s="36" t="s">
        <v>162</v>
      </c>
      <c r="C10" s="86"/>
      <c r="D10" s="36"/>
      <c r="E10" s="36"/>
      <c r="F10" s="36"/>
      <c r="G10" s="36"/>
      <c r="H10" s="36"/>
      <c r="I10" s="36"/>
      <c r="J10" s="36"/>
      <c r="K10" s="36"/>
      <c r="L10" s="86"/>
    </row>
    <row r="11" spans="1:256" s="35" customFormat="1" ht="12.75" x14ac:dyDescent="0.2">
      <c r="A11" s="137"/>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c r="IV11" s="116"/>
    </row>
    <row r="12" spans="1:256" s="36" customFormat="1" ht="14.25" x14ac:dyDescent="0.2">
      <c r="A12" s="77" t="s">
        <v>230</v>
      </c>
      <c r="B12" s="36" t="s">
        <v>229</v>
      </c>
      <c r="C12" s="84">
        <v>12.606999999999999</v>
      </c>
      <c r="D12" s="84">
        <v>31.559000000000001</v>
      </c>
      <c r="E12" s="84">
        <v>73.935000000000002</v>
      </c>
      <c r="F12" s="84">
        <v>73.525000000000006</v>
      </c>
      <c r="G12" s="84">
        <v>31.074000000000002</v>
      </c>
      <c r="H12" s="84">
        <v>65.286000000000001</v>
      </c>
      <c r="I12" s="84">
        <v>54.780999999999999</v>
      </c>
      <c r="J12" s="84">
        <v>17.571000000000002</v>
      </c>
      <c r="K12" s="84">
        <v>124.471</v>
      </c>
      <c r="L12" s="84">
        <v>484.80900000000003</v>
      </c>
    </row>
    <row r="13" spans="1:256" ht="12.75" x14ac:dyDescent="0.2">
      <c r="A13" s="45" t="s">
        <v>204</v>
      </c>
      <c r="B13" s="45" t="s">
        <v>228</v>
      </c>
      <c r="C13" s="84">
        <v>3.3610000000000002</v>
      </c>
      <c r="D13" s="84">
        <v>9.0109999999999992</v>
      </c>
      <c r="E13" s="84">
        <v>18.881</v>
      </c>
      <c r="F13" s="84">
        <v>17.89</v>
      </c>
      <c r="G13" s="84">
        <v>8.4</v>
      </c>
      <c r="H13" s="84">
        <v>16.834</v>
      </c>
      <c r="I13" s="84">
        <v>10.429</v>
      </c>
      <c r="J13" s="84">
        <v>4.8570000000000002</v>
      </c>
      <c r="K13" s="84">
        <v>40.994999999999997</v>
      </c>
      <c r="L13" s="84">
        <v>130.65799999999999</v>
      </c>
    </row>
    <row r="14" spans="1:256" ht="12.75" x14ac:dyDescent="0.2">
      <c r="A14" s="68" t="s">
        <v>227</v>
      </c>
      <c r="B14" s="45" t="s">
        <v>201</v>
      </c>
      <c r="C14" s="84">
        <v>0</v>
      </c>
      <c r="D14" s="84">
        <v>1.8</v>
      </c>
      <c r="E14" s="84">
        <v>1.2689999999999999</v>
      </c>
      <c r="F14" s="84">
        <v>1.764</v>
      </c>
      <c r="G14" s="84">
        <v>1.5</v>
      </c>
      <c r="H14" s="84">
        <v>2.4300000000000002</v>
      </c>
      <c r="I14" s="84">
        <v>1.925</v>
      </c>
      <c r="J14" s="84">
        <v>0.29699999999999999</v>
      </c>
      <c r="K14" s="84">
        <v>0</v>
      </c>
      <c r="L14" s="84">
        <v>10.984</v>
      </c>
    </row>
    <row r="15" spans="1:256" ht="14.25" x14ac:dyDescent="0.2">
      <c r="A15" s="45" t="s">
        <v>199</v>
      </c>
      <c r="B15" s="45" t="s">
        <v>226</v>
      </c>
      <c r="C15" s="84">
        <v>0</v>
      </c>
      <c r="D15" s="84">
        <v>9.0999999999999998E-2</v>
      </c>
      <c r="E15" s="84">
        <v>2.3140000000000001</v>
      </c>
      <c r="F15" s="84">
        <v>2.27</v>
      </c>
      <c r="G15" s="84">
        <v>0.42899999999999999</v>
      </c>
      <c r="H15" s="84">
        <v>1.9059999999999999</v>
      </c>
      <c r="I15" s="84">
        <v>1.0629999999999999</v>
      </c>
      <c r="J15" s="84">
        <v>0.57799999999999996</v>
      </c>
      <c r="K15" s="84">
        <v>5.1210000000000004</v>
      </c>
      <c r="L15" s="84">
        <v>13.772</v>
      </c>
    </row>
    <row r="16" spans="1:256" s="45" customFormat="1" ht="12.75" x14ac:dyDescent="0.2">
      <c r="A16" s="45" t="s">
        <v>195</v>
      </c>
      <c r="B16" s="45" t="s">
        <v>194</v>
      </c>
      <c r="C16" s="84">
        <v>0</v>
      </c>
      <c r="D16" s="84">
        <v>0.16</v>
      </c>
      <c r="E16" s="84">
        <v>0</v>
      </c>
      <c r="F16" s="84">
        <v>0</v>
      </c>
      <c r="G16" s="84">
        <v>0</v>
      </c>
      <c r="H16" s="84">
        <v>0</v>
      </c>
      <c r="I16" s="84">
        <v>0</v>
      </c>
      <c r="J16" s="84">
        <v>0</v>
      </c>
      <c r="K16" s="84">
        <v>0</v>
      </c>
      <c r="L16" s="84">
        <v>0.16</v>
      </c>
    </row>
    <row r="17" spans="1:256" ht="12.75" x14ac:dyDescent="0.2">
      <c r="A17" s="45" t="s">
        <v>193</v>
      </c>
      <c r="B17" s="45" t="s">
        <v>225</v>
      </c>
      <c r="C17" s="84">
        <v>2.6819999999999999</v>
      </c>
      <c r="D17" s="84">
        <v>5.5469999999999997</v>
      </c>
      <c r="E17" s="84">
        <v>17.068000000000001</v>
      </c>
      <c r="F17" s="84">
        <v>15.548</v>
      </c>
      <c r="G17" s="84">
        <v>5.9569999999999999</v>
      </c>
      <c r="H17" s="84">
        <v>11.792999999999999</v>
      </c>
      <c r="I17" s="84">
        <v>7.8769999999999998</v>
      </c>
      <c r="J17" s="84">
        <v>4.5720000000000001</v>
      </c>
      <c r="K17" s="84">
        <v>18.956</v>
      </c>
      <c r="L17" s="84">
        <v>90</v>
      </c>
    </row>
    <row r="18" spans="1:256" ht="12.75" x14ac:dyDescent="0.2">
      <c r="A18" s="45" t="s">
        <v>187</v>
      </c>
      <c r="B18" s="45" t="s">
        <v>186</v>
      </c>
      <c r="C18" s="84">
        <v>0</v>
      </c>
      <c r="D18" s="84">
        <v>0</v>
      </c>
      <c r="E18" s="84">
        <v>0</v>
      </c>
      <c r="F18" s="84">
        <v>0</v>
      </c>
      <c r="G18" s="84">
        <v>0</v>
      </c>
      <c r="H18" s="84">
        <v>0</v>
      </c>
      <c r="I18" s="84">
        <v>0</v>
      </c>
      <c r="J18" s="84">
        <v>0</v>
      </c>
      <c r="K18" s="84">
        <v>0</v>
      </c>
      <c r="L18" s="84">
        <v>0</v>
      </c>
    </row>
    <row r="19" spans="1:256" ht="12.75" x14ac:dyDescent="0.2">
      <c r="A19" s="45"/>
      <c r="B19" s="45" t="s">
        <v>224</v>
      </c>
      <c r="C19" s="84"/>
      <c r="D19" s="84"/>
      <c r="E19" s="84"/>
      <c r="F19" s="84"/>
      <c r="G19" s="84"/>
      <c r="H19" s="84"/>
      <c r="I19" s="84"/>
      <c r="J19" s="84"/>
      <c r="K19" s="84"/>
      <c r="L19" s="84"/>
    </row>
    <row r="20" spans="1:256" ht="12.75" x14ac:dyDescent="0.2">
      <c r="A20" s="45" t="s">
        <v>184</v>
      </c>
      <c r="B20" s="45" t="s">
        <v>183</v>
      </c>
      <c r="C20" s="84">
        <v>0.80700000000000005</v>
      </c>
      <c r="D20" s="84">
        <v>0</v>
      </c>
      <c r="E20" s="84">
        <v>9.2309999999999999</v>
      </c>
      <c r="F20" s="84">
        <v>3.5350000000000001</v>
      </c>
      <c r="G20" s="84">
        <v>3.6360000000000001</v>
      </c>
      <c r="H20" s="84">
        <v>7.08</v>
      </c>
      <c r="I20" s="84">
        <v>0.6</v>
      </c>
      <c r="J20" s="84">
        <v>0.51300000000000001</v>
      </c>
      <c r="K20" s="84">
        <v>0</v>
      </c>
      <c r="L20" s="84">
        <v>25.402000000000001</v>
      </c>
    </row>
    <row r="21" spans="1:256" ht="12.75" x14ac:dyDescent="0.2">
      <c r="A21" s="45" t="s">
        <v>181</v>
      </c>
      <c r="B21" s="45" t="s">
        <v>180</v>
      </c>
      <c r="C21" s="84">
        <v>0.77200000000000002</v>
      </c>
      <c r="D21" s="84">
        <v>1.365</v>
      </c>
      <c r="E21" s="84">
        <v>3.573</v>
      </c>
      <c r="F21" s="84">
        <v>4.9980000000000002</v>
      </c>
      <c r="G21" s="84">
        <v>2.028</v>
      </c>
      <c r="H21" s="84">
        <v>8.6549999999999994</v>
      </c>
      <c r="I21" s="84">
        <v>0.81100000000000005</v>
      </c>
      <c r="J21" s="84">
        <v>0.3</v>
      </c>
      <c r="K21" s="84">
        <v>0</v>
      </c>
      <c r="L21" s="84">
        <v>22.501999999999999</v>
      </c>
    </row>
    <row r="22" spans="1:256" ht="12.75" x14ac:dyDescent="0.2">
      <c r="A22" s="45" t="s">
        <v>179</v>
      </c>
      <c r="B22" s="45" t="s">
        <v>178</v>
      </c>
      <c r="C22" s="84">
        <v>1.272</v>
      </c>
      <c r="D22" s="84">
        <v>6.2329999999999997</v>
      </c>
      <c r="E22" s="84">
        <v>7.0819999999999999</v>
      </c>
      <c r="F22" s="84">
        <v>6.3070000000000004</v>
      </c>
      <c r="G22" s="84">
        <v>2.1640000000000001</v>
      </c>
      <c r="H22" s="84">
        <v>6.29</v>
      </c>
      <c r="I22" s="84">
        <v>3.9849999999999999</v>
      </c>
      <c r="J22" s="84">
        <v>1.6080000000000001</v>
      </c>
      <c r="K22" s="84">
        <v>7.8209999999999997</v>
      </c>
      <c r="L22" s="84">
        <v>42.762999999999998</v>
      </c>
    </row>
    <row r="23" spans="1:256" ht="12.75" x14ac:dyDescent="0.2">
      <c r="A23" s="74" t="s">
        <v>177</v>
      </c>
      <c r="B23" s="74" t="s">
        <v>176</v>
      </c>
      <c r="C23" s="85">
        <v>0</v>
      </c>
      <c r="D23" s="85">
        <v>0</v>
      </c>
      <c r="E23" s="85">
        <v>0</v>
      </c>
      <c r="F23" s="85">
        <v>0</v>
      </c>
      <c r="G23" s="85">
        <v>2.39</v>
      </c>
      <c r="H23" s="85">
        <v>-2.0190000000000001</v>
      </c>
      <c r="I23" s="85">
        <v>5.7290000000000001</v>
      </c>
      <c r="J23" s="85">
        <v>3.9009999999999998</v>
      </c>
      <c r="K23" s="85">
        <v>0</v>
      </c>
      <c r="L23" s="85">
        <v>10</v>
      </c>
    </row>
    <row r="24" spans="1:256" ht="12.75" x14ac:dyDescent="0.2">
      <c r="A24" s="136" t="s">
        <v>175</v>
      </c>
      <c r="B24" s="136"/>
      <c r="C24" s="84">
        <v>21.5</v>
      </c>
      <c r="D24" s="84">
        <v>55.767000000000003</v>
      </c>
      <c r="E24" s="84">
        <v>133.35300000000001</v>
      </c>
      <c r="F24" s="84">
        <v>125.837</v>
      </c>
      <c r="G24" s="84">
        <v>57.578000000000003</v>
      </c>
      <c r="H24" s="84">
        <v>118.255</v>
      </c>
      <c r="I24" s="84">
        <v>87.198999999999998</v>
      </c>
      <c r="J24" s="84">
        <v>34.197000000000003</v>
      </c>
      <c r="K24" s="84">
        <v>197.36500000000001</v>
      </c>
      <c r="L24" s="84">
        <v>831.05200000000002</v>
      </c>
    </row>
    <row r="25" spans="1:256" s="35" customFormat="1" ht="12.75" x14ac:dyDescent="0.2">
      <c r="A25" s="137"/>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c r="EU25" s="116"/>
      <c r="EV25" s="116"/>
      <c r="EW25" s="116"/>
      <c r="EX25" s="116"/>
      <c r="EY25" s="116"/>
      <c r="EZ25" s="116"/>
      <c r="FA25" s="116"/>
      <c r="FB25" s="116"/>
      <c r="FC25" s="116"/>
      <c r="FD25" s="116"/>
      <c r="FE25" s="116"/>
      <c r="FF25" s="116"/>
      <c r="FG25" s="116"/>
      <c r="FH25" s="116"/>
      <c r="FI25" s="116"/>
      <c r="FJ25" s="116"/>
      <c r="FK25" s="116"/>
      <c r="FL25" s="116"/>
      <c r="FM25" s="116"/>
      <c r="FN25" s="116"/>
      <c r="FO25" s="116"/>
      <c r="FP25" s="116"/>
      <c r="FQ25" s="116"/>
      <c r="FR25" s="116"/>
      <c r="FS25" s="116"/>
      <c r="FT25" s="116"/>
      <c r="FU25" s="116"/>
      <c r="FV25" s="116"/>
      <c r="FW25" s="116"/>
      <c r="FX25" s="116"/>
      <c r="FY25" s="116"/>
      <c r="FZ25" s="116"/>
      <c r="GA25" s="116"/>
      <c r="GB25" s="116"/>
      <c r="GC25" s="116"/>
      <c r="GD25" s="116"/>
      <c r="GE25" s="116"/>
      <c r="GF25" s="116"/>
      <c r="GG25" s="116"/>
      <c r="GH25" s="116"/>
      <c r="GI25" s="116"/>
      <c r="GJ25" s="116"/>
      <c r="GK25" s="116"/>
      <c r="GL25" s="116"/>
      <c r="GM25" s="116"/>
      <c r="GN25" s="116"/>
      <c r="GO25" s="116"/>
      <c r="GP25" s="116"/>
      <c r="GQ25" s="116"/>
      <c r="GR25" s="116"/>
      <c r="GS25" s="116"/>
      <c r="GT25" s="116"/>
      <c r="GU25" s="116"/>
      <c r="GV25" s="116"/>
      <c r="GW25" s="116"/>
      <c r="GX25" s="116"/>
      <c r="GY25" s="116"/>
      <c r="GZ25" s="116"/>
      <c r="HA25" s="116"/>
      <c r="HB25" s="116"/>
      <c r="HC25" s="116"/>
      <c r="HD25" s="116"/>
      <c r="HE25" s="116"/>
      <c r="HF25" s="116"/>
      <c r="HG25" s="116"/>
      <c r="HH25" s="116"/>
      <c r="HI25" s="116"/>
      <c r="HJ25" s="116"/>
      <c r="HK25" s="116"/>
      <c r="HL25" s="116"/>
      <c r="HM25" s="116"/>
      <c r="HN25" s="116"/>
      <c r="HO25" s="116"/>
      <c r="HP25" s="116"/>
      <c r="HQ25" s="116"/>
      <c r="HR25" s="116"/>
      <c r="HS25" s="116"/>
      <c r="HT25" s="116"/>
      <c r="HU25" s="116"/>
      <c r="HV25" s="116"/>
      <c r="HW25" s="116"/>
      <c r="HX25" s="116"/>
      <c r="HY25" s="116"/>
      <c r="HZ25" s="116"/>
      <c r="IA25" s="116"/>
      <c r="IB25" s="116"/>
      <c r="IC25" s="116"/>
      <c r="ID25" s="116"/>
      <c r="IE25" s="116"/>
      <c r="IF25" s="116"/>
      <c r="IG25" s="116"/>
      <c r="IH25" s="116"/>
      <c r="II25" s="116"/>
      <c r="IJ25" s="116"/>
      <c r="IK25" s="116"/>
      <c r="IL25" s="116"/>
      <c r="IM25" s="116"/>
      <c r="IN25" s="116"/>
      <c r="IO25" s="116"/>
      <c r="IP25" s="116"/>
      <c r="IQ25" s="116"/>
      <c r="IR25" s="116"/>
      <c r="IS25" s="116"/>
      <c r="IT25" s="116"/>
      <c r="IU25" s="116"/>
      <c r="IV25" s="116"/>
    </row>
    <row r="26" spans="1:256" ht="12.75" x14ac:dyDescent="0.2">
      <c r="A26" s="36"/>
      <c r="B26" s="36" t="s">
        <v>174</v>
      </c>
      <c r="C26" s="86"/>
      <c r="D26" s="86"/>
      <c r="E26" s="86"/>
      <c r="F26" s="86"/>
      <c r="G26" s="86"/>
      <c r="H26" s="86"/>
      <c r="I26" s="86"/>
      <c r="J26" s="86"/>
      <c r="K26" s="86"/>
      <c r="L26" s="86"/>
    </row>
    <row r="27" spans="1:256" ht="14.25" x14ac:dyDescent="0.2">
      <c r="A27" s="45"/>
      <c r="B27" s="45" t="s">
        <v>173</v>
      </c>
      <c r="C27" s="84">
        <v>165.6</v>
      </c>
      <c r="D27" s="84">
        <v>345.15600000000001</v>
      </c>
      <c r="E27" s="84">
        <v>856.03099999999995</v>
      </c>
      <c r="F27" s="84">
        <v>847.94899999999996</v>
      </c>
      <c r="G27" s="84">
        <v>304.98</v>
      </c>
      <c r="H27" s="84">
        <v>709.34699999999998</v>
      </c>
      <c r="I27" s="84">
        <v>399.505</v>
      </c>
      <c r="J27" s="84">
        <v>214.11500000000001</v>
      </c>
      <c r="K27" s="84">
        <v>691.25300000000004</v>
      </c>
      <c r="L27" s="84">
        <v>4533.9350000000004</v>
      </c>
    </row>
    <row r="28" spans="1:256" ht="14.25" x14ac:dyDescent="0.2">
      <c r="A28" s="45" t="s">
        <v>171</v>
      </c>
      <c r="B28" s="45" t="s">
        <v>223</v>
      </c>
      <c r="C28" s="84">
        <v>17.96</v>
      </c>
      <c r="D28" s="84">
        <v>70.974000000000004</v>
      </c>
      <c r="E28" s="84">
        <v>139.26599999999999</v>
      </c>
      <c r="F28" s="84">
        <v>182.23400000000001</v>
      </c>
      <c r="G28" s="84">
        <v>55.911999999999999</v>
      </c>
      <c r="H28" s="84">
        <v>124.28</v>
      </c>
      <c r="I28" s="84">
        <v>70.679000000000002</v>
      </c>
      <c r="J28" s="84">
        <v>37.685000000000002</v>
      </c>
      <c r="K28" s="84">
        <v>278.10700000000003</v>
      </c>
      <c r="L28" s="84">
        <v>977.096</v>
      </c>
    </row>
    <row r="29" spans="1:256" ht="14.25" x14ac:dyDescent="0.2">
      <c r="A29" s="68"/>
      <c r="B29" s="45" t="s">
        <v>169</v>
      </c>
      <c r="C29" s="84">
        <v>3.8460000000000001</v>
      </c>
      <c r="D29" s="84">
        <v>4.6369999999999996</v>
      </c>
      <c r="E29" s="84">
        <v>19.149000000000001</v>
      </c>
      <c r="F29" s="84">
        <v>18.073</v>
      </c>
      <c r="G29" s="84">
        <v>6.0910000000000002</v>
      </c>
      <c r="H29" s="84">
        <v>15.528</v>
      </c>
      <c r="I29" s="84">
        <v>9.2520000000000007</v>
      </c>
      <c r="J29" s="84">
        <v>6.6689999999999996</v>
      </c>
      <c r="K29" s="84">
        <v>26.42</v>
      </c>
      <c r="L29" s="84">
        <v>109.66500000000001</v>
      </c>
    </row>
    <row r="30" spans="1:256" ht="14.25" x14ac:dyDescent="0.2">
      <c r="A30" s="45"/>
      <c r="B30" s="45" t="s">
        <v>222</v>
      </c>
      <c r="C30" s="84">
        <v>0</v>
      </c>
      <c r="D30" s="84">
        <v>0</v>
      </c>
      <c r="E30" s="84">
        <v>0</v>
      </c>
      <c r="F30" s="84">
        <v>0</v>
      </c>
      <c r="G30" s="84">
        <v>0</v>
      </c>
      <c r="H30" s="84">
        <v>15.94</v>
      </c>
      <c r="I30" s="84">
        <v>14.93</v>
      </c>
      <c r="J30" s="84">
        <v>0</v>
      </c>
      <c r="K30" s="84">
        <v>7.08</v>
      </c>
      <c r="L30" s="84">
        <v>37.948999999999998</v>
      </c>
    </row>
    <row r="31" spans="1:256" ht="12.75" x14ac:dyDescent="0.2">
      <c r="A31" s="74" t="s">
        <v>167</v>
      </c>
      <c r="B31" s="74" t="s">
        <v>166</v>
      </c>
      <c r="C31" s="85">
        <v>0</v>
      </c>
      <c r="D31" s="85">
        <v>0</v>
      </c>
      <c r="E31" s="85">
        <v>0</v>
      </c>
      <c r="F31" s="85">
        <v>0</v>
      </c>
      <c r="G31" s="85">
        <v>0</v>
      </c>
      <c r="H31" s="85">
        <v>0</v>
      </c>
      <c r="I31" s="85">
        <v>0</v>
      </c>
      <c r="J31" s="85">
        <v>0</v>
      </c>
      <c r="K31" s="85">
        <v>87.5</v>
      </c>
      <c r="L31" s="85">
        <v>87.5</v>
      </c>
    </row>
    <row r="32" spans="1:256" ht="12.75" x14ac:dyDescent="0.2">
      <c r="A32" s="142" t="s">
        <v>165</v>
      </c>
      <c r="B32" s="142"/>
      <c r="C32" s="86">
        <v>187.40700000000001</v>
      </c>
      <c r="D32" s="86">
        <v>420.767</v>
      </c>
      <c r="E32" s="86">
        <v>1014.446</v>
      </c>
      <c r="F32" s="86">
        <v>1048.2560000000001</v>
      </c>
      <c r="G32" s="86">
        <v>366.983</v>
      </c>
      <c r="H32" s="86">
        <v>865.09400000000005</v>
      </c>
      <c r="I32" s="86">
        <v>494.36500000000001</v>
      </c>
      <c r="J32" s="86">
        <v>258.46899999999999</v>
      </c>
      <c r="K32" s="86">
        <v>1090.3599999999999</v>
      </c>
      <c r="L32" s="86">
        <v>5746.1459999999997</v>
      </c>
    </row>
    <row r="33" spans="1:256" s="35" customFormat="1" ht="12.75" x14ac:dyDescent="0.2">
      <c r="A33" s="121"/>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6"/>
      <c r="DD33" s="116"/>
      <c r="DE33" s="116"/>
      <c r="DF33" s="116"/>
      <c r="DG33" s="116"/>
      <c r="DH33" s="116"/>
      <c r="DI33" s="116"/>
      <c r="DJ33" s="116"/>
      <c r="DK33" s="116"/>
      <c r="DL33" s="116"/>
      <c r="DM33" s="116"/>
      <c r="DN33" s="116"/>
      <c r="DO33" s="116"/>
      <c r="DP33" s="116"/>
      <c r="DQ33" s="116"/>
      <c r="DR33" s="116"/>
      <c r="DS33" s="116"/>
      <c r="DT33" s="116"/>
      <c r="DU33" s="116"/>
      <c r="DV33" s="116"/>
      <c r="DW33" s="116"/>
      <c r="DX33" s="116"/>
      <c r="DY33" s="116"/>
      <c r="DZ33" s="116"/>
      <c r="EA33" s="116"/>
      <c r="EB33" s="116"/>
      <c r="EC33" s="116"/>
      <c r="ED33" s="116"/>
      <c r="EE33" s="116"/>
      <c r="EF33" s="116"/>
      <c r="EG33" s="116"/>
      <c r="EH33" s="116"/>
      <c r="EI33" s="116"/>
      <c r="EJ33" s="116"/>
      <c r="EK33" s="116"/>
      <c r="EL33" s="116"/>
      <c r="EM33" s="116"/>
      <c r="EN33" s="116"/>
      <c r="EO33" s="116"/>
      <c r="EP33" s="116"/>
      <c r="EQ33" s="116"/>
      <c r="ER33" s="116"/>
      <c r="ES33" s="116"/>
      <c r="ET33" s="116"/>
      <c r="EU33" s="116"/>
      <c r="EV33" s="116"/>
      <c r="EW33" s="116"/>
      <c r="EX33" s="116"/>
      <c r="EY33" s="116"/>
      <c r="EZ33" s="116"/>
      <c r="FA33" s="116"/>
      <c r="FB33" s="116"/>
      <c r="FC33" s="116"/>
      <c r="FD33" s="116"/>
      <c r="FE33" s="116"/>
      <c r="FF33" s="116"/>
      <c r="FG33" s="116"/>
      <c r="FH33" s="116"/>
      <c r="FI33" s="116"/>
      <c r="FJ33" s="116"/>
      <c r="FK33" s="116"/>
      <c r="FL33" s="116"/>
      <c r="FM33" s="116"/>
      <c r="FN33" s="116"/>
      <c r="FO33" s="116"/>
      <c r="FP33" s="116"/>
      <c r="FQ33" s="116"/>
      <c r="FR33" s="116"/>
      <c r="FS33" s="116"/>
      <c r="FT33" s="116"/>
      <c r="FU33" s="116"/>
      <c r="FV33" s="116"/>
      <c r="FW33" s="116"/>
      <c r="FX33" s="116"/>
      <c r="FY33" s="116"/>
      <c r="FZ33" s="116"/>
      <c r="GA33" s="116"/>
      <c r="GB33" s="116"/>
      <c r="GC33" s="116"/>
      <c r="GD33" s="116"/>
      <c r="GE33" s="116"/>
      <c r="GF33" s="116"/>
      <c r="GG33" s="116"/>
      <c r="GH33" s="116"/>
      <c r="GI33" s="116"/>
      <c r="GJ33" s="116"/>
      <c r="GK33" s="116"/>
      <c r="GL33" s="116"/>
      <c r="GM33" s="116"/>
      <c r="GN33" s="116"/>
      <c r="GO33" s="116"/>
      <c r="GP33" s="116"/>
      <c r="GQ33" s="116"/>
      <c r="GR33" s="116"/>
      <c r="GS33" s="116"/>
      <c r="GT33" s="116"/>
      <c r="GU33" s="116"/>
      <c r="GV33" s="116"/>
      <c r="GW33" s="116"/>
      <c r="GX33" s="116"/>
      <c r="GY33" s="116"/>
      <c r="GZ33" s="116"/>
      <c r="HA33" s="116"/>
      <c r="HB33" s="116"/>
      <c r="HC33" s="116"/>
      <c r="HD33" s="116"/>
      <c r="HE33" s="116"/>
      <c r="HF33" s="116"/>
      <c r="HG33" s="116"/>
      <c r="HH33" s="116"/>
      <c r="HI33" s="116"/>
      <c r="HJ33" s="116"/>
      <c r="HK33" s="116"/>
      <c r="HL33" s="116"/>
      <c r="HM33" s="116"/>
      <c r="HN33" s="116"/>
      <c r="HO33" s="116"/>
      <c r="HP33" s="116"/>
      <c r="HQ33" s="116"/>
      <c r="HR33" s="116"/>
      <c r="HS33" s="116"/>
      <c r="HT33" s="116"/>
      <c r="HU33" s="116"/>
      <c r="HV33" s="116"/>
      <c r="HW33" s="116"/>
      <c r="HX33" s="116"/>
      <c r="HY33" s="116"/>
      <c r="HZ33" s="116"/>
      <c r="IA33" s="116"/>
      <c r="IB33" s="116"/>
      <c r="IC33" s="116"/>
      <c r="ID33" s="116"/>
      <c r="IE33" s="116"/>
      <c r="IF33" s="116"/>
      <c r="IG33" s="116"/>
      <c r="IH33" s="116"/>
      <c r="II33" s="116"/>
      <c r="IJ33" s="116"/>
      <c r="IK33" s="116"/>
      <c r="IL33" s="116"/>
      <c r="IM33" s="116"/>
      <c r="IN33" s="116"/>
      <c r="IO33" s="116"/>
      <c r="IP33" s="116"/>
      <c r="IQ33" s="116"/>
      <c r="IR33" s="116"/>
      <c r="IS33" s="116"/>
      <c r="IT33" s="116"/>
      <c r="IU33" s="116"/>
      <c r="IV33" s="116"/>
    </row>
    <row r="34" spans="1:256" ht="12.75" x14ac:dyDescent="0.2">
      <c r="A34" s="142" t="s">
        <v>221</v>
      </c>
      <c r="B34" s="142"/>
      <c r="C34" s="86">
        <v>613.22400000000005</v>
      </c>
      <c r="D34" s="86">
        <v>1304.249</v>
      </c>
      <c r="E34" s="86">
        <v>3440.8409999999999</v>
      </c>
      <c r="F34" s="86">
        <v>3173.9479999999999</v>
      </c>
      <c r="G34" s="86">
        <v>1230.288</v>
      </c>
      <c r="H34" s="86">
        <v>2713.482</v>
      </c>
      <c r="I34" s="86">
        <v>1623.3610000000001</v>
      </c>
      <c r="J34" s="86">
        <v>852.33699999999999</v>
      </c>
      <c r="K34" s="86">
        <v>3866.3319999999999</v>
      </c>
      <c r="L34" s="86">
        <v>18818.062999999998</v>
      </c>
    </row>
    <row r="35" spans="1:256" s="35" customFormat="1" ht="12.75" x14ac:dyDescent="0.2">
      <c r="A35" s="121"/>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c r="BK35" s="116"/>
      <c r="BL35" s="116"/>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c r="CQ35" s="116"/>
      <c r="CR35" s="116"/>
      <c r="CS35" s="116"/>
      <c r="CT35" s="116"/>
      <c r="CU35" s="116"/>
      <c r="CV35" s="116"/>
      <c r="CW35" s="116"/>
      <c r="CX35" s="116"/>
      <c r="CY35" s="116"/>
      <c r="CZ35" s="116"/>
      <c r="DA35" s="116"/>
      <c r="DB35" s="116"/>
      <c r="DC35" s="116"/>
      <c r="DD35" s="116"/>
      <c r="DE35" s="116"/>
      <c r="DF35" s="116"/>
      <c r="DG35" s="116"/>
      <c r="DH35" s="116"/>
      <c r="DI35" s="116"/>
      <c r="DJ35" s="116"/>
      <c r="DK35" s="116"/>
      <c r="DL35" s="116"/>
      <c r="DM35" s="116"/>
      <c r="DN35" s="116"/>
      <c r="DO35" s="116"/>
      <c r="DP35" s="116"/>
      <c r="DQ35" s="116"/>
      <c r="DR35" s="116"/>
      <c r="DS35" s="116"/>
      <c r="DT35" s="116"/>
      <c r="DU35" s="116"/>
      <c r="DV35" s="116"/>
      <c r="DW35" s="116"/>
      <c r="DX35" s="116"/>
      <c r="DY35" s="116"/>
      <c r="DZ35" s="116"/>
      <c r="EA35" s="116"/>
      <c r="EB35" s="116"/>
      <c r="EC35" s="116"/>
      <c r="ED35" s="116"/>
      <c r="EE35" s="116"/>
      <c r="EF35" s="116"/>
      <c r="EG35" s="116"/>
      <c r="EH35" s="116"/>
      <c r="EI35" s="116"/>
      <c r="EJ35" s="116"/>
      <c r="EK35" s="116"/>
      <c r="EL35" s="116"/>
      <c r="EM35" s="116"/>
      <c r="EN35" s="116"/>
      <c r="EO35" s="116"/>
      <c r="EP35" s="116"/>
      <c r="EQ35" s="116"/>
      <c r="ER35" s="116"/>
      <c r="ES35" s="116"/>
      <c r="ET35" s="116"/>
      <c r="EU35" s="116"/>
      <c r="EV35" s="116"/>
      <c r="EW35" s="116"/>
      <c r="EX35" s="116"/>
      <c r="EY35" s="116"/>
      <c r="EZ35" s="116"/>
      <c r="FA35" s="116"/>
      <c r="FB35" s="116"/>
      <c r="FC35" s="116"/>
      <c r="FD35" s="116"/>
      <c r="FE35" s="116"/>
      <c r="FF35" s="116"/>
      <c r="FG35" s="116"/>
      <c r="FH35" s="116"/>
      <c r="FI35" s="116"/>
      <c r="FJ35" s="116"/>
      <c r="FK35" s="116"/>
      <c r="FL35" s="116"/>
      <c r="FM35" s="116"/>
      <c r="FN35" s="116"/>
      <c r="FO35" s="116"/>
      <c r="FP35" s="116"/>
      <c r="FQ35" s="116"/>
      <c r="FR35" s="116"/>
      <c r="FS35" s="116"/>
      <c r="FT35" s="116"/>
      <c r="FU35" s="116"/>
      <c r="FV35" s="116"/>
      <c r="FW35" s="116"/>
      <c r="FX35" s="116"/>
      <c r="FY35" s="116"/>
      <c r="FZ35" s="116"/>
      <c r="GA35" s="116"/>
      <c r="GB35" s="116"/>
      <c r="GC35" s="116"/>
      <c r="GD35" s="116"/>
      <c r="GE35" s="116"/>
      <c r="GF35" s="116"/>
      <c r="GG35" s="116"/>
      <c r="GH35" s="116"/>
      <c r="GI35" s="116"/>
      <c r="GJ35" s="116"/>
      <c r="GK35" s="116"/>
      <c r="GL35" s="116"/>
      <c r="GM35" s="116"/>
      <c r="GN35" s="116"/>
      <c r="GO35" s="116"/>
      <c r="GP35" s="116"/>
      <c r="GQ35" s="116"/>
      <c r="GR35" s="116"/>
      <c r="GS35" s="116"/>
      <c r="GT35" s="116"/>
      <c r="GU35" s="116"/>
      <c r="GV35" s="116"/>
      <c r="GW35" s="116"/>
      <c r="GX35" s="116"/>
      <c r="GY35" s="116"/>
      <c r="GZ35" s="116"/>
      <c r="HA35" s="116"/>
      <c r="HB35" s="116"/>
      <c r="HC35" s="116"/>
      <c r="HD35" s="116"/>
      <c r="HE35" s="116"/>
      <c r="HF35" s="116"/>
      <c r="HG35" s="116"/>
      <c r="HH35" s="116"/>
      <c r="HI35" s="116"/>
      <c r="HJ35" s="116"/>
      <c r="HK35" s="116"/>
      <c r="HL35" s="116"/>
      <c r="HM35" s="116"/>
      <c r="HN35" s="116"/>
      <c r="HO35" s="116"/>
      <c r="HP35" s="116"/>
      <c r="HQ35" s="116"/>
      <c r="HR35" s="116"/>
      <c r="HS35" s="116"/>
      <c r="HT35" s="116"/>
      <c r="HU35" s="116"/>
      <c r="HV35" s="116"/>
      <c r="HW35" s="116"/>
      <c r="HX35" s="116"/>
      <c r="HY35" s="116"/>
      <c r="HZ35" s="116"/>
      <c r="IA35" s="116"/>
      <c r="IB35" s="116"/>
      <c r="IC35" s="116"/>
      <c r="ID35" s="116"/>
      <c r="IE35" s="116"/>
      <c r="IF35" s="116"/>
      <c r="IG35" s="116"/>
      <c r="IH35" s="116"/>
      <c r="II35" s="116"/>
      <c r="IJ35" s="116"/>
      <c r="IK35" s="116"/>
      <c r="IL35" s="116"/>
      <c r="IM35" s="116"/>
      <c r="IN35" s="116"/>
      <c r="IO35" s="116"/>
      <c r="IP35" s="116"/>
      <c r="IQ35" s="116"/>
      <c r="IR35" s="116"/>
      <c r="IS35" s="116"/>
      <c r="IT35" s="116"/>
      <c r="IU35" s="116"/>
      <c r="IV35" s="116"/>
    </row>
    <row r="36" spans="1:256" s="45" customFormat="1" ht="12.75" x14ac:dyDescent="0.2">
      <c r="B36" s="45" t="s">
        <v>220</v>
      </c>
    </row>
    <row r="37" spans="1:256" s="35" customFormat="1" ht="12.75" x14ac:dyDescent="0.2">
      <c r="A37" s="137"/>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c r="GP37" s="116"/>
      <c r="GQ37" s="116"/>
      <c r="GR37" s="116"/>
      <c r="GS37" s="116"/>
      <c r="GT37" s="116"/>
      <c r="GU37" s="116"/>
      <c r="GV37" s="116"/>
      <c r="GW37" s="116"/>
      <c r="GX37" s="116"/>
      <c r="GY37" s="116"/>
      <c r="GZ37" s="116"/>
      <c r="HA37" s="116"/>
      <c r="HB37" s="116"/>
      <c r="HC37" s="116"/>
      <c r="HD37" s="116"/>
      <c r="HE37" s="116"/>
      <c r="HF37" s="116"/>
      <c r="HG37" s="116"/>
      <c r="HH37" s="116"/>
      <c r="HI37" s="116"/>
      <c r="HJ37" s="116"/>
      <c r="HK37" s="116"/>
      <c r="HL37" s="116"/>
      <c r="HM37" s="116"/>
      <c r="HN37" s="116"/>
      <c r="HO37" s="116"/>
      <c r="HP37" s="116"/>
      <c r="HQ37" s="116"/>
      <c r="HR37" s="116"/>
      <c r="HS37" s="116"/>
      <c r="HT37" s="116"/>
      <c r="HU37" s="116"/>
      <c r="HV37" s="116"/>
      <c r="HW37" s="116"/>
      <c r="HX37" s="116"/>
      <c r="HY37" s="116"/>
      <c r="HZ37" s="116"/>
      <c r="IA37" s="116"/>
      <c r="IB37" s="116"/>
      <c r="IC37" s="116"/>
      <c r="ID37" s="116"/>
      <c r="IE37" s="116"/>
      <c r="IF37" s="116"/>
      <c r="IG37" s="116"/>
      <c r="IH37" s="116"/>
      <c r="II37" s="116"/>
      <c r="IJ37" s="116"/>
      <c r="IK37" s="116"/>
      <c r="IL37" s="116"/>
      <c r="IM37" s="116"/>
      <c r="IN37" s="116"/>
      <c r="IO37" s="116"/>
      <c r="IP37" s="116"/>
      <c r="IQ37" s="116"/>
      <c r="IR37" s="116"/>
      <c r="IS37" s="116"/>
      <c r="IT37" s="116"/>
      <c r="IU37" s="116"/>
      <c r="IV37" s="116"/>
    </row>
    <row r="38" spans="1:256" ht="12.75" x14ac:dyDescent="0.2">
      <c r="A38" s="45"/>
      <c r="B38" s="45" t="s">
        <v>219</v>
      </c>
      <c r="C38" s="84">
        <v>191.85599999999999</v>
      </c>
      <c r="D38" s="84">
        <v>476.392</v>
      </c>
      <c r="E38" s="84">
        <v>1219.252</v>
      </c>
      <c r="F38" s="84">
        <v>1170.654</v>
      </c>
      <c r="G38" s="84">
        <v>516.73599999999999</v>
      </c>
      <c r="H38" s="84">
        <v>944.846</v>
      </c>
      <c r="I38" s="84">
        <v>645.68799999999999</v>
      </c>
      <c r="J38" s="84">
        <v>343.68799999999999</v>
      </c>
      <c r="K38" s="84">
        <v>1932.2139999999999</v>
      </c>
      <c r="L38" s="84">
        <v>7441.326</v>
      </c>
    </row>
    <row r="39" spans="1:256" s="35" customFormat="1" ht="12.75" x14ac:dyDescent="0.2">
      <c r="A39" s="137"/>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116"/>
      <c r="BN39" s="116"/>
      <c r="BO39" s="116"/>
      <c r="BP39" s="116"/>
      <c r="BQ39" s="116"/>
      <c r="BR39" s="116"/>
      <c r="BS39" s="116"/>
      <c r="BT39" s="116"/>
      <c r="BU39" s="116"/>
      <c r="BV39" s="116"/>
      <c r="BW39" s="116"/>
      <c r="BX39" s="116"/>
      <c r="BY39" s="116"/>
      <c r="BZ39" s="116"/>
      <c r="CA39" s="116"/>
      <c r="CB39" s="116"/>
      <c r="CC39" s="116"/>
      <c r="CD39" s="116"/>
      <c r="CE39" s="116"/>
      <c r="CF39" s="116"/>
      <c r="CG39" s="116"/>
      <c r="CH39" s="116"/>
      <c r="CI39" s="116"/>
      <c r="CJ39" s="116"/>
      <c r="CK39" s="116"/>
      <c r="CL39" s="116"/>
      <c r="CM39" s="116"/>
      <c r="CN39" s="116"/>
      <c r="CO39" s="116"/>
      <c r="CP39" s="116"/>
      <c r="CQ39" s="116"/>
      <c r="CR39" s="116"/>
      <c r="CS39" s="116"/>
      <c r="CT39" s="116"/>
      <c r="CU39" s="116"/>
      <c r="CV39" s="116"/>
      <c r="CW39" s="116"/>
      <c r="CX39" s="116"/>
      <c r="CY39" s="116"/>
      <c r="CZ39" s="116"/>
      <c r="DA39" s="116"/>
      <c r="DB39" s="116"/>
      <c r="DC39" s="116"/>
      <c r="DD39" s="116"/>
      <c r="DE39" s="116"/>
      <c r="DF39" s="116"/>
      <c r="DG39" s="116"/>
      <c r="DH39" s="116"/>
      <c r="DI39" s="116"/>
      <c r="DJ39" s="116"/>
      <c r="DK39" s="116"/>
      <c r="DL39" s="116"/>
      <c r="DM39" s="116"/>
      <c r="DN39" s="116"/>
      <c r="DO39" s="116"/>
      <c r="DP39" s="116"/>
      <c r="DQ39" s="116"/>
      <c r="DR39" s="116"/>
      <c r="DS39" s="116"/>
      <c r="DT39" s="116"/>
      <c r="DU39" s="116"/>
      <c r="DV39" s="116"/>
      <c r="DW39" s="116"/>
      <c r="DX39" s="116"/>
      <c r="DY39" s="116"/>
      <c r="DZ39" s="116"/>
      <c r="EA39" s="116"/>
      <c r="EB39" s="116"/>
      <c r="EC39" s="116"/>
      <c r="ED39" s="116"/>
      <c r="EE39" s="116"/>
      <c r="EF39" s="116"/>
      <c r="EG39" s="116"/>
      <c r="EH39" s="116"/>
      <c r="EI39" s="116"/>
      <c r="EJ39" s="116"/>
      <c r="EK39" s="116"/>
      <c r="EL39" s="116"/>
      <c r="EM39" s="116"/>
      <c r="EN39" s="116"/>
      <c r="EO39" s="116"/>
      <c r="EP39" s="116"/>
      <c r="EQ39" s="116"/>
      <c r="ER39" s="116"/>
      <c r="ES39" s="116"/>
      <c r="ET39" s="116"/>
      <c r="EU39" s="116"/>
      <c r="EV39" s="116"/>
      <c r="EW39" s="116"/>
      <c r="EX39" s="116"/>
      <c r="EY39" s="116"/>
      <c r="EZ39" s="116"/>
      <c r="FA39" s="116"/>
      <c r="FB39" s="116"/>
      <c r="FC39" s="116"/>
      <c r="FD39" s="116"/>
      <c r="FE39" s="116"/>
      <c r="FF39" s="116"/>
      <c r="FG39" s="116"/>
      <c r="FH39" s="116"/>
      <c r="FI39" s="116"/>
      <c r="FJ39" s="116"/>
      <c r="FK39" s="116"/>
      <c r="FL39" s="116"/>
      <c r="FM39" s="116"/>
      <c r="FN39" s="116"/>
      <c r="FO39" s="116"/>
      <c r="FP39" s="116"/>
      <c r="FQ39" s="116"/>
      <c r="FR39" s="116"/>
      <c r="FS39" s="116"/>
      <c r="FT39" s="116"/>
      <c r="FU39" s="116"/>
      <c r="FV39" s="116"/>
      <c r="FW39" s="116"/>
      <c r="FX39" s="116"/>
      <c r="FY39" s="116"/>
      <c r="FZ39" s="116"/>
      <c r="GA39" s="116"/>
      <c r="GB39" s="116"/>
      <c r="GC39" s="116"/>
      <c r="GD39" s="116"/>
      <c r="GE39" s="116"/>
      <c r="GF39" s="116"/>
      <c r="GG39" s="116"/>
      <c r="GH39" s="116"/>
      <c r="GI39" s="116"/>
      <c r="GJ39" s="116"/>
      <c r="GK39" s="116"/>
      <c r="GL39" s="116"/>
      <c r="GM39" s="116"/>
      <c r="GN39" s="116"/>
      <c r="GO39" s="116"/>
      <c r="GP39" s="116"/>
      <c r="GQ39" s="116"/>
      <c r="GR39" s="116"/>
      <c r="GS39" s="116"/>
      <c r="GT39" s="116"/>
      <c r="GU39" s="116"/>
      <c r="GV39" s="116"/>
      <c r="GW39" s="116"/>
      <c r="GX39" s="116"/>
      <c r="GY39" s="116"/>
      <c r="GZ39" s="116"/>
      <c r="HA39" s="116"/>
      <c r="HB39" s="116"/>
      <c r="HC39" s="116"/>
      <c r="HD39" s="116"/>
      <c r="HE39" s="116"/>
      <c r="HF39" s="116"/>
      <c r="HG39" s="116"/>
      <c r="HH39" s="116"/>
      <c r="HI39" s="116"/>
      <c r="HJ39" s="116"/>
      <c r="HK39" s="116"/>
      <c r="HL39" s="116"/>
      <c r="HM39" s="116"/>
      <c r="HN39" s="116"/>
      <c r="HO39" s="116"/>
      <c r="HP39" s="116"/>
      <c r="HQ39" s="116"/>
      <c r="HR39" s="116"/>
      <c r="HS39" s="116"/>
      <c r="HT39" s="116"/>
      <c r="HU39" s="116"/>
      <c r="HV39" s="116"/>
      <c r="HW39" s="116"/>
      <c r="HX39" s="116"/>
      <c r="HY39" s="116"/>
      <c r="HZ39" s="116"/>
      <c r="IA39" s="116"/>
      <c r="IB39" s="116"/>
      <c r="IC39" s="116"/>
      <c r="ID39" s="116"/>
      <c r="IE39" s="116"/>
      <c r="IF39" s="116"/>
      <c r="IG39" s="116"/>
      <c r="IH39" s="116"/>
      <c r="II39" s="116"/>
      <c r="IJ39" s="116"/>
      <c r="IK39" s="116"/>
      <c r="IL39" s="116"/>
      <c r="IM39" s="116"/>
      <c r="IN39" s="116"/>
      <c r="IO39" s="116"/>
      <c r="IP39" s="116"/>
      <c r="IQ39" s="116"/>
      <c r="IR39" s="116"/>
      <c r="IS39" s="116"/>
      <c r="IT39" s="116"/>
      <c r="IU39" s="116"/>
      <c r="IV39" s="116"/>
    </row>
    <row r="40" spans="1:256" ht="12.75" x14ac:dyDescent="0.2">
      <c r="A40" s="36"/>
      <c r="B40" s="36" t="s">
        <v>162</v>
      </c>
      <c r="C40" s="36"/>
      <c r="D40" s="36"/>
      <c r="E40" s="36"/>
      <c r="F40" s="36"/>
      <c r="G40" s="36"/>
      <c r="H40" s="36"/>
      <c r="I40" s="36"/>
      <c r="J40" s="36"/>
      <c r="K40" s="36"/>
      <c r="L40" s="36"/>
    </row>
    <row r="41" spans="1:256" s="35" customFormat="1" ht="12.75" x14ac:dyDescent="0.2">
      <c r="A41" s="137"/>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c r="CB41" s="116"/>
      <c r="CC41" s="116"/>
      <c r="CD41" s="116"/>
      <c r="CE41" s="116"/>
      <c r="CF41" s="116"/>
      <c r="CG41" s="116"/>
      <c r="CH41" s="116"/>
      <c r="CI41" s="116"/>
      <c r="CJ41" s="116"/>
      <c r="CK41" s="116"/>
      <c r="CL41" s="116"/>
      <c r="CM41" s="116"/>
      <c r="CN41" s="116"/>
      <c r="CO41" s="116"/>
      <c r="CP41" s="116"/>
      <c r="CQ41" s="116"/>
      <c r="CR41" s="116"/>
      <c r="CS41" s="116"/>
      <c r="CT41" s="116"/>
      <c r="CU41" s="116"/>
      <c r="CV41" s="116"/>
      <c r="CW41" s="116"/>
      <c r="CX41" s="116"/>
      <c r="CY41" s="116"/>
      <c r="CZ41" s="116"/>
      <c r="DA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c r="DY41" s="116"/>
      <c r="DZ41" s="116"/>
      <c r="EA41" s="116"/>
      <c r="EB41" s="116"/>
      <c r="EC41" s="116"/>
      <c r="ED41" s="116"/>
      <c r="EE41" s="116"/>
      <c r="EF41" s="116"/>
      <c r="EG41" s="116"/>
      <c r="EH41" s="116"/>
      <c r="EI41" s="116"/>
      <c r="EJ41" s="116"/>
      <c r="EK41" s="116"/>
      <c r="EL41" s="116"/>
      <c r="EM41" s="116"/>
      <c r="EN41" s="116"/>
      <c r="EO41" s="116"/>
      <c r="EP41" s="116"/>
      <c r="EQ41" s="116"/>
      <c r="ER41" s="116"/>
      <c r="ES41" s="116"/>
      <c r="ET41" s="116"/>
      <c r="EU41" s="116"/>
      <c r="EV41" s="116"/>
      <c r="EW41" s="116"/>
      <c r="EX41" s="116"/>
      <c r="EY41" s="116"/>
      <c r="EZ41" s="116"/>
      <c r="FA41" s="116"/>
      <c r="FB41" s="116"/>
      <c r="FC41" s="116"/>
      <c r="FD41" s="116"/>
      <c r="FE41" s="116"/>
      <c r="FF41" s="116"/>
      <c r="FG41" s="116"/>
      <c r="FH41" s="116"/>
      <c r="FI41" s="116"/>
      <c r="FJ41" s="116"/>
      <c r="FK41" s="116"/>
      <c r="FL41" s="116"/>
      <c r="FM41" s="116"/>
      <c r="FN41" s="116"/>
      <c r="FO41" s="116"/>
      <c r="FP41" s="116"/>
      <c r="FQ41" s="116"/>
      <c r="FR41" s="116"/>
      <c r="FS41" s="116"/>
      <c r="FT41" s="116"/>
      <c r="FU41" s="116"/>
      <c r="FV41" s="116"/>
      <c r="FW41" s="116"/>
      <c r="FX41" s="116"/>
      <c r="FY41" s="116"/>
      <c r="FZ41" s="116"/>
      <c r="GA41" s="116"/>
      <c r="GB41" s="116"/>
      <c r="GC41" s="116"/>
      <c r="GD41" s="116"/>
      <c r="GE41" s="116"/>
      <c r="GF41" s="116"/>
      <c r="GG41" s="116"/>
      <c r="GH41" s="116"/>
      <c r="GI41" s="116"/>
      <c r="GJ41" s="116"/>
      <c r="GK41" s="116"/>
      <c r="GL41" s="116"/>
      <c r="GM41" s="116"/>
      <c r="GN41" s="116"/>
      <c r="GO41" s="116"/>
      <c r="GP41" s="116"/>
      <c r="GQ41" s="116"/>
      <c r="GR41" s="116"/>
      <c r="GS41" s="116"/>
      <c r="GT41" s="116"/>
      <c r="GU41" s="116"/>
      <c r="GV41" s="116"/>
      <c r="GW41" s="116"/>
      <c r="GX41" s="116"/>
      <c r="GY41" s="116"/>
      <c r="GZ41" s="116"/>
      <c r="HA41" s="116"/>
      <c r="HB41" s="116"/>
      <c r="HC41" s="116"/>
      <c r="HD41" s="116"/>
      <c r="HE41" s="116"/>
      <c r="HF41" s="116"/>
      <c r="HG41" s="116"/>
      <c r="HH41" s="116"/>
      <c r="HI41" s="116"/>
      <c r="HJ41" s="116"/>
      <c r="HK41" s="116"/>
      <c r="HL41" s="116"/>
      <c r="HM41" s="116"/>
      <c r="HN41" s="116"/>
      <c r="HO41" s="116"/>
      <c r="HP41" s="116"/>
      <c r="HQ41" s="116"/>
      <c r="HR41" s="116"/>
      <c r="HS41" s="116"/>
      <c r="HT41" s="116"/>
      <c r="HU41" s="116"/>
      <c r="HV41" s="116"/>
      <c r="HW41" s="116"/>
      <c r="HX41" s="116"/>
      <c r="HY41" s="116"/>
      <c r="HZ41" s="116"/>
      <c r="IA41" s="116"/>
      <c r="IB41" s="116"/>
      <c r="IC41" s="116"/>
      <c r="ID41" s="116"/>
      <c r="IE41" s="116"/>
      <c r="IF41" s="116"/>
      <c r="IG41" s="116"/>
      <c r="IH41" s="116"/>
      <c r="II41" s="116"/>
      <c r="IJ41" s="116"/>
      <c r="IK41" s="116"/>
      <c r="IL41" s="116"/>
      <c r="IM41" s="116"/>
      <c r="IN41" s="116"/>
      <c r="IO41" s="116"/>
      <c r="IP41" s="116"/>
      <c r="IQ41" s="116"/>
      <c r="IR41" s="116"/>
      <c r="IS41" s="116"/>
      <c r="IT41" s="116"/>
      <c r="IU41" s="116"/>
      <c r="IV41" s="116"/>
    </row>
    <row r="42" spans="1:256" ht="12.75" x14ac:dyDescent="0.2">
      <c r="A42" s="45" t="s">
        <v>161</v>
      </c>
      <c r="B42" s="45" t="s">
        <v>160</v>
      </c>
      <c r="C42" s="84">
        <v>5.008</v>
      </c>
      <c r="D42" s="84">
        <v>6.63</v>
      </c>
      <c r="E42" s="84">
        <v>18.97</v>
      </c>
      <c r="F42" s="84">
        <v>16.672000000000001</v>
      </c>
      <c r="G42" s="84">
        <v>6.2649999999999997</v>
      </c>
      <c r="H42" s="84">
        <v>14.276</v>
      </c>
      <c r="I42" s="84">
        <v>8.3190000000000008</v>
      </c>
      <c r="J42" s="84">
        <v>4.3380000000000001</v>
      </c>
      <c r="K42" s="84">
        <v>19.97</v>
      </c>
      <c r="L42" s="84">
        <v>100.446</v>
      </c>
    </row>
    <row r="43" spans="1:256" ht="12.75" x14ac:dyDescent="0.2">
      <c r="A43" s="45" t="s">
        <v>159</v>
      </c>
      <c r="B43" s="45" t="s">
        <v>158</v>
      </c>
      <c r="C43" s="84">
        <v>0.221</v>
      </c>
      <c r="D43" s="84">
        <v>0.94799999999999995</v>
      </c>
      <c r="E43" s="84">
        <v>2.1640000000000001</v>
      </c>
      <c r="F43" s="84">
        <v>1.8560000000000001</v>
      </c>
      <c r="G43" s="84">
        <v>1.0960000000000001</v>
      </c>
      <c r="H43" s="84">
        <v>1.591</v>
      </c>
      <c r="I43" s="84">
        <v>0.98799999999999999</v>
      </c>
      <c r="J43" s="84">
        <v>0.435</v>
      </c>
      <c r="K43" s="84">
        <v>2.1739999999999999</v>
      </c>
      <c r="L43" s="84">
        <v>11.473000000000001</v>
      </c>
    </row>
    <row r="44" spans="1:256" ht="12.75" x14ac:dyDescent="0.2">
      <c r="A44" s="45" t="s">
        <v>157</v>
      </c>
      <c r="B44" s="45" t="s">
        <v>156</v>
      </c>
      <c r="C44" s="84">
        <v>0</v>
      </c>
      <c r="D44" s="84">
        <v>0</v>
      </c>
      <c r="E44" s="84">
        <v>2.214</v>
      </c>
      <c r="F44" s="84">
        <v>0</v>
      </c>
      <c r="G44" s="84">
        <v>0</v>
      </c>
      <c r="H44" s="84">
        <v>0</v>
      </c>
      <c r="I44" s="84">
        <v>0</v>
      </c>
      <c r="J44" s="84">
        <v>0</v>
      </c>
      <c r="K44" s="84">
        <v>0</v>
      </c>
      <c r="L44" s="84">
        <v>2.214</v>
      </c>
    </row>
    <row r="45" spans="1:256" ht="12.75" x14ac:dyDescent="0.2">
      <c r="A45" s="45" t="s">
        <v>155</v>
      </c>
      <c r="B45" s="45" t="s">
        <v>154</v>
      </c>
      <c r="C45" s="84">
        <v>0.30399999999999999</v>
      </c>
      <c r="D45" s="84">
        <v>1.5209999999999999</v>
      </c>
      <c r="E45" s="84">
        <v>0.93700000000000006</v>
      </c>
      <c r="F45" s="84">
        <v>5.2409999999999997</v>
      </c>
      <c r="G45" s="84">
        <v>5.7670000000000003</v>
      </c>
      <c r="H45" s="84">
        <v>6.6790000000000003</v>
      </c>
      <c r="I45" s="84">
        <v>6.1340000000000003</v>
      </c>
      <c r="J45" s="84">
        <v>2.9619999999999997</v>
      </c>
      <c r="K45" s="84">
        <v>43.177</v>
      </c>
      <c r="L45" s="84">
        <v>72.722000000000008</v>
      </c>
    </row>
    <row r="46" spans="1:256" ht="12.75" x14ac:dyDescent="0.2">
      <c r="A46" s="45" t="s">
        <v>153</v>
      </c>
      <c r="B46" s="45" t="s">
        <v>152</v>
      </c>
      <c r="C46" s="84">
        <v>0</v>
      </c>
      <c r="D46" s="84">
        <v>1.2</v>
      </c>
      <c r="E46" s="84">
        <v>0</v>
      </c>
      <c r="F46" s="84">
        <v>1.764</v>
      </c>
      <c r="G46" s="84">
        <v>1.5</v>
      </c>
      <c r="H46" s="84">
        <v>1.988</v>
      </c>
      <c r="I46" s="84">
        <v>1.575</v>
      </c>
      <c r="J46" s="84">
        <v>0</v>
      </c>
      <c r="K46" s="84">
        <v>2.508</v>
      </c>
      <c r="L46" s="84">
        <v>10.534000000000001</v>
      </c>
    </row>
    <row r="47" spans="1:256" ht="12.75" x14ac:dyDescent="0.2">
      <c r="A47" s="45" t="s">
        <v>149</v>
      </c>
      <c r="B47" s="45" t="s">
        <v>148</v>
      </c>
      <c r="C47" s="84">
        <v>0</v>
      </c>
      <c r="D47" s="84">
        <v>0</v>
      </c>
      <c r="E47" s="84">
        <v>0</v>
      </c>
      <c r="F47" s="84">
        <v>0</v>
      </c>
      <c r="G47" s="84">
        <v>0</v>
      </c>
      <c r="H47" s="84">
        <v>0.5</v>
      </c>
      <c r="I47" s="84">
        <v>0</v>
      </c>
      <c r="J47" s="84">
        <v>0</v>
      </c>
      <c r="K47" s="84">
        <v>0</v>
      </c>
      <c r="L47" s="84">
        <v>0.5</v>
      </c>
    </row>
    <row r="48" spans="1:256" ht="12.75" x14ac:dyDescent="0.2">
      <c r="A48" s="74" t="s">
        <v>147</v>
      </c>
      <c r="B48" s="74" t="s">
        <v>146</v>
      </c>
      <c r="C48" s="85">
        <v>0.93300000000000005</v>
      </c>
      <c r="D48" s="85">
        <v>2.331</v>
      </c>
      <c r="E48" s="85">
        <v>11.157999999999999</v>
      </c>
      <c r="F48" s="85">
        <v>6.101</v>
      </c>
      <c r="G48" s="85">
        <v>2.1160000000000001</v>
      </c>
      <c r="H48" s="85">
        <v>12.311999999999999</v>
      </c>
      <c r="I48" s="85">
        <v>2.8889999999999998</v>
      </c>
      <c r="J48" s="85">
        <v>1.4430000000000001</v>
      </c>
      <c r="K48" s="85">
        <v>0</v>
      </c>
      <c r="L48" s="85">
        <v>39.283000000000001</v>
      </c>
    </row>
    <row r="49" spans="1:256" ht="12.75" x14ac:dyDescent="0.2">
      <c r="A49" s="136" t="s">
        <v>175</v>
      </c>
      <c r="B49" s="136"/>
      <c r="C49" s="84">
        <v>6.4649999999999999</v>
      </c>
      <c r="D49" s="84">
        <v>12.63</v>
      </c>
      <c r="E49" s="84">
        <v>35.442999999999998</v>
      </c>
      <c r="F49" s="84">
        <v>31.634</v>
      </c>
      <c r="G49" s="84">
        <v>16.745000000000001</v>
      </c>
      <c r="H49" s="84">
        <v>37.345999999999997</v>
      </c>
      <c r="I49" s="84">
        <v>19.905000000000001</v>
      </c>
      <c r="J49" s="84">
        <v>9.1780000000000008</v>
      </c>
      <c r="K49" s="84">
        <v>67.828000000000003</v>
      </c>
      <c r="L49" s="84">
        <v>237.172</v>
      </c>
    </row>
    <row r="50" spans="1:256" s="35" customFormat="1" ht="12.75" x14ac:dyDescent="0.2">
      <c r="A50" s="137"/>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c r="EG50" s="116"/>
      <c r="EH50" s="116"/>
      <c r="EI50" s="116"/>
      <c r="EJ50" s="116"/>
      <c r="EK50" s="116"/>
      <c r="EL50" s="116"/>
      <c r="EM50" s="116"/>
      <c r="EN50" s="116"/>
      <c r="EO50" s="116"/>
      <c r="EP50" s="116"/>
      <c r="EQ50" s="116"/>
      <c r="ER50" s="116"/>
      <c r="ES50" s="116"/>
      <c r="ET50" s="116"/>
      <c r="EU50" s="116"/>
      <c r="EV50" s="116"/>
      <c r="EW50" s="116"/>
      <c r="EX50" s="116"/>
      <c r="EY50" s="116"/>
      <c r="EZ50" s="116"/>
      <c r="FA50" s="116"/>
      <c r="FB50" s="116"/>
      <c r="FC50" s="116"/>
      <c r="FD50" s="116"/>
      <c r="FE50" s="116"/>
      <c r="FF50" s="116"/>
      <c r="FG50" s="116"/>
      <c r="FH50" s="116"/>
      <c r="FI50" s="116"/>
      <c r="FJ50" s="116"/>
      <c r="FK50" s="116"/>
      <c r="FL50" s="116"/>
      <c r="FM50" s="116"/>
      <c r="FN50" s="116"/>
      <c r="FO50" s="116"/>
      <c r="FP50" s="116"/>
      <c r="FQ50" s="116"/>
      <c r="FR50" s="116"/>
      <c r="FS50" s="116"/>
      <c r="FT50" s="116"/>
      <c r="FU50" s="116"/>
      <c r="FV50" s="116"/>
      <c r="FW50" s="116"/>
      <c r="FX50" s="116"/>
      <c r="FY50" s="116"/>
      <c r="FZ50" s="116"/>
      <c r="GA50" s="116"/>
      <c r="GB50" s="116"/>
      <c r="GC50" s="116"/>
      <c r="GD50" s="116"/>
      <c r="GE50" s="116"/>
      <c r="GF50" s="116"/>
      <c r="GG50" s="116"/>
      <c r="GH50" s="116"/>
      <c r="GI50" s="116"/>
      <c r="GJ50" s="116"/>
      <c r="GK50" s="116"/>
      <c r="GL50" s="116"/>
      <c r="GM50" s="116"/>
      <c r="GN50" s="116"/>
      <c r="GO50" s="116"/>
      <c r="GP50" s="116"/>
      <c r="GQ50" s="116"/>
      <c r="GR50" s="116"/>
      <c r="GS50" s="116"/>
      <c r="GT50" s="116"/>
      <c r="GU50" s="116"/>
      <c r="GV50" s="116"/>
      <c r="GW50" s="116"/>
      <c r="GX50" s="116"/>
      <c r="GY50" s="116"/>
      <c r="GZ50" s="116"/>
      <c r="HA50" s="116"/>
      <c r="HB50" s="116"/>
      <c r="HC50" s="116"/>
      <c r="HD50" s="116"/>
      <c r="HE50" s="116"/>
      <c r="HF50" s="116"/>
      <c r="HG50" s="116"/>
      <c r="HH50" s="116"/>
      <c r="HI50" s="116"/>
      <c r="HJ50" s="116"/>
      <c r="HK50" s="116"/>
      <c r="HL50" s="116"/>
      <c r="HM50" s="116"/>
      <c r="HN50" s="116"/>
      <c r="HO50" s="116"/>
      <c r="HP50" s="116"/>
      <c r="HQ50" s="116"/>
      <c r="HR50" s="116"/>
      <c r="HS50" s="116"/>
      <c r="HT50" s="116"/>
      <c r="HU50" s="116"/>
      <c r="HV50" s="116"/>
      <c r="HW50" s="116"/>
      <c r="HX50" s="116"/>
      <c r="HY50" s="116"/>
      <c r="HZ50" s="116"/>
      <c r="IA50" s="116"/>
      <c r="IB50" s="116"/>
      <c r="IC50" s="116"/>
      <c r="ID50" s="116"/>
      <c r="IE50" s="116"/>
      <c r="IF50" s="116"/>
      <c r="IG50" s="116"/>
      <c r="IH50" s="116"/>
      <c r="II50" s="116"/>
      <c r="IJ50" s="116"/>
      <c r="IK50" s="116"/>
      <c r="IL50" s="116"/>
      <c r="IM50" s="116"/>
      <c r="IN50" s="116"/>
      <c r="IO50" s="116"/>
      <c r="IP50" s="116"/>
      <c r="IQ50" s="116"/>
      <c r="IR50" s="116"/>
      <c r="IS50" s="116"/>
      <c r="IT50" s="116"/>
      <c r="IU50" s="116"/>
      <c r="IV50" s="116"/>
    </row>
    <row r="51" spans="1:256" ht="12.75" x14ac:dyDescent="0.2">
      <c r="A51" s="138" t="s">
        <v>218</v>
      </c>
      <c r="B51" s="138"/>
      <c r="C51" s="83">
        <v>198.321</v>
      </c>
      <c r="D51" s="83">
        <v>489.02199999999999</v>
      </c>
      <c r="E51" s="83">
        <v>1254.6949999999999</v>
      </c>
      <c r="F51" s="83">
        <v>1202.288</v>
      </c>
      <c r="G51" s="83">
        <v>533.48099999999999</v>
      </c>
      <c r="H51" s="83">
        <v>982.19100000000003</v>
      </c>
      <c r="I51" s="83">
        <v>665.59199999999998</v>
      </c>
      <c r="J51" s="83">
        <v>352.86500000000001</v>
      </c>
      <c r="K51" s="83">
        <v>2000.0419999999999</v>
      </c>
      <c r="L51" s="83">
        <v>7678.4979999999996</v>
      </c>
    </row>
    <row r="52" spans="1:256" s="35" customFormat="1" ht="12.75" x14ac:dyDescent="0.2">
      <c r="A52" s="121"/>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c r="EG52" s="116"/>
      <c r="EH52" s="116"/>
      <c r="EI52" s="116"/>
      <c r="EJ52" s="116"/>
      <c r="EK52" s="116"/>
      <c r="EL52" s="116"/>
      <c r="EM52" s="116"/>
      <c r="EN52" s="116"/>
      <c r="EO52" s="116"/>
      <c r="EP52" s="116"/>
      <c r="EQ52" s="116"/>
      <c r="ER52" s="116"/>
      <c r="ES52" s="116"/>
      <c r="ET52" s="116"/>
      <c r="EU52" s="116"/>
      <c r="EV52" s="116"/>
      <c r="EW52" s="116"/>
      <c r="EX52" s="116"/>
      <c r="EY52" s="116"/>
      <c r="EZ52" s="116"/>
      <c r="FA52" s="116"/>
      <c r="FB52" s="116"/>
      <c r="FC52" s="116"/>
      <c r="FD52" s="116"/>
      <c r="FE52" s="116"/>
      <c r="FF52" s="116"/>
      <c r="FG52" s="116"/>
      <c r="FH52" s="116"/>
      <c r="FI52" s="116"/>
      <c r="FJ52" s="116"/>
      <c r="FK52" s="116"/>
      <c r="FL52" s="116"/>
      <c r="FM52" s="116"/>
      <c r="FN52" s="116"/>
      <c r="FO52" s="116"/>
      <c r="FP52" s="116"/>
      <c r="FQ52" s="116"/>
      <c r="FR52" s="116"/>
      <c r="FS52" s="116"/>
      <c r="FT52" s="116"/>
      <c r="FU52" s="116"/>
      <c r="FV52" s="116"/>
      <c r="FW52" s="116"/>
      <c r="FX52" s="116"/>
      <c r="FY52" s="116"/>
      <c r="FZ52" s="116"/>
      <c r="GA52" s="116"/>
      <c r="GB52" s="116"/>
      <c r="GC52" s="116"/>
      <c r="GD52" s="116"/>
      <c r="GE52" s="116"/>
      <c r="GF52" s="116"/>
      <c r="GG52" s="116"/>
      <c r="GH52" s="116"/>
      <c r="GI52" s="116"/>
      <c r="GJ52" s="116"/>
      <c r="GK52" s="116"/>
      <c r="GL52" s="116"/>
      <c r="GM52" s="116"/>
      <c r="GN52" s="116"/>
      <c r="GO52" s="116"/>
      <c r="GP52" s="116"/>
      <c r="GQ52" s="116"/>
      <c r="GR52" s="116"/>
      <c r="GS52" s="116"/>
      <c r="GT52" s="116"/>
      <c r="GU52" s="116"/>
      <c r="GV52" s="116"/>
      <c r="GW52" s="116"/>
      <c r="GX52" s="116"/>
      <c r="GY52" s="116"/>
      <c r="GZ52" s="116"/>
      <c r="HA52" s="116"/>
      <c r="HB52" s="116"/>
      <c r="HC52" s="116"/>
      <c r="HD52" s="116"/>
      <c r="HE52" s="116"/>
      <c r="HF52" s="116"/>
      <c r="HG52" s="116"/>
      <c r="HH52" s="116"/>
      <c r="HI52" s="116"/>
      <c r="HJ52" s="116"/>
      <c r="HK52" s="116"/>
      <c r="HL52" s="116"/>
      <c r="HM52" s="116"/>
      <c r="HN52" s="116"/>
      <c r="HO52" s="116"/>
      <c r="HP52" s="116"/>
      <c r="HQ52" s="116"/>
      <c r="HR52" s="116"/>
      <c r="HS52" s="116"/>
      <c r="HT52" s="116"/>
      <c r="HU52" s="116"/>
      <c r="HV52" s="116"/>
      <c r="HW52" s="116"/>
      <c r="HX52" s="116"/>
      <c r="HY52" s="116"/>
      <c r="HZ52" s="116"/>
      <c r="IA52" s="116"/>
      <c r="IB52" s="116"/>
      <c r="IC52" s="116"/>
      <c r="ID52" s="116"/>
      <c r="IE52" s="116"/>
      <c r="IF52" s="116"/>
      <c r="IG52" s="116"/>
      <c r="IH52" s="116"/>
      <c r="II52" s="116"/>
      <c r="IJ52" s="116"/>
      <c r="IK52" s="116"/>
      <c r="IL52" s="116"/>
      <c r="IM52" s="116"/>
      <c r="IN52" s="116"/>
      <c r="IO52" s="116"/>
      <c r="IP52" s="116"/>
      <c r="IQ52" s="116"/>
      <c r="IR52" s="116"/>
      <c r="IS52" s="116"/>
      <c r="IT52" s="116"/>
      <c r="IU52" s="116"/>
      <c r="IV52" s="116"/>
    </row>
    <row r="53" spans="1:256" ht="12.75" x14ac:dyDescent="0.2">
      <c r="A53" s="139" t="s">
        <v>217</v>
      </c>
      <c r="B53" s="139"/>
      <c r="C53" s="82">
        <v>811.54499999999996</v>
      </c>
      <c r="D53" s="82">
        <v>1793.2719999999999</v>
      </c>
      <c r="E53" s="82">
        <v>4695.5360000000001</v>
      </c>
      <c r="F53" s="82">
        <v>4376.2359999999999</v>
      </c>
      <c r="G53" s="82">
        <v>1763.769</v>
      </c>
      <c r="H53" s="82">
        <v>3695.674</v>
      </c>
      <c r="I53" s="82">
        <v>2288.9540000000002</v>
      </c>
      <c r="J53" s="82">
        <v>1205.202</v>
      </c>
      <c r="K53" s="82">
        <v>5866.375</v>
      </c>
      <c r="L53" s="82">
        <v>26496.562000000002</v>
      </c>
    </row>
    <row r="55" spans="1:256" s="35" customFormat="1" ht="12.75" x14ac:dyDescent="0.2">
      <c r="A55" s="137" t="s">
        <v>216</v>
      </c>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c r="CQ55" s="116"/>
      <c r="CR55" s="116"/>
      <c r="CS55" s="116"/>
      <c r="CT55" s="116"/>
      <c r="CU55" s="116"/>
      <c r="CV55" s="116"/>
      <c r="CW55" s="116"/>
      <c r="CX55" s="116"/>
      <c r="CY55" s="116"/>
      <c r="CZ55" s="116"/>
      <c r="DA55" s="116"/>
      <c r="DB55" s="116"/>
      <c r="DC55" s="116"/>
      <c r="DD55" s="116"/>
      <c r="DE55" s="116"/>
      <c r="DF55" s="116"/>
      <c r="DG55" s="116"/>
      <c r="DH55" s="116"/>
      <c r="DI55" s="116"/>
      <c r="DJ55" s="116"/>
      <c r="DK55" s="116"/>
      <c r="DL55" s="116"/>
      <c r="DM55" s="116"/>
      <c r="DN55" s="116"/>
      <c r="DO55" s="116"/>
      <c r="DP55" s="116"/>
      <c r="DQ55" s="116"/>
      <c r="DR55" s="116"/>
      <c r="DS55" s="116"/>
      <c r="DT55" s="116"/>
      <c r="DU55" s="116"/>
      <c r="DV55" s="116"/>
      <c r="DW55" s="116"/>
      <c r="DX55" s="116"/>
      <c r="DY55" s="116"/>
      <c r="DZ55" s="116"/>
      <c r="EA55" s="116"/>
      <c r="EB55" s="116"/>
      <c r="EC55" s="116"/>
      <c r="ED55" s="116"/>
      <c r="EE55" s="116"/>
      <c r="EF55" s="116"/>
      <c r="EG55" s="116"/>
      <c r="EH55" s="116"/>
      <c r="EI55" s="116"/>
      <c r="EJ55" s="116"/>
      <c r="EK55" s="116"/>
      <c r="EL55" s="116"/>
      <c r="EM55" s="116"/>
      <c r="EN55" s="116"/>
      <c r="EO55" s="116"/>
      <c r="EP55" s="116"/>
      <c r="EQ55" s="116"/>
      <c r="ER55" s="116"/>
      <c r="ES55" s="116"/>
      <c r="ET55" s="116"/>
      <c r="EU55" s="116"/>
      <c r="EV55" s="116"/>
      <c r="EW55" s="116"/>
      <c r="EX55" s="116"/>
      <c r="EY55" s="116"/>
      <c r="EZ55" s="116"/>
      <c r="FA55" s="116"/>
      <c r="FB55" s="116"/>
      <c r="FC55" s="116"/>
      <c r="FD55" s="116"/>
      <c r="FE55" s="116"/>
      <c r="FF55" s="116"/>
      <c r="FG55" s="116"/>
      <c r="FH55" s="116"/>
      <c r="FI55" s="116"/>
      <c r="FJ55" s="116"/>
      <c r="FK55" s="116"/>
      <c r="FL55" s="116"/>
      <c r="FM55" s="116"/>
      <c r="FN55" s="116"/>
      <c r="FO55" s="116"/>
      <c r="FP55" s="116"/>
      <c r="FQ55" s="116"/>
      <c r="FR55" s="116"/>
      <c r="FS55" s="116"/>
      <c r="FT55" s="116"/>
      <c r="FU55" s="116"/>
      <c r="FV55" s="116"/>
      <c r="FW55" s="116"/>
      <c r="FX55" s="116"/>
      <c r="FY55" s="116"/>
      <c r="FZ55" s="116"/>
      <c r="GA55" s="116"/>
      <c r="GB55" s="116"/>
      <c r="GC55" s="116"/>
      <c r="GD55" s="116"/>
      <c r="GE55" s="116"/>
      <c r="GF55" s="116"/>
      <c r="GG55" s="116"/>
      <c r="GH55" s="116"/>
      <c r="GI55" s="116"/>
      <c r="GJ55" s="116"/>
      <c r="GK55" s="116"/>
      <c r="GL55" s="116"/>
      <c r="GM55" s="116"/>
      <c r="GN55" s="116"/>
      <c r="GO55" s="116"/>
      <c r="GP55" s="116"/>
      <c r="GQ55" s="116"/>
      <c r="GR55" s="116"/>
      <c r="GS55" s="116"/>
      <c r="GT55" s="116"/>
      <c r="GU55" s="116"/>
      <c r="GV55" s="116"/>
      <c r="GW55" s="116"/>
      <c r="GX55" s="116"/>
      <c r="GY55" s="116"/>
      <c r="GZ55" s="116"/>
      <c r="HA55" s="116"/>
      <c r="HB55" s="116"/>
      <c r="HC55" s="116"/>
      <c r="HD55" s="116"/>
      <c r="HE55" s="116"/>
      <c r="HF55" s="116"/>
      <c r="HG55" s="116"/>
      <c r="HH55" s="116"/>
      <c r="HI55" s="116"/>
      <c r="HJ55" s="116"/>
      <c r="HK55" s="116"/>
      <c r="HL55" s="116"/>
      <c r="HM55" s="116"/>
      <c r="HN55" s="116"/>
      <c r="HO55" s="116"/>
      <c r="HP55" s="116"/>
      <c r="HQ55" s="116"/>
      <c r="HR55" s="116"/>
      <c r="HS55" s="116"/>
      <c r="HT55" s="116"/>
      <c r="HU55" s="116"/>
      <c r="HV55" s="116"/>
      <c r="HW55" s="116"/>
      <c r="HX55" s="116"/>
      <c r="HY55" s="116"/>
      <c r="HZ55" s="116"/>
      <c r="IA55" s="116"/>
      <c r="IB55" s="116"/>
      <c r="IC55" s="116"/>
      <c r="ID55" s="116"/>
      <c r="IE55" s="116"/>
      <c r="IF55" s="116"/>
      <c r="IG55" s="116"/>
      <c r="IH55" s="116"/>
      <c r="II55" s="116"/>
      <c r="IJ55" s="116"/>
      <c r="IK55" s="116"/>
      <c r="IL55" s="116"/>
      <c r="IM55" s="116"/>
      <c r="IN55" s="116"/>
      <c r="IO55" s="116"/>
      <c r="IP55" s="116"/>
      <c r="IQ55" s="116"/>
      <c r="IR55" s="116"/>
      <c r="IS55" s="116"/>
      <c r="IT55" s="116"/>
      <c r="IU55" s="116"/>
      <c r="IV55" s="116"/>
    </row>
    <row r="56" spans="1:256" s="35" customFormat="1" ht="92.25" customHeight="1" x14ac:dyDescent="0.2">
      <c r="A56" s="141" t="s">
        <v>215</v>
      </c>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6"/>
      <c r="BR56" s="116"/>
      <c r="BS56" s="116"/>
      <c r="BT56" s="116"/>
      <c r="BU56" s="116"/>
      <c r="BV56" s="116"/>
      <c r="BW56" s="116"/>
      <c r="BX56" s="116"/>
      <c r="BY56" s="116"/>
      <c r="BZ56" s="116"/>
      <c r="CA56" s="116"/>
      <c r="CB56" s="116"/>
      <c r="CC56" s="116"/>
      <c r="CD56" s="116"/>
      <c r="CE56" s="116"/>
      <c r="CF56" s="116"/>
      <c r="CG56" s="116"/>
      <c r="CH56" s="116"/>
      <c r="CI56" s="116"/>
      <c r="CJ56" s="116"/>
      <c r="CK56" s="116"/>
      <c r="CL56" s="116"/>
      <c r="CM56" s="116"/>
      <c r="CN56" s="116"/>
      <c r="CO56" s="116"/>
      <c r="CP56" s="116"/>
      <c r="CQ56" s="116"/>
      <c r="CR56" s="116"/>
      <c r="CS56" s="116"/>
      <c r="CT56" s="116"/>
      <c r="CU56" s="116"/>
      <c r="CV56" s="116"/>
      <c r="CW56" s="116"/>
      <c r="CX56" s="116"/>
      <c r="CY56" s="116"/>
      <c r="CZ56" s="116"/>
      <c r="DA56" s="116"/>
      <c r="DB56" s="116"/>
      <c r="DC56" s="116"/>
      <c r="DD56" s="116"/>
      <c r="DE56" s="116"/>
      <c r="DF56" s="116"/>
      <c r="DG56" s="116"/>
      <c r="DH56" s="116"/>
      <c r="DI56" s="116"/>
      <c r="DJ56" s="116"/>
      <c r="DK56" s="116"/>
      <c r="DL56" s="116"/>
      <c r="DM56" s="116"/>
      <c r="DN56" s="116"/>
      <c r="DO56" s="116"/>
      <c r="DP56" s="116"/>
      <c r="DQ56" s="116"/>
      <c r="DR56" s="116"/>
      <c r="DS56" s="116"/>
      <c r="DT56" s="116"/>
      <c r="DU56" s="116"/>
      <c r="DV56" s="116"/>
      <c r="DW56" s="116"/>
      <c r="DX56" s="116"/>
      <c r="DY56" s="116"/>
      <c r="DZ56" s="116"/>
      <c r="EA56" s="116"/>
      <c r="EB56" s="116"/>
      <c r="EC56" s="116"/>
      <c r="ED56" s="116"/>
      <c r="EE56" s="116"/>
      <c r="EF56" s="116"/>
      <c r="EG56" s="116"/>
      <c r="EH56" s="116"/>
      <c r="EI56" s="116"/>
      <c r="EJ56" s="116"/>
      <c r="EK56" s="116"/>
      <c r="EL56" s="116"/>
      <c r="EM56" s="116"/>
      <c r="EN56" s="116"/>
      <c r="EO56" s="116"/>
      <c r="EP56" s="116"/>
      <c r="EQ56" s="116"/>
      <c r="ER56" s="116"/>
      <c r="ES56" s="116"/>
      <c r="ET56" s="116"/>
      <c r="EU56" s="116"/>
      <c r="EV56" s="116"/>
      <c r="EW56" s="116"/>
      <c r="EX56" s="116"/>
      <c r="EY56" s="116"/>
      <c r="EZ56" s="116"/>
      <c r="FA56" s="116"/>
      <c r="FB56" s="116"/>
      <c r="FC56" s="116"/>
      <c r="FD56" s="116"/>
      <c r="FE56" s="116"/>
      <c r="FF56" s="116"/>
      <c r="FG56" s="116"/>
      <c r="FH56" s="116"/>
      <c r="FI56" s="116"/>
      <c r="FJ56" s="116"/>
      <c r="FK56" s="116"/>
      <c r="FL56" s="116"/>
      <c r="FM56" s="116"/>
      <c r="FN56" s="116"/>
      <c r="FO56" s="116"/>
      <c r="FP56" s="116"/>
      <c r="FQ56" s="116"/>
      <c r="FR56" s="116"/>
      <c r="FS56" s="116"/>
      <c r="FT56" s="116"/>
      <c r="FU56" s="116"/>
      <c r="FV56" s="116"/>
      <c r="FW56" s="116"/>
      <c r="FX56" s="116"/>
      <c r="FY56" s="116"/>
      <c r="FZ56" s="116"/>
      <c r="GA56" s="116"/>
      <c r="GB56" s="116"/>
      <c r="GC56" s="116"/>
      <c r="GD56" s="116"/>
      <c r="GE56" s="116"/>
      <c r="GF56" s="116"/>
      <c r="GG56" s="116"/>
      <c r="GH56" s="116"/>
      <c r="GI56" s="116"/>
      <c r="GJ56" s="116"/>
      <c r="GK56" s="116"/>
      <c r="GL56" s="116"/>
      <c r="GM56" s="116"/>
      <c r="GN56" s="116"/>
      <c r="GO56" s="116"/>
      <c r="GP56" s="116"/>
      <c r="GQ56" s="116"/>
      <c r="GR56" s="116"/>
      <c r="GS56" s="116"/>
      <c r="GT56" s="116"/>
      <c r="GU56" s="116"/>
      <c r="GV56" s="116"/>
      <c r="GW56" s="116"/>
      <c r="GX56" s="116"/>
      <c r="GY56" s="116"/>
      <c r="GZ56" s="116"/>
      <c r="HA56" s="116"/>
      <c r="HB56" s="116"/>
      <c r="HC56" s="116"/>
      <c r="HD56" s="116"/>
      <c r="HE56" s="116"/>
      <c r="HF56" s="116"/>
      <c r="HG56" s="116"/>
      <c r="HH56" s="116"/>
      <c r="HI56" s="116"/>
      <c r="HJ56" s="116"/>
      <c r="HK56" s="116"/>
      <c r="HL56" s="116"/>
      <c r="HM56" s="116"/>
      <c r="HN56" s="116"/>
      <c r="HO56" s="116"/>
      <c r="HP56" s="116"/>
      <c r="HQ56" s="116"/>
      <c r="HR56" s="116"/>
      <c r="HS56" s="116"/>
      <c r="HT56" s="116"/>
      <c r="HU56" s="116"/>
      <c r="HV56" s="116"/>
      <c r="HW56" s="116"/>
      <c r="HX56" s="116"/>
      <c r="HY56" s="116"/>
      <c r="HZ56" s="116"/>
      <c r="IA56" s="116"/>
      <c r="IB56" s="116"/>
      <c r="IC56" s="116"/>
      <c r="ID56" s="116"/>
      <c r="IE56" s="116"/>
      <c r="IF56" s="116"/>
      <c r="IG56" s="116"/>
      <c r="IH56" s="116"/>
      <c r="II56" s="116"/>
      <c r="IJ56" s="116"/>
      <c r="IK56" s="116"/>
      <c r="IL56" s="116"/>
      <c r="IM56" s="116"/>
      <c r="IN56" s="116"/>
      <c r="IO56" s="116"/>
      <c r="IP56" s="116"/>
      <c r="IQ56" s="116"/>
      <c r="IR56" s="116"/>
      <c r="IS56" s="116"/>
      <c r="IT56" s="116"/>
      <c r="IU56" s="116"/>
      <c r="IV56" s="116"/>
    </row>
  </sheetData>
  <mergeCells count="23">
    <mergeCell ref="A52:IV52"/>
    <mergeCell ref="A53:B53"/>
    <mergeCell ref="A33:IV33"/>
    <mergeCell ref="A34:B34"/>
    <mergeCell ref="A35:IV35"/>
    <mergeCell ref="A37:IV37"/>
    <mergeCell ref="A39:IV39"/>
    <mergeCell ref="A1:IV1"/>
    <mergeCell ref="A2:IV2"/>
    <mergeCell ref="A56:IV56"/>
    <mergeCell ref="A55:IV55"/>
    <mergeCell ref="A3:IV3"/>
    <mergeCell ref="A5:IV5"/>
    <mergeCell ref="A41:IV41"/>
    <mergeCell ref="A7:IV7"/>
    <mergeCell ref="A9:IV9"/>
    <mergeCell ref="A11:IV11"/>
    <mergeCell ref="A24:B24"/>
    <mergeCell ref="A25:IV25"/>
    <mergeCell ref="A32:B32"/>
    <mergeCell ref="A49:B49"/>
    <mergeCell ref="A50:IV50"/>
    <mergeCell ref="A51:B51"/>
  </mergeCells>
  <pageMargins left="0.70866141732283472" right="0.70866141732283472" top="0.78740157480314965" bottom="0.78740157480314965" header="0.31496062992125984" footer="0.31496062992125984"/>
  <pageSetup paperSize="9" scale="82" orientation="landscape" horizontalDpi="300" verticalDpi="300" r:id="rId1"/>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9"/>
  <sheetViews>
    <sheetView zoomScaleNormal="100" workbookViewId="0">
      <selection sqref="A1:IV1"/>
    </sheetView>
  </sheetViews>
  <sheetFormatPr baseColWidth="10" defaultRowHeight="12.75" x14ac:dyDescent="0.2"/>
  <cols>
    <col min="1" max="1" width="35.85546875" style="51" customWidth="1"/>
    <col min="2" max="2" width="40.85546875" style="51" bestFit="1" customWidth="1"/>
    <col min="3" max="16384" width="11.42578125" style="51"/>
  </cols>
  <sheetData>
    <row r="1" spans="1:256" s="92" customFormat="1" x14ac:dyDescent="0.2">
      <c r="A1" s="132" t="s">
        <v>260</v>
      </c>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row>
    <row r="2" spans="1:256" s="65" customFormat="1" x14ac:dyDescent="0.2">
      <c r="A2" s="132" t="s">
        <v>1</v>
      </c>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row>
    <row r="3" spans="1:256" s="65" customFormat="1" x14ac:dyDescent="0.2">
      <c r="A3" s="132"/>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row>
    <row r="4" spans="1:256" x14ac:dyDescent="0.2">
      <c r="A4" s="51" t="s">
        <v>101</v>
      </c>
      <c r="B4" s="51" t="s">
        <v>100</v>
      </c>
      <c r="C4" s="91" t="s">
        <v>91</v>
      </c>
      <c r="D4" s="91" t="s">
        <v>90</v>
      </c>
      <c r="E4" s="91" t="s">
        <v>89</v>
      </c>
      <c r="F4" s="91" t="s">
        <v>88</v>
      </c>
    </row>
    <row r="5" spans="1:256" s="65" customFormat="1" x14ac:dyDescent="0.2">
      <c r="A5" s="125"/>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pans="1:256" x14ac:dyDescent="0.2">
      <c r="B6" s="51" t="s">
        <v>219</v>
      </c>
    </row>
    <row r="7" spans="1:256" x14ac:dyDescent="0.2">
      <c r="A7" s="51" t="s">
        <v>259</v>
      </c>
      <c r="B7" s="51" t="s">
        <v>258</v>
      </c>
      <c r="C7" s="90">
        <v>-6480.1816250000002</v>
      </c>
      <c r="D7" s="90">
        <v>-6213.8724000000002</v>
      </c>
      <c r="E7" s="90">
        <v>-6687.5230000000001</v>
      </c>
      <c r="F7" s="89">
        <v>-7367.5110000000004</v>
      </c>
    </row>
    <row r="8" spans="1:256" x14ac:dyDescent="0.2">
      <c r="A8" s="51" t="s">
        <v>257</v>
      </c>
      <c r="B8" s="51" t="s">
        <v>256</v>
      </c>
      <c r="C8" s="90">
        <v>-3457.892914</v>
      </c>
      <c r="D8" s="90">
        <v>-3284.8038310000002</v>
      </c>
      <c r="E8" s="90">
        <v>-3566.8670000000002</v>
      </c>
      <c r="F8" s="89">
        <v>-3941.299</v>
      </c>
    </row>
    <row r="9" spans="1:256" x14ac:dyDescent="0.2">
      <c r="A9" s="51" t="s">
        <v>255</v>
      </c>
      <c r="B9" s="51" t="s">
        <v>254</v>
      </c>
      <c r="C9" s="90">
        <v>-5926.4335709999996</v>
      </c>
      <c r="D9" s="90">
        <v>-6023.614039</v>
      </c>
      <c r="E9" s="90">
        <v>-6496.9059999999999</v>
      </c>
      <c r="F9" s="89">
        <v>-6335.2979999999998</v>
      </c>
    </row>
    <row r="10" spans="1:256" x14ac:dyDescent="0.2">
      <c r="A10" s="51" t="s">
        <v>253</v>
      </c>
      <c r="B10" s="51" t="s">
        <v>252</v>
      </c>
      <c r="C10" s="90">
        <v>-4020.2126939999998</v>
      </c>
      <c r="D10" s="90">
        <v>-4154.6215149999998</v>
      </c>
      <c r="E10" s="90">
        <v>-4466.2280000000001</v>
      </c>
      <c r="F10" s="89">
        <v>-4431.57</v>
      </c>
    </row>
    <row r="11" spans="1:256" x14ac:dyDescent="0.2">
      <c r="A11" s="51" t="s">
        <v>251</v>
      </c>
      <c r="B11" s="51" t="s">
        <v>250</v>
      </c>
      <c r="C11" s="90">
        <v>-3.3184269999999998</v>
      </c>
      <c r="D11" s="90">
        <v>-3.379108</v>
      </c>
      <c r="E11" s="90">
        <v>-3.3620000000000001</v>
      </c>
      <c r="F11" s="89">
        <v>-3.3780000000000001</v>
      </c>
    </row>
    <row r="12" spans="1:256" x14ac:dyDescent="0.2">
      <c r="A12" s="51" t="s">
        <v>249</v>
      </c>
      <c r="B12" s="51" t="s">
        <v>248</v>
      </c>
      <c r="C12" s="90">
        <v>-1.867826</v>
      </c>
      <c r="D12" s="90">
        <v>-1.9007890000000001</v>
      </c>
      <c r="E12" s="90">
        <v>-1.931</v>
      </c>
      <c r="F12" s="89">
        <v>-1.9390000000000001</v>
      </c>
    </row>
    <row r="13" spans="1:256" x14ac:dyDescent="0.2">
      <c r="A13" s="132" t="s">
        <v>127</v>
      </c>
      <c r="B13" s="132"/>
      <c r="C13" s="90">
        <v>-19889.907057</v>
      </c>
      <c r="D13" s="90">
        <v>-19682.191682000001</v>
      </c>
      <c r="E13" s="90">
        <v>-21222.816999999999</v>
      </c>
      <c r="F13" s="89">
        <v>-22080.994999999999</v>
      </c>
    </row>
    <row r="14" spans="1:256" x14ac:dyDescent="0.2">
      <c r="A14" s="51" t="s">
        <v>247</v>
      </c>
      <c r="B14" s="51" t="s">
        <v>246</v>
      </c>
      <c r="C14" s="90">
        <v>-0.42751197999999996</v>
      </c>
      <c r="D14" s="90">
        <v>-0.39500459000000004</v>
      </c>
      <c r="E14" s="90">
        <v>-1E-3</v>
      </c>
      <c r="F14" s="89">
        <v>-1E-3</v>
      </c>
    </row>
    <row r="15" spans="1:256" x14ac:dyDescent="0.2">
      <c r="A15" s="51" t="s">
        <v>245</v>
      </c>
      <c r="B15" s="51" t="s">
        <v>244</v>
      </c>
      <c r="C15" s="90">
        <v>-933.47733109000001</v>
      </c>
      <c r="D15" s="90">
        <v>-975.12621749000004</v>
      </c>
      <c r="E15" s="90">
        <v>-988.524</v>
      </c>
      <c r="F15" s="89">
        <v>-1100</v>
      </c>
    </row>
    <row r="16" spans="1:256" x14ac:dyDescent="0.2">
      <c r="A16" s="132" t="s">
        <v>243</v>
      </c>
      <c r="B16" s="132"/>
      <c r="C16" s="90">
        <v>-20823.811900070003</v>
      </c>
      <c r="D16" s="90">
        <v>-20657.712904079999</v>
      </c>
      <c r="E16" s="90">
        <v>-22211.342000000001</v>
      </c>
      <c r="F16" s="89">
        <v>-23180.995999999999</v>
      </c>
    </row>
    <row r="18" spans="1:256" s="65" customFormat="1" x14ac:dyDescent="0.2">
      <c r="A18" s="125" t="s">
        <v>242</v>
      </c>
      <c r="B18" s="132"/>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32"/>
      <c r="CK18" s="132"/>
      <c r="CL18" s="132"/>
      <c r="CM18" s="132"/>
      <c r="CN18" s="132"/>
      <c r="CO18" s="132"/>
      <c r="CP18" s="132"/>
      <c r="CQ18" s="132"/>
      <c r="CR18" s="132"/>
      <c r="CS18" s="132"/>
      <c r="CT18" s="132"/>
      <c r="CU18" s="132"/>
      <c r="CV18" s="132"/>
      <c r="CW18" s="132"/>
      <c r="CX18" s="132"/>
      <c r="CY18" s="132"/>
      <c r="CZ18" s="132"/>
      <c r="DA18" s="132"/>
      <c r="DB18" s="132"/>
      <c r="DC18" s="132"/>
      <c r="DD18" s="132"/>
      <c r="DE18" s="132"/>
      <c r="DF18" s="132"/>
      <c r="DG18" s="132"/>
      <c r="DH18" s="132"/>
      <c r="DI18" s="132"/>
      <c r="DJ18" s="132"/>
      <c r="DK18" s="132"/>
      <c r="DL18" s="132"/>
      <c r="DM18" s="132"/>
      <c r="DN18" s="132"/>
      <c r="DO18" s="132"/>
      <c r="DP18" s="132"/>
      <c r="DQ18" s="132"/>
      <c r="DR18" s="132"/>
      <c r="DS18" s="132"/>
      <c r="DT18" s="132"/>
      <c r="DU18" s="132"/>
      <c r="DV18" s="132"/>
      <c r="DW18" s="132"/>
      <c r="DX18" s="132"/>
      <c r="DY18" s="132"/>
      <c r="DZ18" s="132"/>
      <c r="EA18" s="132"/>
      <c r="EB18" s="132"/>
      <c r="EC18" s="132"/>
      <c r="ED18" s="132"/>
      <c r="EE18" s="132"/>
      <c r="EF18" s="132"/>
      <c r="EG18" s="132"/>
      <c r="EH18" s="132"/>
      <c r="EI18" s="132"/>
      <c r="EJ18" s="132"/>
      <c r="EK18" s="132"/>
      <c r="EL18" s="132"/>
      <c r="EM18" s="132"/>
      <c r="EN18" s="132"/>
      <c r="EO18" s="132"/>
      <c r="EP18" s="132"/>
      <c r="EQ18" s="132"/>
      <c r="ER18" s="132"/>
      <c r="ES18" s="132"/>
      <c r="ET18" s="132"/>
      <c r="EU18" s="132"/>
      <c r="EV18" s="132"/>
      <c r="EW18" s="132"/>
      <c r="EX18" s="132"/>
      <c r="EY18" s="132"/>
      <c r="EZ18" s="132"/>
      <c r="FA18" s="132"/>
      <c r="FB18" s="132"/>
      <c r="FC18" s="132"/>
      <c r="FD18" s="132"/>
      <c r="FE18" s="132"/>
      <c r="FF18" s="132"/>
      <c r="FG18" s="132"/>
      <c r="FH18" s="132"/>
      <c r="FI18" s="132"/>
      <c r="FJ18" s="132"/>
      <c r="FK18" s="132"/>
      <c r="FL18" s="132"/>
      <c r="FM18" s="132"/>
      <c r="FN18" s="132"/>
      <c r="FO18" s="132"/>
      <c r="FP18" s="132"/>
      <c r="FQ18" s="132"/>
      <c r="FR18" s="132"/>
      <c r="FS18" s="132"/>
      <c r="FT18" s="132"/>
      <c r="FU18" s="132"/>
      <c r="FV18" s="132"/>
      <c r="FW18" s="132"/>
      <c r="FX18" s="132"/>
      <c r="FY18" s="132"/>
      <c r="FZ18" s="132"/>
      <c r="GA18" s="132"/>
      <c r="GB18" s="132"/>
      <c r="GC18" s="132"/>
      <c r="GD18" s="132"/>
      <c r="GE18" s="132"/>
      <c r="GF18" s="132"/>
      <c r="GG18" s="132"/>
      <c r="GH18" s="132"/>
      <c r="GI18" s="132"/>
      <c r="GJ18" s="132"/>
      <c r="GK18" s="132"/>
      <c r="GL18" s="132"/>
      <c r="GM18" s="132"/>
      <c r="GN18" s="132"/>
      <c r="GO18" s="132"/>
      <c r="GP18" s="132"/>
      <c r="GQ18" s="132"/>
      <c r="GR18" s="132"/>
      <c r="GS18" s="132"/>
      <c r="GT18" s="132"/>
      <c r="GU18" s="132"/>
      <c r="GV18" s="132"/>
      <c r="GW18" s="132"/>
      <c r="GX18" s="132"/>
      <c r="GY18" s="132"/>
      <c r="GZ18" s="132"/>
      <c r="HA18" s="132"/>
      <c r="HB18" s="132"/>
      <c r="HC18" s="132"/>
      <c r="HD18" s="132"/>
      <c r="HE18" s="132"/>
      <c r="HF18" s="132"/>
      <c r="HG18" s="132"/>
      <c r="HH18" s="132"/>
      <c r="HI18" s="132"/>
      <c r="HJ18" s="132"/>
      <c r="HK18" s="132"/>
      <c r="HL18" s="132"/>
      <c r="HM18" s="132"/>
      <c r="HN18" s="132"/>
      <c r="HO18" s="132"/>
      <c r="HP18" s="132"/>
      <c r="HQ18" s="132"/>
      <c r="HR18" s="132"/>
      <c r="HS18" s="132"/>
      <c r="HT18" s="132"/>
      <c r="HU18" s="132"/>
      <c r="HV18" s="132"/>
      <c r="HW18" s="132"/>
      <c r="HX18" s="132"/>
      <c r="HY18" s="132"/>
      <c r="HZ18" s="132"/>
      <c r="IA18" s="132"/>
      <c r="IB18" s="132"/>
      <c r="IC18" s="132"/>
      <c r="ID18" s="132"/>
      <c r="IE18" s="132"/>
      <c r="IF18" s="132"/>
      <c r="IG18" s="132"/>
      <c r="IH18" s="132"/>
      <c r="II18" s="132"/>
      <c r="IJ18" s="132"/>
      <c r="IK18" s="132"/>
      <c r="IL18" s="132"/>
      <c r="IM18" s="132"/>
      <c r="IN18" s="132"/>
      <c r="IO18" s="132"/>
      <c r="IP18" s="132"/>
      <c r="IQ18" s="132"/>
      <c r="IR18" s="132"/>
      <c r="IS18" s="132"/>
      <c r="IT18" s="132"/>
      <c r="IU18" s="132"/>
      <c r="IV18" s="132"/>
    </row>
    <row r="19" spans="1:256" s="65" customFormat="1" x14ac:dyDescent="0.2">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c r="BW19" s="132"/>
      <c r="BX19" s="132"/>
      <c r="BY19" s="132"/>
      <c r="BZ19" s="132"/>
      <c r="CA19" s="132"/>
      <c r="CB19" s="132"/>
      <c r="CC19" s="132"/>
      <c r="CD19" s="132"/>
      <c r="CE19" s="132"/>
      <c r="CF19" s="132"/>
      <c r="CG19" s="132"/>
      <c r="CH19" s="132"/>
      <c r="CI19" s="132"/>
      <c r="CJ19" s="132"/>
      <c r="CK19" s="132"/>
      <c r="CL19" s="132"/>
      <c r="CM19" s="132"/>
      <c r="CN19" s="132"/>
      <c r="CO19" s="132"/>
      <c r="CP19" s="132"/>
      <c r="CQ19" s="132"/>
      <c r="CR19" s="132"/>
      <c r="CS19" s="132"/>
      <c r="CT19" s="132"/>
      <c r="CU19" s="132"/>
      <c r="CV19" s="132"/>
      <c r="CW19" s="132"/>
      <c r="CX19" s="132"/>
      <c r="CY19" s="132"/>
      <c r="CZ19" s="132"/>
      <c r="DA19" s="132"/>
      <c r="DB19" s="132"/>
      <c r="DC19" s="132"/>
      <c r="DD19" s="132"/>
      <c r="DE19" s="132"/>
      <c r="DF19" s="132"/>
      <c r="DG19" s="132"/>
      <c r="DH19" s="132"/>
      <c r="DI19" s="132"/>
      <c r="DJ19" s="132"/>
      <c r="DK19" s="132"/>
      <c r="DL19" s="132"/>
      <c r="DM19" s="132"/>
      <c r="DN19" s="132"/>
      <c r="DO19" s="132"/>
      <c r="DP19" s="132"/>
      <c r="DQ19" s="132"/>
      <c r="DR19" s="132"/>
      <c r="DS19" s="132"/>
      <c r="DT19" s="132"/>
      <c r="DU19" s="132"/>
      <c r="DV19" s="132"/>
      <c r="DW19" s="132"/>
      <c r="DX19" s="132"/>
      <c r="DY19" s="132"/>
      <c r="DZ19" s="132"/>
      <c r="EA19" s="132"/>
      <c r="EB19" s="132"/>
      <c r="EC19" s="132"/>
      <c r="ED19" s="132"/>
      <c r="EE19" s="132"/>
      <c r="EF19" s="132"/>
      <c r="EG19" s="132"/>
      <c r="EH19" s="132"/>
      <c r="EI19" s="132"/>
      <c r="EJ19" s="132"/>
      <c r="EK19" s="132"/>
      <c r="EL19" s="132"/>
      <c r="EM19" s="132"/>
      <c r="EN19" s="132"/>
      <c r="EO19" s="132"/>
      <c r="EP19" s="132"/>
      <c r="EQ19" s="132"/>
      <c r="ER19" s="132"/>
      <c r="ES19" s="132"/>
      <c r="ET19" s="132"/>
      <c r="EU19" s="132"/>
      <c r="EV19" s="132"/>
      <c r="EW19" s="132"/>
      <c r="EX19" s="132"/>
      <c r="EY19" s="132"/>
      <c r="EZ19" s="132"/>
      <c r="FA19" s="132"/>
      <c r="FB19" s="132"/>
      <c r="FC19" s="132"/>
      <c r="FD19" s="132"/>
      <c r="FE19" s="132"/>
      <c r="FF19" s="132"/>
      <c r="FG19" s="132"/>
      <c r="FH19" s="132"/>
      <c r="FI19" s="132"/>
      <c r="FJ19" s="132"/>
      <c r="FK19" s="132"/>
      <c r="FL19" s="132"/>
      <c r="FM19" s="132"/>
      <c r="FN19" s="132"/>
      <c r="FO19" s="132"/>
      <c r="FP19" s="132"/>
      <c r="FQ19" s="132"/>
      <c r="FR19" s="132"/>
      <c r="FS19" s="132"/>
      <c r="FT19" s="132"/>
      <c r="FU19" s="132"/>
      <c r="FV19" s="132"/>
      <c r="FW19" s="132"/>
      <c r="FX19" s="132"/>
      <c r="FY19" s="132"/>
      <c r="FZ19" s="132"/>
      <c r="GA19" s="132"/>
      <c r="GB19" s="132"/>
      <c r="GC19" s="132"/>
      <c r="GD19" s="132"/>
      <c r="GE19" s="132"/>
      <c r="GF19" s="132"/>
      <c r="GG19" s="132"/>
      <c r="GH19" s="132"/>
      <c r="GI19" s="132"/>
      <c r="GJ19" s="132"/>
      <c r="GK19" s="132"/>
      <c r="GL19" s="132"/>
      <c r="GM19" s="132"/>
      <c r="GN19" s="132"/>
      <c r="GO19" s="132"/>
      <c r="GP19" s="132"/>
      <c r="GQ19" s="132"/>
      <c r="GR19" s="132"/>
      <c r="GS19" s="132"/>
      <c r="GT19" s="132"/>
      <c r="GU19" s="132"/>
      <c r="GV19" s="132"/>
      <c r="GW19" s="132"/>
      <c r="GX19" s="132"/>
      <c r="GY19" s="132"/>
      <c r="GZ19" s="132"/>
      <c r="HA19" s="132"/>
      <c r="HB19" s="132"/>
      <c r="HC19" s="132"/>
      <c r="HD19" s="132"/>
      <c r="HE19" s="132"/>
      <c r="HF19" s="132"/>
      <c r="HG19" s="132"/>
      <c r="HH19" s="132"/>
      <c r="HI19" s="132"/>
      <c r="HJ19" s="132"/>
      <c r="HK19" s="132"/>
      <c r="HL19" s="132"/>
      <c r="HM19" s="132"/>
      <c r="HN19" s="132"/>
      <c r="HO19" s="132"/>
      <c r="HP19" s="132"/>
      <c r="HQ19" s="132"/>
      <c r="HR19" s="132"/>
      <c r="HS19" s="132"/>
      <c r="HT19" s="132"/>
      <c r="HU19" s="132"/>
      <c r="HV19" s="132"/>
      <c r="HW19" s="132"/>
      <c r="HX19" s="132"/>
      <c r="HY19" s="132"/>
      <c r="HZ19" s="132"/>
      <c r="IA19" s="132"/>
      <c r="IB19" s="132"/>
      <c r="IC19" s="132"/>
      <c r="ID19" s="132"/>
      <c r="IE19" s="132"/>
      <c r="IF19" s="132"/>
      <c r="IG19" s="132"/>
      <c r="IH19" s="132"/>
      <c r="II19" s="132"/>
      <c r="IJ19" s="132"/>
      <c r="IK19" s="132"/>
      <c r="IL19" s="132"/>
      <c r="IM19" s="132"/>
      <c r="IN19" s="132"/>
      <c r="IO19" s="132"/>
      <c r="IP19" s="132"/>
      <c r="IQ19" s="132"/>
      <c r="IR19" s="132"/>
      <c r="IS19" s="132"/>
      <c r="IT19" s="132"/>
      <c r="IU19" s="132"/>
      <c r="IV19" s="132"/>
    </row>
  </sheetData>
  <mergeCells count="8">
    <mergeCell ref="A13:B13"/>
    <mergeCell ref="A16:B16"/>
    <mergeCell ref="A1:IV1"/>
    <mergeCell ref="A2:IV2"/>
    <mergeCell ref="A19:IV19"/>
    <mergeCell ref="A18:IV18"/>
    <mergeCell ref="A3:IV3"/>
    <mergeCell ref="A5:IV5"/>
  </mergeCells>
  <pageMargins left="0.70866141732283472" right="0.70866141732283472" top="0.78740157480314965" bottom="0.78740157480314965" header="0.31496062992125984" footer="0.31496062992125984"/>
  <pageSetup paperSize="9" scale="72" orientation="landscape" horizontalDpi="300" verticalDpi="300" r:id="rId1"/>
  <colBreaks count="1" manualBreakCount="1">
    <brk id="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zoomScaleNormal="100" workbookViewId="0">
      <selection sqref="A1:IV1"/>
    </sheetView>
  </sheetViews>
  <sheetFormatPr baseColWidth="10" defaultRowHeight="12.75" x14ac:dyDescent="0.2"/>
  <cols>
    <col min="1" max="1" width="21.28515625" style="51" customWidth="1"/>
    <col min="2" max="2" width="35.42578125" style="51" bestFit="1" customWidth="1"/>
    <col min="3" max="16384" width="11.42578125" style="51"/>
  </cols>
  <sheetData>
    <row r="1" spans="1:256" s="65" customFormat="1" x14ac:dyDescent="0.2">
      <c r="A1" s="132" t="s">
        <v>270</v>
      </c>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row>
    <row r="2" spans="1:256" s="65" customFormat="1" x14ac:dyDescent="0.2">
      <c r="A2" s="132" t="s">
        <v>1</v>
      </c>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row>
    <row r="3" spans="1:256" s="65" customFormat="1" x14ac:dyDescent="0.2">
      <c r="A3" s="132"/>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row>
    <row r="4" spans="1:256" x14ac:dyDescent="0.2">
      <c r="A4" s="51" t="s">
        <v>101</v>
      </c>
      <c r="B4" s="51" t="s">
        <v>100</v>
      </c>
      <c r="C4" s="91" t="s">
        <v>91</v>
      </c>
      <c r="D4" s="91" t="s">
        <v>90</v>
      </c>
      <c r="E4" s="91" t="s">
        <v>89</v>
      </c>
      <c r="F4" s="91" t="s">
        <v>88</v>
      </c>
    </row>
    <row r="5" spans="1:256" s="65" customFormat="1" x14ac:dyDescent="0.2">
      <c r="A5" s="125"/>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pans="1:256" x14ac:dyDescent="0.2">
      <c r="A6" s="51" t="s">
        <v>269</v>
      </c>
      <c r="B6" s="51" t="s">
        <v>268</v>
      </c>
      <c r="C6" s="90">
        <v>3208.88944993</v>
      </c>
      <c r="D6" s="90">
        <v>3204.3748791799994</v>
      </c>
      <c r="E6" s="90">
        <v>3144.366</v>
      </c>
      <c r="F6" s="89">
        <v>3195.7629999999999</v>
      </c>
    </row>
    <row r="7" spans="1:256" x14ac:dyDescent="0.2">
      <c r="A7" s="51" t="s">
        <v>267</v>
      </c>
      <c r="B7" s="51" t="s">
        <v>266</v>
      </c>
      <c r="C7" s="90">
        <v>147.00828698000001</v>
      </c>
      <c r="D7" s="90">
        <v>150.09732989</v>
      </c>
      <c r="E7" s="90">
        <v>154.999</v>
      </c>
      <c r="F7" s="89">
        <v>147.46700000000001</v>
      </c>
    </row>
    <row r="8" spans="1:256" ht="14.25" x14ac:dyDescent="0.2">
      <c r="A8" s="51" t="s">
        <v>265</v>
      </c>
      <c r="B8" s="51" t="s">
        <v>264</v>
      </c>
      <c r="C8" s="90">
        <v>41</v>
      </c>
      <c r="D8" s="90">
        <v>41</v>
      </c>
      <c r="E8" s="90">
        <v>36.793999999999997</v>
      </c>
      <c r="F8" s="89">
        <v>41</v>
      </c>
    </row>
    <row r="9" spans="1:256" x14ac:dyDescent="0.2">
      <c r="A9" s="51" t="s">
        <v>263</v>
      </c>
      <c r="B9" s="51" t="s">
        <v>262</v>
      </c>
      <c r="C9" s="90">
        <v>1068.9378588899999</v>
      </c>
      <c r="D9" s="90">
        <v>1138.4632500300002</v>
      </c>
      <c r="E9" s="90">
        <v>1151.652</v>
      </c>
      <c r="F9" s="89">
        <v>1297.173</v>
      </c>
    </row>
    <row r="10" spans="1:256" x14ac:dyDescent="0.2">
      <c r="A10" s="51" t="s">
        <v>7</v>
      </c>
      <c r="C10" s="90">
        <v>4465.8355957999993</v>
      </c>
      <c r="D10" s="90">
        <v>4533.9354590999992</v>
      </c>
      <c r="E10" s="90">
        <v>4487.8109999999997</v>
      </c>
      <c r="F10" s="89">
        <v>4681.4030000000002</v>
      </c>
    </row>
    <row r="12" spans="1:256" s="65" customFormat="1" x14ac:dyDescent="0.2">
      <c r="A12" s="125" t="s">
        <v>242</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c r="BW12" s="132"/>
      <c r="BX12" s="132"/>
      <c r="BY12" s="132"/>
      <c r="BZ12" s="132"/>
      <c r="CA12" s="132"/>
      <c r="CB12" s="132"/>
      <c r="CC12" s="132"/>
      <c r="CD12" s="132"/>
      <c r="CE12" s="132"/>
      <c r="CF12" s="132"/>
      <c r="CG12" s="132"/>
      <c r="CH12" s="132"/>
      <c r="CI12" s="132"/>
      <c r="CJ12" s="132"/>
      <c r="CK12" s="132"/>
      <c r="CL12" s="132"/>
      <c r="CM12" s="132"/>
      <c r="CN12" s="132"/>
      <c r="CO12" s="132"/>
      <c r="CP12" s="132"/>
      <c r="CQ12" s="132"/>
      <c r="CR12" s="132"/>
      <c r="CS12" s="132"/>
      <c r="CT12" s="132"/>
      <c r="CU12" s="132"/>
      <c r="CV12" s="132"/>
      <c r="CW12" s="132"/>
      <c r="CX12" s="132"/>
      <c r="CY12" s="132"/>
      <c r="CZ12" s="132"/>
      <c r="DA12" s="132"/>
      <c r="DB12" s="132"/>
      <c r="DC12" s="132"/>
      <c r="DD12" s="132"/>
      <c r="DE12" s="132"/>
      <c r="DF12" s="132"/>
      <c r="DG12" s="132"/>
      <c r="DH12" s="132"/>
      <c r="DI12" s="132"/>
      <c r="DJ12" s="132"/>
      <c r="DK12" s="132"/>
      <c r="DL12" s="132"/>
      <c r="DM12" s="132"/>
      <c r="DN12" s="132"/>
      <c r="DO12" s="132"/>
      <c r="DP12" s="132"/>
      <c r="DQ12" s="132"/>
      <c r="DR12" s="132"/>
      <c r="DS12" s="132"/>
      <c r="DT12" s="132"/>
      <c r="DU12" s="132"/>
      <c r="DV12" s="132"/>
      <c r="DW12" s="132"/>
      <c r="DX12" s="132"/>
      <c r="DY12" s="132"/>
      <c r="DZ12" s="132"/>
      <c r="EA12" s="132"/>
      <c r="EB12" s="132"/>
      <c r="EC12" s="132"/>
      <c r="ED12" s="132"/>
      <c r="EE12" s="132"/>
      <c r="EF12" s="132"/>
      <c r="EG12" s="132"/>
      <c r="EH12" s="132"/>
      <c r="EI12" s="132"/>
      <c r="EJ12" s="132"/>
      <c r="EK12" s="132"/>
      <c r="EL12" s="132"/>
      <c r="EM12" s="132"/>
      <c r="EN12" s="132"/>
      <c r="EO12" s="132"/>
      <c r="EP12" s="132"/>
      <c r="EQ12" s="132"/>
      <c r="ER12" s="132"/>
      <c r="ES12" s="132"/>
      <c r="ET12" s="132"/>
      <c r="EU12" s="132"/>
      <c r="EV12" s="132"/>
      <c r="EW12" s="132"/>
      <c r="EX12" s="132"/>
      <c r="EY12" s="132"/>
      <c r="EZ12" s="132"/>
      <c r="FA12" s="132"/>
      <c r="FB12" s="132"/>
      <c r="FC12" s="132"/>
      <c r="FD12" s="132"/>
      <c r="FE12" s="132"/>
      <c r="FF12" s="132"/>
      <c r="FG12" s="132"/>
      <c r="FH12" s="132"/>
      <c r="FI12" s="132"/>
      <c r="FJ12" s="132"/>
      <c r="FK12" s="132"/>
      <c r="FL12" s="132"/>
      <c r="FM12" s="132"/>
      <c r="FN12" s="132"/>
      <c r="FO12" s="132"/>
      <c r="FP12" s="132"/>
      <c r="FQ12" s="132"/>
      <c r="FR12" s="132"/>
      <c r="FS12" s="132"/>
      <c r="FT12" s="132"/>
      <c r="FU12" s="132"/>
      <c r="FV12" s="132"/>
      <c r="FW12" s="132"/>
      <c r="FX12" s="132"/>
      <c r="FY12" s="132"/>
      <c r="FZ12" s="132"/>
      <c r="GA12" s="132"/>
      <c r="GB12" s="132"/>
      <c r="GC12" s="132"/>
      <c r="GD12" s="132"/>
      <c r="GE12" s="132"/>
      <c r="GF12" s="132"/>
      <c r="GG12" s="132"/>
      <c r="GH12" s="132"/>
      <c r="GI12" s="132"/>
      <c r="GJ12" s="132"/>
      <c r="GK12" s="132"/>
      <c r="GL12" s="132"/>
      <c r="GM12" s="132"/>
      <c r="GN12" s="132"/>
      <c r="GO12" s="132"/>
      <c r="GP12" s="132"/>
      <c r="GQ12" s="132"/>
      <c r="GR12" s="132"/>
      <c r="GS12" s="132"/>
      <c r="GT12" s="132"/>
      <c r="GU12" s="132"/>
      <c r="GV12" s="132"/>
      <c r="GW12" s="132"/>
      <c r="GX12" s="132"/>
      <c r="GY12" s="132"/>
      <c r="GZ12" s="132"/>
      <c r="HA12" s="132"/>
      <c r="HB12" s="132"/>
      <c r="HC12" s="132"/>
      <c r="HD12" s="132"/>
      <c r="HE12" s="132"/>
      <c r="HF12" s="132"/>
      <c r="HG12" s="132"/>
      <c r="HH12" s="132"/>
      <c r="HI12" s="132"/>
      <c r="HJ12" s="132"/>
      <c r="HK12" s="132"/>
      <c r="HL12" s="132"/>
      <c r="HM12" s="132"/>
      <c r="HN12" s="132"/>
      <c r="HO12" s="132"/>
      <c r="HP12" s="132"/>
      <c r="HQ12" s="132"/>
      <c r="HR12" s="132"/>
      <c r="HS12" s="132"/>
      <c r="HT12" s="132"/>
      <c r="HU12" s="132"/>
      <c r="HV12" s="132"/>
      <c r="HW12" s="132"/>
      <c r="HX12" s="132"/>
      <c r="HY12" s="132"/>
      <c r="HZ12" s="132"/>
      <c r="IA12" s="132"/>
      <c r="IB12" s="132"/>
      <c r="IC12" s="132"/>
      <c r="ID12" s="132"/>
      <c r="IE12" s="132"/>
      <c r="IF12" s="132"/>
      <c r="IG12" s="132"/>
      <c r="IH12" s="132"/>
      <c r="II12" s="132"/>
      <c r="IJ12" s="132"/>
      <c r="IK12" s="132"/>
      <c r="IL12" s="132"/>
      <c r="IM12" s="132"/>
      <c r="IN12" s="132"/>
      <c r="IO12" s="132"/>
      <c r="IP12" s="132"/>
      <c r="IQ12" s="132"/>
      <c r="IR12" s="132"/>
      <c r="IS12" s="132"/>
      <c r="IT12" s="132"/>
      <c r="IU12" s="132"/>
      <c r="IV12" s="132"/>
    </row>
    <row r="13" spans="1:256" s="65" customFormat="1" ht="14.25" x14ac:dyDescent="0.2">
      <c r="A13" s="143" t="s">
        <v>261</v>
      </c>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c r="BW13" s="132"/>
      <c r="BX13" s="132"/>
      <c r="BY13" s="132"/>
      <c r="BZ13" s="132"/>
      <c r="CA13" s="132"/>
      <c r="CB13" s="132"/>
      <c r="CC13" s="132"/>
      <c r="CD13" s="132"/>
      <c r="CE13" s="132"/>
      <c r="CF13" s="132"/>
      <c r="CG13" s="132"/>
      <c r="CH13" s="132"/>
      <c r="CI13" s="132"/>
      <c r="CJ13" s="132"/>
      <c r="CK13" s="132"/>
      <c r="CL13" s="132"/>
      <c r="CM13" s="132"/>
      <c r="CN13" s="132"/>
      <c r="CO13" s="132"/>
      <c r="CP13" s="132"/>
      <c r="CQ13" s="132"/>
      <c r="CR13" s="132"/>
      <c r="CS13" s="132"/>
      <c r="CT13" s="132"/>
      <c r="CU13" s="132"/>
      <c r="CV13" s="132"/>
      <c r="CW13" s="132"/>
      <c r="CX13" s="132"/>
      <c r="CY13" s="132"/>
      <c r="CZ13" s="132"/>
      <c r="DA13" s="132"/>
      <c r="DB13" s="132"/>
      <c r="DC13" s="132"/>
      <c r="DD13" s="132"/>
      <c r="DE13" s="132"/>
      <c r="DF13" s="132"/>
      <c r="DG13" s="132"/>
      <c r="DH13" s="132"/>
      <c r="DI13" s="132"/>
      <c r="DJ13" s="132"/>
      <c r="DK13" s="132"/>
      <c r="DL13" s="132"/>
      <c r="DM13" s="132"/>
      <c r="DN13" s="132"/>
      <c r="DO13" s="132"/>
      <c r="DP13" s="132"/>
      <c r="DQ13" s="132"/>
      <c r="DR13" s="132"/>
      <c r="DS13" s="132"/>
      <c r="DT13" s="132"/>
      <c r="DU13" s="132"/>
      <c r="DV13" s="132"/>
      <c r="DW13" s="132"/>
      <c r="DX13" s="132"/>
      <c r="DY13" s="132"/>
      <c r="DZ13" s="132"/>
      <c r="EA13" s="132"/>
      <c r="EB13" s="132"/>
      <c r="EC13" s="132"/>
      <c r="ED13" s="132"/>
      <c r="EE13" s="132"/>
      <c r="EF13" s="132"/>
      <c r="EG13" s="132"/>
      <c r="EH13" s="132"/>
      <c r="EI13" s="132"/>
      <c r="EJ13" s="132"/>
      <c r="EK13" s="132"/>
      <c r="EL13" s="132"/>
      <c r="EM13" s="132"/>
      <c r="EN13" s="132"/>
      <c r="EO13" s="132"/>
      <c r="EP13" s="132"/>
      <c r="EQ13" s="132"/>
      <c r="ER13" s="132"/>
      <c r="ES13" s="132"/>
      <c r="ET13" s="132"/>
      <c r="EU13" s="132"/>
      <c r="EV13" s="132"/>
      <c r="EW13" s="132"/>
      <c r="EX13" s="132"/>
      <c r="EY13" s="132"/>
      <c r="EZ13" s="132"/>
      <c r="FA13" s="132"/>
      <c r="FB13" s="132"/>
      <c r="FC13" s="132"/>
      <c r="FD13" s="132"/>
      <c r="FE13" s="132"/>
      <c r="FF13" s="132"/>
      <c r="FG13" s="132"/>
      <c r="FH13" s="132"/>
      <c r="FI13" s="132"/>
      <c r="FJ13" s="132"/>
      <c r="FK13" s="132"/>
      <c r="FL13" s="132"/>
      <c r="FM13" s="132"/>
      <c r="FN13" s="132"/>
      <c r="FO13" s="132"/>
      <c r="FP13" s="132"/>
      <c r="FQ13" s="132"/>
      <c r="FR13" s="132"/>
      <c r="FS13" s="132"/>
      <c r="FT13" s="132"/>
      <c r="FU13" s="132"/>
      <c r="FV13" s="132"/>
      <c r="FW13" s="132"/>
      <c r="FX13" s="132"/>
      <c r="FY13" s="132"/>
      <c r="FZ13" s="132"/>
      <c r="GA13" s="132"/>
      <c r="GB13" s="132"/>
      <c r="GC13" s="132"/>
      <c r="GD13" s="132"/>
      <c r="GE13" s="132"/>
      <c r="GF13" s="132"/>
      <c r="GG13" s="132"/>
      <c r="GH13" s="132"/>
      <c r="GI13" s="132"/>
      <c r="GJ13" s="132"/>
      <c r="GK13" s="132"/>
      <c r="GL13" s="132"/>
      <c r="GM13" s="132"/>
      <c r="GN13" s="132"/>
      <c r="GO13" s="132"/>
      <c r="GP13" s="132"/>
      <c r="GQ13" s="132"/>
      <c r="GR13" s="132"/>
      <c r="GS13" s="132"/>
      <c r="GT13" s="132"/>
      <c r="GU13" s="132"/>
      <c r="GV13" s="132"/>
      <c r="GW13" s="132"/>
      <c r="GX13" s="132"/>
      <c r="GY13" s="132"/>
      <c r="GZ13" s="132"/>
      <c r="HA13" s="132"/>
      <c r="HB13" s="132"/>
      <c r="HC13" s="132"/>
      <c r="HD13" s="132"/>
      <c r="HE13" s="132"/>
      <c r="HF13" s="132"/>
      <c r="HG13" s="132"/>
      <c r="HH13" s="132"/>
      <c r="HI13" s="132"/>
      <c r="HJ13" s="132"/>
      <c r="HK13" s="132"/>
      <c r="HL13" s="132"/>
      <c r="HM13" s="132"/>
      <c r="HN13" s="132"/>
      <c r="HO13" s="132"/>
      <c r="HP13" s="132"/>
      <c r="HQ13" s="132"/>
      <c r="HR13" s="132"/>
      <c r="HS13" s="132"/>
      <c r="HT13" s="132"/>
      <c r="HU13" s="132"/>
      <c r="HV13" s="132"/>
      <c r="HW13" s="132"/>
      <c r="HX13" s="132"/>
      <c r="HY13" s="132"/>
      <c r="HZ13" s="132"/>
      <c r="IA13" s="132"/>
      <c r="IB13" s="132"/>
      <c r="IC13" s="132"/>
      <c r="ID13" s="132"/>
      <c r="IE13" s="132"/>
      <c r="IF13" s="132"/>
      <c r="IG13" s="132"/>
      <c r="IH13" s="132"/>
      <c r="II13" s="132"/>
      <c r="IJ13" s="132"/>
      <c r="IK13" s="132"/>
      <c r="IL13" s="132"/>
      <c r="IM13" s="132"/>
      <c r="IN13" s="132"/>
      <c r="IO13" s="132"/>
      <c r="IP13" s="132"/>
      <c r="IQ13" s="132"/>
      <c r="IR13" s="132"/>
      <c r="IS13" s="132"/>
      <c r="IT13" s="132"/>
      <c r="IU13" s="132"/>
      <c r="IV13" s="132"/>
    </row>
  </sheetData>
  <mergeCells count="6">
    <mergeCell ref="A1:IV1"/>
    <mergeCell ref="A2:IV2"/>
    <mergeCell ref="A13:IV13"/>
    <mergeCell ref="A12:IV12"/>
    <mergeCell ref="A3:IV3"/>
    <mergeCell ref="A5:IV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
  <sheetViews>
    <sheetView zoomScaleNormal="100" workbookViewId="0">
      <selection sqref="A1:IV1"/>
    </sheetView>
  </sheetViews>
  <sheetFormatPr baseColWidth="10" defaultRowHeight="12.75" x14ac:dyDescent="0.2"/>
  <cols>
    <col min="1" max="1" width="15.28515625" style="28" bestFit="1" customWidth="1"/>
    <col min="2" max="2" width="26" style="28" bestFit="1" customWidth="1"/>
    <col min="3" max="16384" width="11.42578125" style="28"/>
  </cols>
  <sheetData>
    <row r="1" spans="1:256" s="96" customFormat="1" x14ac:dyDescent="0.2">
      <c r="A1" s="144" t="s">
        <v>275</v>
      </c>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c r="BJ1" s="144"/>
      <c r="BK1" s="144"/>
      <c r="BL1" s="144"/>
      <c r="BM1" s="144"/>
      <c r="BN1" s="144"/>
      <c r="BO1" s="144"/>
      <c r="BP1" s="144"/>
      <c r="BQ1" s="144"/>
      <c r="BR1" s="144"/>
      <c r="BS1" s="144"/>
      <c r="BT1" s="144"/>
      <c r="BU1" s="144"/>
      <c r="BV1" s="144"/>
      <c r="BW1" s="144"/>
      <c r="BX1" s="144"/>
      <c r="BY1" s="144"/>
      <c r="BZ1" s="144"/>
      <c r="CA1" s="144"/>
      <c r="CB1" s="144"/>
      <c r="CC1" s="144"/>
      <c r="CD1" s="144"/>
      <c r="CE1" s="144"/>
      <c r="CF1" s="144"/>
      <c r="CG1" s="144"/>
      <c r="CH1" s="144"/>
      <c r="CI1" s="144"/>
      <c r="CJ1" s="144"/>
      <c r="CK1" s="144"/>
      <c r="CL1" s="144"/>
      <c r="CM1" s="144"/>
      <c r="CN1" s="144"/>
      <c r="CO1" s="144"/>
      <c r="CP1" s="144"/>
      <c r="CQ1" s="144"/>
      <c r="CR1" s="144"/>
      <c r="CS1" s="144"/>
      <c r="CT1" s="144"/>
      <c r="CU1" s="144"/>
      <c r="CV1" s="144"/>
      <c r="CW1" s="144"/>
      <c r="CX1" s="144"/>
      <c r="CY1" s="144"/>
      <c r="CZ1" s="144"/>
      <c r="DA1" s="144"/>
      <c r="DB1" s="144"/>
      <c r="DC1" s="144"/>
      <c r="DD1" s="144"/>
      <c r="DE1" s="144"/>
      <c r="DF1" s="144"/>
      <c r="DG1" s="144"/>
      <c r="DH1" s="144"/>
      <c r="DI1" s="144"/>
      <c r="DJ1" s="144"/>
      <c r="DK1" s="144"/>
      <c r="DL1" s="144"/>
      <c r="DM1" s="144"/>
      <c r="DN1" s="144"/>
      <c r="DO1" s="144"/>
      <c r="DP1" s="144"/>
      <c r="DQ1" s="144"/>
      <c r="DR1" s="144"/>
      <c r="DS1" s="144"/>
      <c r="DT1" s="144"/>
      <c r="DU1" s="144"/>
      <c r="DV1" s="144"/>
      <c r="DW1" s="144"/>
      <c r="DX1" s="144"/>
      <c r="DY1" s="144"/>
      <c r="DZ1" s="144"/>
      <c r="EA1" s="144"/>
      <c r="EB1" s="144"/>
      <c r="EC1" s="144"/>
      <c r="ED1" s="144"/>
      <c r="EE1" s="144"/>
      <c r="EF1" s="144"/>
      <c r="EG1" s="144"/>
      <c r="EH1" s="144"/>
      <c r="EI1" s="144"/>
      <c r="EJ1" s="144"/>
      <c r="EK1" s="144"/>
      <c r="EL1" s="144"/>
      <c r="EM1" s="144"/>
      <c r="EN1" s="144"/>
      <c r="EO1" s="144"/>
      <c r="EP1" s="144"/>
      <c r="EQ1" s="144"/>
      <c r="ER1" s="144"/>
      <c r="ES1" s="144"/>
      <c r="ET1" s="144"/>
      <c r="EU1" s="144"/>
      <c r="EV1" s="144"/>
      <c r="EW1" s="144"/>
      <c r="EX1" s="144"/>
      <c r="EY1" s="144"/>
      <c r="EZ1" s="144"/>
      <c r="FA1" s="144"/>
      <c r="FB1" s="144"/>
      <c r="FC1" s="144"/>
      <c r="FD1" s="144"/>
      <c r="FE1" s="144"/>
      <c r="FF1" s="144"/>
      <c r="FG1" s="144"/>
      <c r="FH1" s="144"/>
      <c r="FI1" s="144"/>
      <c r="FJ1" s="144"/>
      <c r="FK1" s="144"/>
      <c r="FL1" s="144"/>
      <c r="FM1" s="144"/>
      <c r="FN1" s="144"/>
      <c r="FO1" s="144"/>
      <c r="FP1" s="144"/>
      <c r="FQ1" s="144"/>
      <c r="FR1" s="144"/>
      <c r="FS1" s="144"/>
      <c r="FT1" s="144"/>
      <c r="FU1" s="144"/>
      <c r="FV1" s="144"/>
      <c r="FW1" s="144"/>
      <c r="FX1" s="144"/>
      <c r="FY1" s="144"/>
      <c r="FZ1" s="144"/>
      <c r="GA1" s="144"/>
      <c r="GB1" s="144"/>
      <c r="GC1" s="144"/>
      <c r="GD1" s="144"/>
      <c r="GE1" s="144"/>
      <c r="GF1" s="144"/>
      <c r="GG1" s="144"/>
      <c r="GH1" s="144"/>
      <c r="GI1" s="144"/>
      <c r="GJ1" s="144"/>
      <c r="GK1" s="144"/>
      <c r="GL1" s="144"/>
      <c r="GM1" s="144"/>
      <c r="GN1" s="144"/>
      <c r="GO1" s="144"/>
      <c r="GP1" s="144"/>
      <c r="GQ1" s="144"/>
      <c r="GR1" s="144"/>
      <c r="GS1" s="144"/>
      <c r="GT1" s="144"/>
      <c r="GU1" s="144"/>
      <c r="GV1" s="144"/>
      <c r="GW1" s="144"/>
      <c r="GX1" s="144"/>
      <c r="GY1" s="144"/>
      <c r="GZ1" s="144"/>
      <c r="HA1" s="144"/>
      <c r="HB1" s="144"/>
      <c r="HC1" s="144"/>
      <c r="HD1" s="144"/>
      <c r="HE1" s="144"/>
      <c r="HF1" s="144"/>
      <c r="HG1" s="144"/>
      <c r="HH1" s="144"/>
      <c r="HI1" s="144"/>
      <c r="HJ1" s="144"/>
      <c r="HK1" s="144"/>
      <c r="HL1" s="144"/>
      <c r="HM1" s="144"/>
      <c r="HN1" s="144"/>
      <c r="HO1" s="144"/>
      <c r="HP1" s="144"/>
      <c r="HQ1" s="144"/>
      <c r="HR1" s="144"/>
      <c r="HS1" s="144"/>
      <c r="HT1" s="144"/>
      <c r="HU1" s="144"/>
      <c r="HV1" s="144"/>
      <c r="HW1" s="144"/>
      <c r="HX1" s="144"/>
      <c r="HY1" s="144"/>
      <c r="HZ1" s="144"/>
      <c r="IA1" s="144"/>
      <c r="IB1" s="144"/>
      <c r="IC1" s="144"/>
      <c r="ID1" s="144"/>
      <c r="IE1" s="144"/>
      <c r="IF1" s="144"/>
      <c r="IG1" s="144"/>
      <c r="IH1" s="144"/>
      <c r="II1" s="144"/>
      <c r="IJ1" s="144"/>
      <c r="IK1" s="144"/>
      <c r="IL1" s="144"/>
      <c r="IM1" s="144"/>
      <c r="IN1" s="144"/>
      <c r="IO1" s="144"/>
      <c r="IP1" s="144"/>
      <c r="IQ1" s="144"/>
      <c r="IR1" s="144"/>
      <c r="IS1" s="144"/>
      <c r="IT1" s="144"/>
      <c r="IU1" s="144"/>
      <c r="IV1" s="144"/>
    </row>
    <row r="2" spans="1:256" s="93" customFormat="1" x14ac:dyDescent="0.2">
      <c r="A2" s="144" t="s">
        <v>1</v>
      </c>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row>
    <row r="3" spans="1:256" s="93" customFormat="1" x14ac:dyDescent="0.2">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x14ac:dyDescent="0.2">
      <c r="A4" s="28" t="s">
        <v>101</v>
      </c>
      <c r="C4" s="95" t="s">
        <v>91</v>
      </c>
      <c r="D4" s="95" t="s">
        <v>90</v>
      </c>
      <c r="E4" s="95">
        <v>2011</v>
      </c>
      <c r="F4" s="95">
        <v>2012</v>
      </c>
    </row>
    <row r="5" spans="1:256" s="93" customFormat="1" x14ac:dyDescent="0.2">
      <c r="A5" s="118"/>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c r="GE5" s="144"/>
      <c r="GF5" s="144"/>
      <c r="GG5" s="144"/>
      <c r="GH5" s="144"/>
      <c r="GI5" s="144"/>
      <c r="GJ5" s="144"/>
      <c r="GK5" s="144"/>
      <c r="GL5" s="144"/>
      <c r="GM5" s="144"/>
      <c r="GN5" s="144"/>
      <c r="GO5" s="144"/>
      <c r="GP5" s="144"/>
      <c r="GQ5" s="144"/>
      <c r="GR5" s="144"/>
      <c r="GS5" s="144"/>
      <c r="GT5" s="144"/>
      <c r="GU5" s="144"/>
      <c r="GV5" s="144"/>
      <c r="GW5" s="144"/>
      <c r="GX5" s="144"/>
      <c r="GY5" s="144"/>
      <c r="GZ5" s="144"/>
      <c r="HA5" s="144"/>
      <c r="HB5" s="144"/>
      <c r="HC5" s="144"/>
      <c r="HD5" s="144"/>
      <c r="HE5" s="144"/>
      <c r="HF5" s="144"/>
      <c r="HG5" s="144"/>
      <c r="HH5" s="144"/>
      <c r="HI5" s="144"/>
      <c r="HJ5" s="144"/>
      <c r="HK5" s="144"/>
      <c r="HL5" s="144"/>
      <c r="HM5" s="144"/>
      <c r="HN5" s="144"/>
      <c r="HO5" s="144"/>
      <c r="HP5" s="144"/>
      <c r="HQ5" s="144"/>
      <c r="HR5" s="144"/>
      <c r="HS5" s="144"/>
      <c r="HT5" s="144"/>
      <c r="HU5" s="144"/>
      <c r="HV5" s="144"/>
      <c r="HW5" s="144"/>
      <c r="HX5" s="144"/>
      <c r="HY5" s="144"/>
      <c r="HZ5" s="144"/>
      <c r="IA5" s="144"/>
      <c r="IB5" s="144"/>
      <c r="IC5" s="144"/>
      <c r="ID5" s="144"/>
      <c r="IE5" s="144"/>
      <c r="IF5" s="144"/>
      <c r="IG5" s="144"/>
      <c r="IH5" s="144"/>
      <c r="II5" s="144"/>
      <c r="IJ5" s="144"/>
      <c r="IK5" s="144"/>
      <c r="IL5" s="144"/>
      <c r="IM5" s="144"/>
      <c r="IN5" s="144"/>
      <c r="IO5" s="144"/>
      <c r="IP5" s="144"/>
      <c r="IQ5" s="144"/>
      <c r="IR5" s="144"/>
      <c r="IS5" s="144"/>
      <c r="IT5" s="144"/>
      <c r="IU5" s="144"/>
      <c r="IV5" s="144"/>
    </row>
    <row r="6" spans="1:256" x14ac:dyDescent="0.2">
      <c r="A6" s="28" t="s">
        <v>274</v>
      </c>
      <c r="B6" s="28" t="s">
        <v>273</v>
      </c>
      <c r="C6" s="94">
        <v>512.54200000000003</v>
      </c>
      <c r="D6" s="94">
        <v>502.80099999999999</v>
      </c>
      <c r="E6" s="94">
        <v>546.83399999999995</v>
      </c>
      <c r="F6" s="94">
        <v>572.23800000000006</v>
      </c>
    </row>
    <row r="7" spans="1:256" x14ac:dyDescent="0.2">
      <c r="B7" s="28" t="s">
        <v>272</v>
      </c>
      <c r="C7" s="94">
        <v>191.178</v>
      </c>
      <c r="D7" s="94">
        <v>193.13800000000001</v>
      </c>
      <c r="E7" s="94">
        <v>207.012</v>
      </c>
      <c r="F7" s="94">
        <v>208.232</v>
      </c>
    </row>
    <row r="8" spans="1:256" x14ac:dyDescent="0.2">
      <c r="A8" s="28" t="s">
        <v>204</v>
      </c>
      <c r="B8" s="28" t="s">
        <v>271</v>
      </c>
      <c r="C8" s="94">
        <v>129.33199999999999</v>
      </c>
      <c r="D8" s="94">
        <v>130.65799999999999</v>
      </c>
      <c r="E8" s="94">
        <v>140.04400000000001</v>
      </c>
      <c r="F8" s="94">
        <v>140.869</v>
      </c>
    </row>
    <row r="9" spans="1:256" x14ac:dyDescent="0.2">
      <c r="A9" s="28" t="s">
        <v>7</v>
      </c>
      <c r="C9" s="94">
        <v>833.05200000000002</v>
      </c>
      <c r="D9" s="94">
        <v>826.59699999999998</v>
      </c>
      <c r="E9" s="94">
        <v>893.89</v>
      </c>
      <c r="F9" s="94">
        <v>921.33900000000006</v>
      </c>
    </row>
    <row r="11" spans="1:256" s="93" customFormat="1" x14ac:dyDescent="0.2">
      <c r="A11" s="118" t="s">
        <v>242</v>
      </c>
      <c r="B11" s="144"/>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c r="CN11" s="144"/>
      <c r="CO11" s="144"/>
      <c r="CP11" s="144"/>
      <c r="CQ11" s="144"/>
      <c r="CR11" s="144"/>
      <c r="CS11" s="144"/>
      <c r="CT11" s="144"/>
      <c r="CU11" s="144"/>
      <c r="CV11" s="144"/>
      <c r="CW11" s="144"/>
      <c r="CX11" s="144"/>
      <c r="CY11" s="144"/>
      <c r="CZ11" s="144"/>
      <c r="DA11" s="144"/>
      <c r="DB11" s="144"/>
      <c r="DC11" s="144"/>
      <c r="DD11" s="144"/>
      <c r="DE11" s="144"/>
      <c r="DF11" s="144"/>
      <c r="DG11" s="144"/>
      <c r="DH11" s="144"/>
      <c r="DI11" s="144"/>
      <c r="DJ11" s="144"/>
      <c r="DK11" s="144"/>
      <c r="DL11" s="144"/>
      <c r="DM11" s="144"/>
      <c r="DN11" s="144"/>
      <c r="DO11" s="144"/>
      <c r="DP11" s="144"/>
      <c r="DQ11" s="144"/>
      <c r="DR11" s="144"/>
      <c r="DS11" s="144"/>
      <c r="DT11" s="144"/>
      <c r="DU11" s="144"/>
      <c r="DV11" s="144"/>
      <c r="DW11" s="144"/>
      <c r="DX11" s="144"/>
      <c r="DY11" s="144"/>
      <c r="DZ11" s="144"/>
      <c r="EA11" s="144"/>
      <c r="EB11" s="144"/>
      <c r="EC11" s="144"/>
      <c r="ED11" s="144"/>
      <c r="EE11" s="144"/>
      <c r="EF11" s="144"/>
      <c r="EG11" s="144"/>
      <c r="EH11" s="144"/>
      <c r="EI11" s="144"/>
      <c r="EJ11" s="144"/>
      <c r="EK11" s="144"/>
      <c r="EL11" s="144"/>
      <c r="EM11" s="144"/>
      <c r="EN11" s="144"/>
      <c r="EO11" s="144"/>
      <c r="EP11" s="144"/>
      <c r="EQ11" s="144"/>
      <c r="ER11" s="144"/>
      <c r="ES11" s="144"/>
      <c r="ET11" s="144"/>
      <c r="EU11" s="144"/>
      <c r="EV11" s="144"/>
      <c r="EW11" s="144"/>
      <c r="EX11" s="144"/>
      <c r="EY11" s="144"/>
      <c r="EZ11" s="144"/>
      <c r="FA11" s="144"/>
      <c r="FB11" s="144"/>
      <c r="FC11" s="144"/>
      <c r="FD11" s="144"/>
      <c r="FE11" s="144"/>
      <c r="FF11" s="144"/>
      <c r="FG11" s="144"/>
      <c r="FH11" s="144"/>
      <c r="FI11" s="144"/>
      <c r="FJ11" s="144"/>
      <c r="FK11" s="144"/>
      <c r="FL11" s="144"/>
      <c r="FM11" s="144"/>
      <c r="FN11" s="144"/>
      <c r="FO11" s="144"/>
      <c r="FP11" s="144"/>
      <c r="FQ11" s="144"/>
      <c r="FR11" s="144"/>
      <c r="FS11" s="144"/>
      <c r="FT11" s="144"/>
      <c r="FU11" s="144"/>
      <c r="FV11" s="144"/>
      <c r="FW11" s="144"/>
      <c r="FX11" s="144"/>
      <c r="FY11" s="144"/>
      <c r="FZ11" s="144"/>
      <c r="GA11" s="144"/>
      <c r="GB11" s="144"/>
      <c r="GC11" s="144"/>
      <c r="GD11" s="144"/>
      <c r="GE11" s="144"/>
      <c r="GF11" s="144"/>
      <c r="GG11" s="144"/>
      <c r="GH11" s="144"/>
      <c r="GI11" s="144"/>
      <c r="GJ11" s="144"/>
      <c r="GK11" s="144"/>
      <c r="GL11" s="144"/>
      <c r="GM11" s="144"/>
      <c r="GN11" s="144"/>
      <c r="GO11" s="144"/>
      <c r="GP11" s="144"/>
      <c r="GQ11" s="144"/>
      <c r="GR11" s="144"/>
      <c r="GS11" s="144"/>
      <c r="GT11" s="144"/>
      <c r="GU11" s="144"/>
      <c r="GV11" s="144"/>
      <c r="GW11" s="144"/>
      <c r="GX11" s="144"/>
      <c r="GY11" s="144"/>
      <c r="GZ11" s="144"/>
      <c r="HA11" s="144"/>
      <c r="HB11" s="144"/>
      <c r="HC11" s="144"/>
      <c r="HD11" s="144"/>
      <c r="HE11" s="144"/>
      <c r="HF11" s="144"/>
      <c r="HG11" s="144"/>
      <c r="HH11" s="144"/>
      <c r="HI11" s="144"/>
      <c r="HJ11" s="144"/>
      <c r="HK11" s="144"/>
      <c r="HL11" s="144"/>
      <c r="HM11" s="144"/>
      <c r="HN11" s="144"/>
      <c r="HO11" s="144"/>
      <c r="HP11" s="144"/>
      <c r="HQ11" s="144"/>
      <c r="HR11" s="144"/>
      <c r="HS11" s="144"/>
      <c r="HT11" s="144"/>
      <c r="HU11" s="144"/>
      <c r="HV11" s="144"/>
      <c r="HW11" s="144"/>
      <c r="HX11" s="144"/>
      <c r="HY11" s="144"/>
      <c r="HZ11" s="144"/>
      <c r="IA11" s="144"/>
      <c r="IB11" s="144"/>
      <c r="IC11" s="144"/>
      <c r="ID11" s="144"/>
      <c r="IE11" s="144"/>
      <c r="IF11" s="144"/>
      <c r="IG11" s="144"/>
      <c r="IH11" s="144"/>
      <c r="II11" s="144"/>
      <c r="IJ11" s="144"/>
      <c r="IK11" s="144"/>
      <c r="IL11" s="144"/>
      <c r="IM11" s="144"/>
      <c r="IN11" s="144"/>
      <c r="IO11" s="144"/>
      <c r="IP11" s="144"/>
      <c r="IQ11" s="144"/>
      <c r="IR11" s="144"/>
      <c r="IS11" s="144"/>
      <c r="IT11" s="144"/>
      <c r="IU11" s="144"/>
      <c r="IV11" s="144"/>
    </row>
    <row r="12" spans="1:256" s="93" customFormat="1" x14ac:dyDescent="0.2">
      <c r="A12" s="144"/>
      <c r="B12" s="144"/>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c r="CN12" s="144"/>
      <c r="CO12" s="144"/>
      <c r="CP12" s="144"/>
      <c r="CQ12" s="144"/>
      <c r="CR12" s="144"/>
      <c r="CS12" s="144"/>
      <c r="CT12" s="144"/>
      <c r="CU12" s="144"/>
      <c r="CV12" s="144"/>
      <c r="CW12" s="144"/>
      <c r="CX12" s="144"/>
      <c r="CY12" s="144"/>
      <c r="CZ12" s="144"/>
      <c r="DA12" s="144"/>
      <c r="DB12" s="144"/>
      <c r="DC12" s="144"/>
      <c r="DD12" s="144"/>
      <c r="DE12" s="144"/>
      <c r="DF12" s="144"/>
      <c r="DG12" s="144"/>
      <c r="DH12" s="144"/>
      <c r="DI12" s="144"/>
      <c r="DJ12" s="144"/>
      <c r="DK12" s="144"/>
      <c r="DL12" s="144"/>
      <c r="DM12" s="144"/>
      <c r="DN12" s="144"/>
      <c r="DO12" s="144"/>
      <c r="DP12" s="144"/>
      <c r="DQ12" s="144"/>
      <c r="DR12" s="144"/>
      <c r="DS12" s="144"/>
      <c r="DT12" s="144"/>
      <c r="DU12" s="144"/>
      <c r="DV12" s="144"/>
      <c r="DW12" s="144"/>
      <c r="DX12" s="144"/>
      <c r="DY12" s="144"/>
      <c r="DZ12" s="144"/>
      <c r="EA12" s="144"/>
      <c r="EB12" s="144"/>
      <c r="EC12" s="144"/>
      <c r="ED12" s="144"/>
      <c r="EE12" s="144"/>
      <c r="EF12" s="144"/>
      <c r="EG12" s="144"/>
      <c r="EH12" s="144"/>
      <c r="EI12" s="144"/>
      <c r="EJ12" s="144"/>
      <c r="EK12" s="144"/>
      <c r="EL12" s="144"/>
      <c r="EM12" s="144"/>
      <c r="EN12" s="144"/>
      <c r="EO12" s="144"/>
      <c r="EP12" s="144"/>
      <c r="EQ12" s="144"/>
      <c r="ER12" s="144"/>
      <c r="ES12" s="144"/>
      <c r="ET12" s="144"/>
      <c r="EU12" s="144"/>
      <c r="EV12" s="144"/>
      <c r="EW12" s="144"/>
      <c r="EX12" s="144"/>
      <c r="EY12" s="144"/>
      <c r="EZ12" s="144"/>
      <c r="FA12" s="144"/>
      <c r="FB12" s="144"/>
      <c r="FC12" s="144"/>
      <c r="FD12" s="144"/>
      <c r="FE12" s="144"/>
      <c r="FF12" s="144"/>
      <c r="FG12" s="144"/>
      <c r="FH12" s="144"/>
      <c r="FI12" s="144"/>
      <c r="FJ12" s="144"/>
      <c r="FK12" s="144"/>
      <c r="FL12" s="144"/>
      <c r="FM12" s="144"/>
      <c r="FN12" s="144"/>
      <c r="FO12" s="144"/>
      <c r="FP12" s="144"/>
      <c r="FQ12" s="144"/>
      <c r="FR12" s="144"/>
      <c r="FS12" s="144"/>
      <c r="FT12" s="144"/>
      <c r="FU12" s="144"/>
      <c r="FV12" s="144"/>
      <c r="FW12" s="144"/>
      <c r="FX12" s="144"/>
      <c r="FY12" s="144"/>
      <c r="FZ12" s="144"/>
      <c r="GA12" s="144"/>
      <c r="GB12" s="144"/>
      <c r="GC12" s="144"/>
      <c r="GD12" s="144"/>
      <c r="GE12" s="144"/>
      <c r="GF12" s="144"/>
      <c r="GG12" s="144"/>
      <c r="GH12" s="144"/>
      <c r="GI12" s="144"/>
      <c r="GJ12" s="144"/>
      <c r="GK12" s="144"/>
      <c r="GL12" s="144"/>
      <c r="GM12" s="144"/>
      <c r="GN12" s="144"/>
      <c r="GO12" s="144"/>
      <c r="GP12" s="144"/>
      <c r="GQ12" s="144"/>
      <c r="GR12" s="144"/>
      <c r="GS12" s="144"/>
      <c r="GT12" s="144"/>
      <c r="GU12" s="144"/>
      <c r="GV12" s="144"/>
      <c r="GW12" s="144"/>
      <c r="GX12" s="144"/>
      <c r="GY12" s="144"/>
      <c r="GZ12" s="144"/>
      <c r="HA12" s="144"/>
      <c r="HB12" s="144"/>
      <c r="HC12" s="144"/>
      <c r="HD12" s="144"/>
      <c r="HE12" s="144"/>
      <c r="HF12" s="144"/>
      <c r="HG12" s="144"/>
      <c r="HH12" s="144"/>
      <c r="HI12" s="144"/>
      <c r="HJ12" s="144"/>
      <c r="HK12" s="144"/>
      <c r="HL12" s="144"/>
      <c r="HM12" s="144"/>
      <c r="HN12" s="144"/>
      <c r="HO12" s="144"/>
      <c r="HP12" s="144"/>
      <c r="HQ12" s="144"/>
      <c r="HR12" s="144"/>
      <c r="HS12" s="144"/>
      <c r="HT12" s="144"/>
      <c r="HU12" s="144"/>
      <c r="HV12" s="144"/>
      <c r="HW12" s="144"/>
      <c r="HX12" s="144"/>
      <c r="HY12" s="144"/>
      <c r="HZ12" s="144"/>
      <c r="IA12" s="144"/>
      <c r="IB12" s="144"/>
      <c r="IC12" s="144"/>
      <c r="ID12" s="144"/>
      <c r="IE12" s="144"/>
      <c r="IF12" s="144"/>
      <c r="IG12" s="144"/>
      <c r="IH12" s="144"/>
      <c r="II12" s="144"/>
      <c r="IJ12" s="144"/>
      <c r="IK12" s="144"/>
      <c r="IL12" s="144"/>
      <c r="IM12" s="144"/>
      <c r="IN12" s="144"/>
      <c r="IO12" s="144"/>
      <c r="IP12" s="144"/>
      <c r="IQ12" s="144"/>
      <c r="IR12" s="144"/>
      <c r="IS12" s="144"/>
      <c r="IT12" s="144"/>
      <c r="IU12" s="144"/>
      <c r="IV12" s="144"/>
    </row>
  </sheetData>
  <mergeCells count="6">
    <mergeCell ref="A1:IV1"/>
    <mergeCell ref="A2:IV2"/>
    <mergeCell ref="A12:IV12"/>
    <mergeCell ref="A11:IV11"/>
    <mergeCell ref="A3:IV3"/>
    <mergeCell ref="A5:IV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zoomScaleNormal="100" workbookViewId="0">
      <selection sqref="A1:XFD1"/>
    </sheetView>
  </sheetViews>
  <sheetFormatPr baseColWidth="10" defaultRowHeight="12.75" x14ac:dyDescent="0.2"/>
  <cols>
    <col min="1" max="1" width="11.42578125" style="3"/>
    <col min="2" max="2" width="33.85546875" style="3" bestFit="1" customWidth="1"/>
    <col min="3" max="16384" width="11.42578125" style="3"/>
  </cols>
  <sheetData>
    <row r="1" spans="1:4" s="100" customFormat="1" x14ac:dyDescent="0.2">
      <c r="A1" s="100" t="s">
        <v>34</v>
      </c>
    </row>
    <row r="2" spans="1:4" s="100" customFormat="1" x14ac:dyDescent="0.2"/>
    <row r="3" spans="1:4" s="100" customFormat="1" x14ac:dyDescent="0.2"/>
    <row r="4" spans="1:4" x14ac:dyDescent="0.2">
      <c r="A4" s="101" t="s">
        <v>2</v>
      </c>
      <c r="B4" s="101"/>
      <c r="C4" s="5" t="s">
        <v>1</v>
      </c>
      <c r="D4" s="4" t="s">
        <v>0</v>
      </c>
    </row>
    <row r="5" spans="1:4" s="100" customFormat="1" x14ac:dyDescent="0.2">
      <c r="A5" s="102"/>
    </row>
    <row r="6" spans="1:4" x14ac:dyDescent="0.2">
      <c r="A6" s="3">
        <v>10</v>
      </c>
      <c r="B6" s="3" t="s">
        <v>33</v>
      </c>
      <c r="C6" s="2">
        <v>4.5229999999999997</v>
      </c>
      <c r="D6" s="4" t="s">
        <v>32</v>
      </c>
    </row>
    <row r="7" spans="1:4" s="100" customFormat="1" x14ac:dyDescent="0.2"/>
    <row r="8" spans="1:4" x14ac:dyDescent="0.2">
      <c r="A8" s="3">
        <v>11</v>
      </c>
      <c r="B8" s="3" t="s">
        <v>31</v>
      </c>
      <c r="C8" s="2">
        <v>84.467999999999989</v>
      </c>
      <c r="D8" s="4" t="s">
        <v>30</v>
      </c>
    </row>
    <row r="9" spans="1:4" s="100" customFormat="1" x14ac:dyDescent="0.2"/>
    <row r="10" spans="1:4" x14ac:dyDescent="0.2">
      <c r="A10" s="3">
        <v>14</v>
      </c>
      <c r="B10" s="3" t="s">
        <v>29</v>
      </c>
      <c r="C10" s="2">
        <v>6.7009999999999996</v>
      </c>
      <c r="D10" s="3" t="s">
        <v>28</v>
      </c>
    </row>
    <row r="11" spans="1:4" s="100" customFormat="1" x14ac:dyDescent="0.2"/>
    <row r="12" spans="1:4" x14ac:dyDescent="0.2">
      <c r="A12" s="3">
        <v>20</v>
      </c>
      <c r="B12" s="3" t="s">
        <v>27</v>
      </c>
      <c r="C12" s="2">
        <v>25.115000000000002</v>
      </c>
      <c r="D12" s="4" t="s">
        <v>26</v>
      </c>
    </row>
    <row r="13" spans="1:4" s="100" customFormat="1" x14ac:dyDescent="0.2"/>
    <row r="14" spans="1:4" x14ac:dyDescent="0.2">
      <c r="A14" s="3">
        <v>21</v>
      </c>
      <c r="B14" s="3" t="s">
        <v>25</v>
      </c>
      <c r="C14" s="2">
        <v>150.43</v>
      </c>
      <c r="D14" s="4" t="s">
        <v>24</v>
      </c>
    </row>
    <row r="15" spans="1:4" s="98" customFormat="1" x14ac:dyDescent="0.2">
      <c r="A15" s="100"/>
    </row>
    <row r="16" spans="1:4" x14ac:dyDescent="0.2">
      <c r="A16" s="3">
        <v>23</v>
      </c>
      <c r="B16" s="3" t="s">
        <v>23</v>
      </c>
      <c r="C16" s="2">
        <v>1297.173</v>
      </c>
      <c r="D16" s="3" t="s">
        <v>22</v>
      </c>
    </row>
    <row r="17" spans="1:4" s="100" customFormat="1" x14ac:dyDescent="0.2"/>
    <row r="18" spans="1:4" x14ac:dyDescent="0.2">
      <c r="A18" s="3">
        <v>24</v>
      </c>
      <c r="B18" s="3" t="s">
        <v>21</v>
      </c>
      <c r="C18" s="2">
        <v>573.19600000000003</v>
      </c>
      <c r="D18" s="4" t="s">
        <v>20</v>
      </c>
    </row>
    <row r="19" spans="1:4" s="100" customFormat="1" x14ac:dyDescent="0.2"/>
    <row r="20" spans="1:4" x14ac:dyDescent="0.2">
      <c r="A20" s="3">
        <v>25</v>
      </c>
      <c r="B20" s="3" t="s">
        <v>19</v>
      </c>
      <c r="C20" s="2">
        <v>73.76400000000001</v>
      </c>
      <c r="D20" s="4" t="s">
        <v>18</v>
      </c>
    </row>
    <row r="21" spans="1:4" s="100" customFormat="1" x14ac:dyDescent="0.2"/>
    <row r="22" spans="1:4" x14ac:dyDescent="0.2">
      <c r="A22" s="3">
        <v>30</v>
      </c>
      <c r="B22" s="4" t="s">
        <v>17</v>
      </c>
      <c r="C22" s="2">
        <v>3394.7379999999998</v>
      </c>
      <c r="D22" s="4" t="s">
        <v>16</v>
      </c>
    </row>
    <row r="23" spans="1:4" s="100" customFormat="1" x14ac:dyDescent="0.2"/>
    <row r="24" spans="1:4" x14ac:dyDescent="0.2">
      <c r="A24" s="3">
        <v>31</v>
      </c>
      <c r="B24" s="3" t="s">
        <v>15</v>
      </c>
      <c r="C24" s="2">
        <v>66.775000000000006</v>
      </c>
      <c r="D24" s="4" t="s">
        <v>14</v>
      </c>
    </row>
    <row r="25" spans="1:4" s="100" customFormat="1" x14ac:dyDescent="0.2"/>
    <row r="26" spans="1:4" x14ac:dyDescent="0.2">
      <c r="A26" s="3">
        <v>41</v>
      </c>
      <c r="B26" s="3" t="s">
        <v>13</v>
      </c>
      <c r="C26" s="2">
        <v>110.375</v>
      </c>
      <c r="D26" s="4" t="s">
        <v>12</v>
      </c>
    </row>
    <row r="27" spans="1:4" s="100" customFormat="1" x14ac:dyDescent="0.2"/>
    <row r="28" spans="1:4" x14ac:dyDescent="0.2">
      <c r="A28" s="3">
        <v>42</v>
      </c>
      <c r="B28" s="3" t="s">
        <v>11</v>
      </c>
      <c r="C28" s="2">
        <v>60.571000000000005</v>
      </c>
      <c r="D28" s="4" t="s">
        <v>10</v>
      </c>
    </row>
    <row r="29" spans="1:4" s="100" customFormat="1" x14ac:dyDescent="0.2"/>
    <row r="30" spans="1:4" x14ac:dyDescent="0.2">
      <c r="A30" s="3">
        <v>44</v>
      </c>
      <c r="B30" s="3" t="s">
        <v>9</v>
      </c>
      <c r="C30" s="2">
        <v>507.39800000000002</v>
      </c>
      <c r="D30" s="3" t="s">
        <v>8</v>
      </c>
    </row>
    <row r="31" spans="1:4" s="100" customFormat="1" x14ac:dyDescent="0.2"/>
    <row r="32" spans="1:4" x14ac:dyDescent="0.2">
      <c r="A32" s="3" t="s">
        <v>7</v>
      </c>
      <c r="C32" s="2">
        <v>6356.4160000000011</v>
      </c>
      <c r="D32" s="3" t="s">
        <v>6</v>
      </c>
    </row>
    <row r="34" s="100" customFormat="1" x14ac:dyDescent="0.2"/>
    <row r="35" s="100" customFormat="1" x14ac:dyDescent="0.2"/>
  </sheetData>
  <mergeCells count="20">
    <mergeCell ref="A25:XFD25"/>
    <mergeCell ref="A27:XFD27"/>
    <mergeCell ref="A1:XFD1"/>
    <mergeCell ref="A2:XFD2"/>
    <mergeCell ref="A35:XFD35"/>
    <mergeCell ref="A34:XFD34"/>
    <mergeCell ref="A3:XFD3"/>
    <mergeCell ref="A4:B4"/>
    <mergeCell ref="A5:XFD5"/>
    <mergeCell ref="A7:XFD7"/>
    <mergeCell ref="A9:XFD9"/>
    <mergeCell ref="A11:XFD11"/>
    <mergeCell ref="A13:XFD13"/>
    <mergeCell ref="A15:XFD15"/>
    <mergeCell ref="A29:XFD29"/>
    <mergeCell ref="A31:XFD31"/>
    <mergeCell ref="A17:XFD17"/>
    <mergeCell ref="A19:XFD19"/>
    <mergeCell ref="A21:XFD21"/>
    <mergeCell ref="A23:XFD23"/>
  </mergeCells>
  <pageMargins left="0.70866141732283472" right="0.70866141732283472" top="0.78740157480314965" bottom="0.78740157480314965" header="0.31496062992125984" footer="0.31496062992125984"/>
  <pageSetup paperSize="9" scale="61" orientation="landscape" horizontalDpi="300" verticalDpi="300" r:id="rId1"/>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zoomScaleNormal="100" workbookViewId="0">
      <selection sqref="A1:XFD1"/>
    </sheetView>
  </sheetViews>
  <sheetFormatPr baseColWidth="10" defaultRowHeight="12.75" x14ac:dyDescent="0.2"/>
  <cols>
    <col min="1" max="1" width="11.42578125" style="3"/>
    <col min="2" max="2" width="29.7109375" style="3" bestFit="1" customWidth="1"/>
    <col min="3" max="16384" width="11.42578125" style="3"/>
  </cols>
  <sheetData>
    <row r="1" spans="1:4" s="100" customFormat="1" x14ac:dyDescent="0.2">
      <c r="A1" s="100" t="s">
        <v>44</v>
      </c>
    </row>
    <row r="2" spans="1:4" s="100" customFormat="1" x14ac:dyDescent="0.2"/>
    <row r="3" spans="1:4" s="100" customFormat="1" x14ac:dyDescent="0.2"/>
    <row r="4" spans="1:4" ht="13.5" customHeight="1" x14ac:dyDescent="0.2">
      <c r="A4" s="101" t="s">
        <v>2</v>
      </c>
      <c r="B4" s="101"/>
      <c r="C4" s="4" t="s">
        <v>1</v>
      </c>
      <c r="D4" s="4" t="s">
        <v>0</v>
      </c>
    </row>
    <row r="5" spans="1:4" s="100" customFormat="1" x14ac:dyDescent="0.2">
      <c r="A5" s="102"/>
    </row>
    <row r="6" spans="1:4" x14ac:dyDescent="0.2">
      <c r="A6" s="3">
        <v>11</v>
      </c>
      <c r="B6" s="3" t="s">
        <v>43</v>
      </c>
      <c r="C6" s="6">
        <v>7.6450000000000005</v>
      </c>
      <c r="D6" s="4" t="s">
        <v>42</v>
      </c>
    </row>
    <row r="7" spans="1:4" s="100" customFormat="1" x14ac:dyDescent="0.2"/>
    <row r="8" spans="1:4" x14ac:dyDescent="0.2">
      <c r="A8" s="3">
        <v>13</v>
      </c>
      <c r="B8" s="3" t="s">
        <v>41</v>
      </c>
      <c r="C8" s="6">
        <v>8.5439999999999987</v>
      </c>
      <c r="D8" s="3" t="s">
        <v>40</v>
      </c>
    </row>
    <row r="9" spans="1:4" s="100" customFormat="1" x14ac:dyDescent="0.2"/>
    <row r="10" spans="1:4" x14ac:dyDescent="0.2">
      <c r="A10" s="3">
        <v>21</v>
      </c>
      <c r="B10" s="3" t="s">
        <v>25</v>
      </c>
      <c r="C10" s="6">
        <v>1.96</v>
      </c>
      <c r="D10" s="3" t="s">
        <v>39</v>
      </c>
    </row>
    <row r="11" spans="1:4" s="100" customFormat="1" x14ac:dyDescent="0.2"/>
    <row r="12" spans="1:4" x14ac:dyDescent="0.2">
      <c r="A12" s="3">
        <v>30</v>
      </c>
      <c r="B12" s="3" t="s">
        <v>38</v>
      </c>
      <c r="C12" s="6">
        <v>17.972999999999999</v>
      </c>
      <c r="D12" s="4" t="s">
        <v>37</v>
      </c>
    </row>
    <row r="13" spans="1:4" s="100" customFormat="1" x14ac:dyDescent="0.2"/>
    <row r="14" spans="1:4" x14ac:dyDescent="0.2">
      <c r="A14" s="3">
        <v>31</v>
      </c>
      <c r="B14" s="3" t="s">
        <v>15</v>
      </c>
      <c r="C14" s="6">
        <v>3.56</v>
      </c>
      <c r="D14" s="3" t="s">
        <v>36</v>
      </c>
    </row>
    <row r="15" spans="1:4" s="100" customFormat="1" x14ac:dyDescent="0.2"/>
    <row r="16" spans="1:4" x14ac:dyDescent="0.2">
      <c r="A16" s="3" t="s">
        <v>7</v>
      </c>
      <c r="C16" s="6">
        <v>39.719000000000001</v>
      </c>
      <c r="D16" s="3" t="s">
        <v>6</v>
      </c>
    </row>
    <row r="18" spans="1:1" s="100" customFormat="1" x14ac:dyDescent="0.2">
      <c r="A18" s="102" t="s">
        <v>35</v>
      </c>
    </row>
    <row r="19" spans="1:1" s="100" customFormat="1" x14ac:dyDescent="0.2"/>
  </sheetData>
  <mergeCells count="12">
    <mergeCell ref="A1:XFD1"/>
    <mergeCell ref="A2:XFD2"/>
    <mergeCell ref="A19:XFD19"/>
    <mergeCell ref="A18:XFD18"/>
    <mergeCell ref="A3:XFD3"/>
    <mergeCell ref="A4:B4"/>
    <mergeCell ref="A5:XFD5"/>
    <mergeCell ref="A7:XFD7"/>
    <mergeCell ref="A9:XFD9"/>
    <mergeCell ref="A11:XFD11"/>
    <mergeCell ref="A13:XFD13"/>
    <mergeCell ref="A15:XFD15"/>
  </mergeCells>
  <pageMargins left="0.70866141732283472" right="0.70866141732283472" top="0.78740157480314965" bottom="0.78740157480314965" header="0.31496062992125984" footer="0.31496062992125984"/>
  <pageSetup paperSize="9" scale="92"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3"/>
  <sheetViews>
    <sheetView zoomScaleNormal="100" workbookViewId="0">
      <selection sqref="A1:IV1"/>
    </sheetView>
  </sheetViews>
  <sheetFormatPr baseColWidth="10" defaultColWidth="11.5703125" defaultRowHeight="12.75" x14ac:dyDescent="0.2"/>
  <cols>
    <col min="1" max="1" width="25.5703125" style="9" customWidth="1"/>
    <col min="2" max="2" width="49.85546875" style="9" customWidth="1"/>
    <col min="3" max="14" width="7.7109375" style="9" customWidth="1"/>
    <col min="15" max="16384" width="11.5703125" style="9"/>
  </cols>
  <sheetData>
    <row r="1" spans="1:256" s="48" customFormat="1" x14ac:dyDescent="0.2">
      <c r="A1" s="106" t="s">
        <v>102</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c r="EY1" s="106"/>
      <c r="EZ1" s="106"/>
      <c r="FA1" s="106"/>
      <c r="FB1" s="106"/>
      <c r="FC1" s="106"/>
      <c r="FD1" s="106"/>
      <c r="FE1" s="106"/>
      <c r="FF1" s="106"/>
      <c r="FG1" s="106"/>
      <c r="FH1" s="106"/>
      <c r="FI1" s="106"/>
      <c r="FJ1" s="106"/>
      <c r="FK1" s="106"/>
      <c r="FL1" s="106"/>
      <c r="FM1" s="106"/>
      <c r="FN1" s="106"/>
      <c r="FO1" s="106"/>
      <c r="FP1" s="106"/>
      <c r="FQ1" s="106"/>
      <c r="FR1" s="106"/>
      <c r="FS1" s="106"/>
      <c r="FT1" s="106"/>
      <c r="FU1" s="106"/>
      <c r="FV1" s="106"/>
      <c r="FW1" s="106"/>
      <c r="FX1" s="106"/>
      <c r="FY1" s="106"/>
      <c r="FZ1" s="106"/>
      <c r="GA1" s="106"/>
      <c r="GB1" s="106"/>
      <c r="GC1" s="106"/>
      <c r="GD1" s="106"/>
      <c r="GE1" s="106"/>
      <c r="GF1" s="106"/>
      <c r="GG1" s="106"/>
      <c r="GH1" s="106"/>
      <c r="GI1" s="106"/>
      <c r="GJ1" s="106"/>
      <c r="GK1" s="106"/>
      <c r="GL1" s="106"/>
      <c r="GM1" s="106"/>
      <c r="GN1" s="106"/>
      <c r="GO1" s="106"/>
      <c r="GP1" s="106"/>
      <c r="GQ1" s="106"/>
      <c r="GR1" s="106"/>
      <c r="GS1" s="106"/>
      <c r="GT1" s="106"/>
      <c r="GU1" s="106"/>
      <c r="GV1" s="106"/>
      <c r="GW1" s="106"/>
      <c r="GX1" s="106"/>
      <c r="GY1" s="106"/>
      <c r="GZ1" s="106"/>
      <c r="HA1" s="106"/>
      <c r="HB1" s="106"/>
      <c r="HC1" s="106"/>
      <c r="HD1" s="106"/>
      <c r="HE1" s="106"/>
      <c r="HF1" s="106"/>
      <c r="HG1" s="106"/>
      <c r="HH1" s="106"/>
      <c r="HI1" s="106"/>
      <c r="HJ1" s="106"/>
      <c r="HK1" s="106"/>
      <c r="HL1" s="106"/>
      <c r="HM1" s="106"/>
      <c r="HN1" s="106"/>
      <c r="HO1" s="106"/>
      <c r="HP1" s="106"/>
      <c r="HQ1" s="106"/>
      <c r="HR1" s="106"/>
      <c r="HS1" s="106"/>
      <c r="HT1" s="106"/>
      <c r="HU1" s="106"/>
      <c r="HV1" s="106"/>
      <c r="HW1" s="106"/>
      <c r="HX1" s="106"/>
      <c r="HY1" s="106"/>
      <c r="HZ1" s="106"/>
      <c r="IA1" s="106"/>
      <c r="IB1" s="106"/>
      <c r="IC1" s="106"/>
      <c r="ID1" s="106"/>
      <c r="IE1" s="106"/>
      <c r="IF1" s="106"/>
      <c r="IG1" s="106"/>
      <c r="IH1" s="106"/>
      <c r="II1" s="106"/>
      <c r="IJ1" s="106"/>
      <c r="IK1" s="106"/>
      <c r="IL1" s="106"/>
      <c r="IM1" s="106"/>
      <c r="IN1" s="106"/>
      <c r="IO1" s="106"/>
      <c r="IP1" s="106"/>
      <c r="IQ1" s="106"/>
      <c r="IR1" s="106"/>
      <c r="IS1" s="106"/>
      <c r="IT1" s="106"/>
      <c r="IU1" s="106"/>
      <c r="IV1" s="106"/>
    </row>
    <row r="2" spans="1:256" s="8" customFormat="1" x14ac:dyDescent="0.2">
      <c r="A2" s="102" t="s">
        <v>1</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c r="IO2" s="102"/>
      <c r="IP2" s="102"/>
      <c r="IQ2" s="102"/>
      <c r="IR2" s="102"/>
      <c r="IS2" s="102"/>
      <c r="IT2" s="102"/>
      <c r="IU2" s="102"/>
      <c r="IV2" s="102"/>
    </row>
    <row r="3" spans="1:256" s="18" customFormat="1" x14ac:dyDescent="0.2">
      <c r="A3" s="108"/>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c r="AU3" s="108"/>
      <c r="AV3" s="108"/>
      <c r="AW3" s="108"/>
      <c r="AX3" s="108"/>
      <c r="AY3" s="108"/>
      <c r="AZ3" s="108"/>
      <c r="BA3" s="108"/>
      <c r="BB3" s="108"/>
      <c r="BC3" s="108"/>
      <c r="BD3" s="108"/>
      <c r="BE3" s="108"/>
      <c r="BF3" s="108"/>
      <c r="BG3" s="108"/>
      <c r="BH3" s="108"/>
      <c r="BI3" s="108"/>
      <c r="BJ3" s="108"/>
      <c r="BK3" s="108"/>
      <c r="BL3" s="108"/>
      <c r="BM3" s="108"/>
      <c r="BN3" s="108"/>
      <c r="BO3" s="108"/>
      <c r="BP3" s="108"/>
      <c r="BQ3" s="108"/>
      <c r="BR3" s="108"/>
      <c r="BS3" s="108"/>
      <c r="BT3" s="108"/>
      <c r="BU3" s="108"/>
      <c r="BV3" s="108"/>
      <c r="BW3" s="108"/>
      <c r="BX3" s="108"/>
      <c r="BY3" s="108"/>
      <c r="BZ3" s="108"/>
      <c r="CA3" s="108"/>
      <c r="CB3" s="108"/>
      <c r="CC3" s="108"/>
      <c r="CD3" s="108"/>
      <c r="CE3" s="108"/>
      <c r="CF3" s="108"/>
      <c r="CG3" s="108"/>
      <c r="CH3" s="108"/>
      <c r="CI3" s="108"/>
      <c r="CJ3" s="108"/>
      <c r="CK3" s="108"/>
      <c r="CL3" s="108"/>
      <c r="CM3" s="108"/>
      <c r="CN3" s="108"/>
      <c r="CO3" s="108"/>
      <c r="CP3" s="108"/>
      <c r="CQ3" s="108"/>
      <c r="CR3" s="108"/>
      <c r="CS3" s="108"/>
      <c r="CT3" s="108"/>
      <c r="CU3" s="108"/>
      <c r="CV3" s="108"/>
      <c r="CW3" s="108"/>
      <c r="CX3" s="108"/>
      <c r="CY3" s="108"/>
      <c r="CZ3" s="108"/>
      <c r="DA3" s="108"/>
      <c r="DB3" s="108"/>
      <c r="DC3" s="108"/>
      <c r="DD3" s="108"/>
      <c r="DE3" s="108"/>
      <c r="DF3" s="108"/>
      <c r="DG3" s="108"/>
      <c r="DH3" s="108"/>
      <c r="DI3" s="108"/>
      <c r="DJ3" s="108"/>
      <c r="DK3" s="108"/>
      <c r="DL3" s="108"/>
      <c r="DM3" s="108"/>
      <c r="DN3" s="108"/>
      <c r="DO3" s="108"/>
      <c r="DP3" s="108"/>
      <c r="DQ3" s="108"/>
      <c r="DR3" s="108"/>
      <c r="DS3" s="108"/>
      <c r="DT3" s="108"/>
      <c r="DU3" s="108"/>
      <c r="DV3" s="108"/>
      <c r="DW3" s="108"/>
      <c r="DX3" s="108"/>
      <c r="DY3" s="108"/>
      <c r="DZ3" s="108"/>
      <c r="EA3" s="108"/>
      <c r="EB3" s="108"/>
      <c r="EC3" s="108"/>
      <c r="ED3" s="108"/>
      <c r="EE3" s="108"/>
      <c r="EF3" s="108"/>
      <c r="EG3" s="108"/>
      <c r="EH3" s="108"/>
      <c r="EI3" s="108"/>
      <c r="EJ3" s="108"/>
      <c r="EK3" s="108"/>
      <c r="EL3" s="108"/>
      <c r="EM3" s="108"/>
      <c r="EN3" s="108"/>
      <c r="EO3" s="108"/>
      <c r="EP3" s="108"/>
      <c r="EQ3" s="108"/>
      <c r="ER3" s="108"/>
      <c r="ES3" s="108"/>
      <c r="ET3" s="108"/>
      <c r="EU3" s="108"/>
      <c r="EV3" s="108"/>
      <c r="EW3" s="108"/>
      <c r="EX3" s="108"/>
      <c r="EY3" s="108"/>
      <c r="EZ3" s="108"/>
      <c r="FA3" s="108"/>
      <c r="FB3" s="108"/>
      <c r="FC3" s="108"/>
      <c r="FD3" s="108"/>
      <c r="FE3" s="108"/>
      <c r="FF3" s="108"/>
      <c r="FG3" s="108"/>
      <c r="FH3" s="108"/>
      <c r="FI3" s="108"/>
      <c r="FJ3" s="108"/>
      <c r="FK3" s="108"/>
      <c r="FL3" s="108"/>
      <c r="FM3" s="108"/>
      <c r="FN3" s="108"/>
      <c r="FO3" s="108"/>
      <c r="FP3" s="108"/>
      <c r="FQ3" s="108"/>
      <c r="FR3" s="108"/>
      <c r="FS3" s="108"/>
      <c r="FT3" s="108"/>
      <c r="FU3" s="108"/>
      <c r="FV3" s="108"/>
      <c r="FW3" s="108"/>
      <c r="FX3" s="108"/>
      <c r="FY3" s="108"/>
      <c r="FZ3" s="108"/>
      <c r="GA3" s="108"/>
      <c r="GB3" s="108"/>
      <c r="GC3" s="108"/>
      <c r="GD3" s="108"/>
      <c r="GE3" s="108"/>
      <c r="GF3" s="108"/>
      <c r="GG3" s="108"/>
      <c r="GH3" s="108"/>
      <c r="GI3" s="108"/>
      <c r="GJ3" s="108"/>
      <c r="GK3" s="108"/>
      <c r="GL3" s="108"/>
      <c r="GM3" s="108"/>
      <c r="GN3" s="108"/>
      <c r="GO3" s="108"/>
      <c r="GP3" s="108"/>
      <c r="GQ3" s="108"/>
      <c r="GR3" s="108"/>
      <c r="GS3" s="108"/>
      <c r="GT3" s="108"/>
      <c r="GU3" s="108"/>
      <c r="GV3" s="108"/>
      <c r="GW3" s="108"/>
      <c r="GX3" s="108"/>
      <c r="GY3" s="108"/>
      <c r="GZ3" s="108"/>
      <c r="HA3" s="108"/>
      <c r="HB3" s="108"/>
      <c r="HC3" s="108"/>
      <c r="HD3" s="108"/>
      <c r="HE3" s="108"/>
      <c r="HF3" s="108"/>
      <c r="HG3" s="108"/>
      <c r="HH3" s="108"/>
      <c r="HI3" s="108"/>
      <c r="HJ3" s="108"/>
      <c r="HK3" s="108"/>
      <c r="HL3" s="108"/>
      <c r="HM3" s="108"/>
      <c r="HN3" s="108"/>
      <c r="HO3" s="108"/>
      <c r="HP3" s="108"/>
      <c r="HQ3" s="108"/>
      <c r="HR3" s="108"/>
      <c r="HS3" s="108"/>
      <c r="HT3" s="108"/>
      <c r="HU3" s="108"/>
      <c r="HV3" s="108"/>
      <c r="HW3" s="108"/>
      <c r="HX3" s="108"/>
      <c r="HY3" s="108"/>
      <c r="HZ3" s="108"/>
      <c r="IA3" s="108"/>
      <c r="IB3" s="108"/>
      <c r="IC3" s="108"/>
      <c r="ID3" s="108"/>
      <c r="IE3" s="108"/>
      <c r="IF3" s="108"/>
      <c r="IG3" s="108"/>
      <c r="IH3" s="108"/>
      <c r="II3" s="108"/>
      <c r="IJ3" s="108"/>
      <c r="IK3" s="108"/>
      <c r="IL3" s="108"/>
      <c r="IM3" s="108"/>
      <c r="IN3" s="108"/>
      <c r="IO3" s="108"/>
      <c r="IP3" s="108"/>
      <c r="IQ3" s="108"/>
      <c r="IR3" s="108"/>
      <c r="IS3" s="108"/>
      <c r="IT3" s="108"/>
      <c r="IU3" s="108"/>
      <c r="IV3" s="108"/>
    </row>
    <row r="4" spans="1:256" x14ac:dyDescent="0.2">
      <c r="A4" s="17" t="s">
        <v>101</v>
      </c>
      <c r="B4" s="17" t="s">
        <v>100</v>
      </c>
      <c r="C4" s="15" t="s">
        <v>99</v>
      </c>
      <c r="D4" s="15" t="s">
        <v>98</v>
      </c>
      <c r="E4" s="15" t="s">
        <v>97</v>
      </c>
      <c r="F4" s="15" t="s">
        <v>96</v>
      </c>
      <c r="G4" s="15" t="s">
        <v>95</v>
      </c>
      <c r="H4" s="15" t="s">
        <v>94</v>
      </c>
      <c r="I4" s="15" t="s">
        <v>93</v>
      </c>
      <c r="J4" s="15" t="s">
        <v>92</v>
      </c>
      <c r="K4" s="16" t="s">
        <v>91</v>
      </c>
      <c r="L4" s="15" t="s">
        <v>90</v>
      </c>
      <c r="M4" s="15" t="s">
        <v>89</v>
      </c>
      <c r="N4" s="15" t="s">
        <v>88</v>
      </c>
    </row>
    <row r="5" spans="1:256" s="13" customFormat="1" x14ac:dyDescent="0.2">
      <c r="A5" s="109"/>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c r="CG5" s="104"/>
      <c r="CH5" s="104"/>
      <c r="CI5" s="104"/>
      <c r="CJ5" s="104"/>
      <c r="CK5" s="104"/>
      <c r="CL5" s="104"/>
      <c r="CM5" s="104"/>
      <c r="CN5" s="104"/>
      <c r="CO5" s="104"/>
      <c r="CP5" s="104"/>
      <c r="CQ5" s="104"/>
      <c r="CR5" s="104"/>
      <c r="CS5" s="104"/>
      <c r="CT5" s="104"/>
      <c r="CU5" s="104"/>
      <c r="CV5" s="104"/>
      <c r="CW5" s="104"/>
      <c r="CX5" s="104"/>
      <c r="CY5" s="104"/>
      <c r="CZ5" s="104"/>
      <c r="DA5" s="104"/>
      <c r="DB5" s="104"/>
      <c r="DC5" s="104"/>
      <c r="DD5" s="104"/>
      <c r="DE5" s="104"/>
      <c r="DF5" s="104"/>
      <c r="DG5" s="104"/>
      <c r="DH5" s="104"/>
      <c r="DI5" s="104"/>
      <c r="DJ5" s="104"/>
      <c r="DK5" s="104"/>
      <c r="DL5" s="104"/>
      <c r="DM5" s="104"/>
      <c r="DN5" s="104"/>
      <c r="DO5" s="104"/>
      <c r="DP5" s="104"/>
      <c r="DQ5" s="104"/>
      <c r="DR5" s="104"/>
      <c r="DS5" s="104"/>
      <c r="DT5" s="104"/>
      <c r="DU5" s="104"/>
      <c r="DV5" s="104"/>
      <c r="DW5" s="104"/>
      <c r="DX5" s="104"/>
      <c r="DY5" s="104"/>
      <c r="DZ5" s="104"/>
      <c r="EA5" s="104"/>
      <c r="EB5" s="104"/>
      <c r="EC5" s="104"/>
      <c r="ED5" s="104"/>
      <c r="EE5" s="104"/>
      <c r="EF5" s="104"/>
      <c r="EG5" s="104"/>
      <c r="EH5" s="104"/>
      <c r="EI5" s="104"/>
      <c r="EJ5" s="104"/>
      <c r="EK5" s="104"/>
      <c r="EL5" s="104"/>
      <c r="EM5" s="104"/>
      <c r="EN5" s="104"/>
      <c r="EO5" s="104"/>
      <c r="EP5" s="104"/>
      <c r="EQ5" s="104"/>
      <c r="ER5" s="104"/>
      <c r="ES5" s="104"/>
      <c r="ET5" s="104"/>
      <c r="EU5" s="104"/>
      <c r="EV5" s="104"/>
      <c r="EW5" s="104"/>
      <c r="EX5" s="104"/>
      <c r="EY5" s="104"/>
      <c r="EZ5" s="104"/>
      <c r="FA5" s="104"/>
      <c r="FB5" s="104"/>
      <c r="FC5" s="104"/>
      <c r="FD5" s="104"/>
      <c r="FE5" s="104"/>
      <c r="FF5" s="104"/>
      <c r="FG5" s="104"/>
      <c r="FH5" s="104"/>
      <c r="FI5" s="104"/>
      <c r="FJ5" s="104"/>
      <c r="FK5" s="104"/>
      <c r="FL5" s="104"/>
      <c r="FM5" s="104"/>
      <c r="FN5" s="104"/>
      <c r="FO5" s="104"/>
      <c r="FP5" s="104"/>
      <c r="FQ5" s="104"/>
      <c r="FR5" s="104"/>
      <c r="FS5" s="104"/>
      <c r="FT5" s="104"/>
      <c r="FU5" s="104"/>
      <c r="FV5" s="104"/>
      <c r="FW5" s="104"/>
      <c r="FX5" s="104"/>
      <c r="FY5" s="104"/>
      <c r="FZ5" s="104"/>
      <c r="GA5" s="104"/>
      <c r="GB5" s="104"/>
      <c r="GC5" s="104"/>
      <c r="GD5" s="104"/>
      <c r="GE5" s="104"/>
      <c r="GF5" s="104"/>
      <c r="GG5" s="104"/>
      <c r="GH5" s="104"/>
      <c r="GI5" s="104"/>
      <c r="GJ5" s="104"/>
      <c r="GK5" s="104"/>
      <c r="GL5" s="104"/>
      <c r="GM5" s="104"/>
      <c r="GN5" s="104"/>
      <c r="GO5" s="104"/>
      <c r="GP5" s="104"/>
      <c r="GQ5" s="104"/>
      <c r="GR5" s="104"/>
      <c r="GS5" s="104"/>
      <c r="GT5" s="104"/>
      <c r="GU5" s="104"/>
      <c r="GV5" s="104"/>
      <c r="GW5" s="104"/>
      <c r="GX5" s="104"/>
      <c r="GY5" s="104"/>
      <c r="GZ5" s="104"/>
      <c r="HA5" s="104"/>
      <c r="HB5" s="104"/>
      <c r="HC5" s="104"/>
      <c r="HD5" s="104"/>
      <c r="HE5" s="104"/>
      <c r="HF5" s="104"/>
      <c r="HG5" s="104"/>
      <c r="HH5" s="104"/>
      <c r="HI5" s="104"/>
      <c r="HJ5" s="104"/>
      <c r="HK5" s="104"/>
      <c r="HL5" s="104"/>
      <c r="HM5" s="104"/>
      <c r="HN5" s="104"/>
      <c r="HO5" s="104"/>
      <c r="HP5" s="104"/>
      <c r="HQ5" s="104"/>
      <c r="HR5" s="104"/>
      <c r="HS5" s="104"/>
      <c r="HT5" s="104"/>
      <c r="HU5" s="104"/>
      <c r="HV5" s="104"/>
      <c r="HW5" s="104"/>
      <c r="HX5" s="104"/>
      <c r="HY5" s="104"/>
      <c r="HZ5" s="104"/>
      <c r="IA5" s="104"/>
      <c r="IB5" s="104"/>
      <c r="IC5" s="104"/>
      <c r="ID5" s="104"/>
      <c r="IE5" s="104"/>
      <c r="IF5" s="104"/>
      <c r="IG5" s="104"/>
      <c r="IH5" s="104"/>
      <c r="II5" s="104"/>
      <c r="IJ5" s="104"/>
      <c r="IK5" s="104"/>
      <c r="IL5" s="104"/>
      <c r="IM5" s="104"/>
      <c r="IN5" s="104"/>
      <c r="IO5" s="104"/>
      <c r="IP5" s="104"/>
      <c r="IQ5" s="104"/>
      <c r="IR5" s="104"/>
      <c r="IS5" s="104"/>
      <c r="IT5" s="104"/>
      <c r="IU5" s="104"/>
      <c r="IV5" s="104"/>
    </row>
    <row r="6" spans="1:256" x14ac:dyDescent="0.2">
      <c r="A6" s="9" t="s">
        <v>87</v>
      </c>
      <c r="B6" s="9" t="s">
        <v>86</v>
      </c>
      <c r="C6" s="11">
        <v>3986.5007182199997</v>
      </c>
      <c r="D6" s="11">
        <v>3126.0297733400002</v>
      </c>
      <c r="E6" s="11">
        <v>2677.1868868699999</v>
      </c>
      <c r="F6" s="11">
        <v>2818.88425611</v>
      </c>
      <c r="G6" s="11">
        <v>2537.96071089</v>
      </c>
      <c r="H6" s="11">
        <v>2524.5339644800001</v>
      </c>
      <c r="I6" s="11">
        <v>2628.76037675</v>
      </c>
      <c r="J6" s="11">
        <v>2741.7833279800002</v>
      </c>
      <c r="K6" s="11">
        <v>2605.39864657</v>
      </c>
      <c r="L6" s="11">
        <v>2668.3922934099996</v>
      </c>
      <c r="M6" s="11">
        <v>2500</v>
      </c>
      <c r="N6" s="11">
        <v>2850</v>
      </c>
    </row>
    <row r="7" spans="1:256" x14ac:dyDescent="0.2">
      <c r="A7" s="9" t="s">
        <v>85</v>
      </c>
      <c r="B7" s="9" t="s">
        <v>84</v>
      </c>
      <c r="C7" s="11">
        <v>15672.143117129999</v>
      </c>
      <c r="D7" s="11">
        <v>16218.59805873</v>
      </c>
      <c r="E7" s="11">
        <v>16943.842663359999</v>
      </c>
      <c r="F7" s="11">
        <v>17118.57409699</v>
      </c>
      <c r="G7" s="11">
        <v>16931.891757230002</v>
      </c>
      <c r="H7" s="11">
        <v>18092.005994470001</v>
      </c>
      <c r="I7" s="11">
        <v>19663.583436099998</v>
      </c>
      <c r="J7" s="11">
        <v>21308.439262349999</v>
      </c>
      <c r="K7" s="11">
        <v>19897.471360740001</v>
      </c>
      <c r="L7" s="11">
        <v>20433.423315839998</v>
      </c>
      <c r="M7" s="11">
        <v>21600</v>
      </c>
      <c r="N7" s="11">
        <v>23000</v>
      </c>
    </row>
    <row r="8" spans="1:256" x14ac:dyDescent="0.2">
      <c r="A8" s="9" t="s">
        <v>83</v>
      </c>
      <c r="B8" s="9" t="s">
        <v>82</v>
      </c>
      <c r="C8" s="11">
        <v>431.90910014999997</v>
      </c>
      <c r="D8" s="11">
        <v>460.64308041999999</v>
      </c>
      <c r="E8" s="11">
        <v>483.90984073000004</v>
      </c>
      <c r="F8" s="11">
        <v>566.34083196000006</v>
      </c>
      <c r="G8" s="11">
        <v>791.68305332000023</v>
      </c>
      <c r="H8" s="11">
        <v>863.1423411400001</v>
      </c>
      <c r="I8" s="11">
        <v>1293.6266184400001</v>
      </c>
      <c r="J8" s="11">
        <v>1572.8882515599998</v>
      </c>
      <c r="K8" s="11">
        <v>1144.36754898</v>
      </c>
      <c r="L8" s="11">
        <v>1250.9879276099998</v>
      </c>
      <c r="M8" s="11">
        <v>1300</v>
      </c>
      <c r="N8" s="11">
        <v>1400</v>
      </c>
    </row>
    <row r="9" spans="1:256" x14ac:dyDescent="0.2">
      <c r="A9" s="9" t="s">
        <v>81</v>
      </c>
      <c r="B9" s="9" t="s">
        <v>80</v>
      </c>
      <c r="C9" s="11">
        <v>1615.9225385</v>
      </c>
      <c r="D9" s="11">
        <v>1662.7609906600001</v>
      </c>
      <c r="E9" s="11">
        <v>1410.2523099699999</v>
      </c>
      <c r="F9" s="11">
        <v>1318.0647596099998</v>
      </c>
      <c r="G9" s="11">
        <v>1280.4545294300001</v>
      </c>
      <c r="H9" s="11">
        <v>1376.3928266300002</v>
      </c>
      <c r="I9" s="11">
        <v>1878.9776490699999</v>
      </c>
      <c r="J9" s="11">
        <v>2177.44656859</v>
      </c>
      <c r="K9" s="11">
        <v>1870.7614454300001</v>
      </c>
      <c r="L9" s="11">
        <v>1305.4569509100002</v>
      </c>
      <c r="M9" s="11">
        <v>1730</v>
      </c>
      <c r="N9" s="11">
        <v>1550</v>
      </c>
    </row>
    <row r="10" spans="1:256" x14ac:dyDescent="0.2">
      <c r="A10" s="9" t="s">
        <v>79</v>
      </c>
      <c r="B10" s="9" t="s">
        <v>78</v>
      </c>
      <c r="C10" s="11">
        <v>6235.43623604</v>
      </c>
      <c r="D10" s="11">
        <v>4559.2082211000006</v>
      </c>
      <c r="E10" s="11">
        <v>4331.8625757</v>
      </c>
      <c r="F10" s="11">
        <v>4470.3684964399999</v>
      </c>
      <c r="G10" s="11">
        <v>4418.4422178000004</v>
      </c>
      <c r="H10" s="11">
        <v>4833.2049770200001</v>
      </c>
      <c r="I10" s="11">
        <v>5741.4518864199999</v>
      </c>
      <c r="J10" s="11">
        <v>5934.4248809600003</v>
      </c>
      <c r="K10" s="11">
        <v>3834.2514407499998</v>
      </c>
      <c r="L10" s="11">
        <v>4632.6183663500005</v>
      </c>
      <c r="M10" s="11">
        <v>4500</v>
      </c>
      <c r="N10" s="11">
        <v>5500</v>
      </c>
    </row>
    <row r="11" spans="1:256" x14ac:dyDescent="0.2">
      <c r="A11" s="9" t="s">
        <v>77</v>
      </c>
      <c r="B11" s="9" t="s">
        <v>76</v>
      </c>
      <c r="C11" s="11">
        <v>613.79761640999993</v>
      </c>
      <c r="D11" s="11">
        <v>636.88152522999997</v>
      </c>
      <c r="E11" s="11">
        <v>641.47966288999999</v>
      </c>
      <c r="F11" s="11">
        <v>657.52399807000006</v>
      </c>
      <c r="G11" s="11">
        <v>682.10494869000001</v>
      </c>
      <c r="H11" s="11">
        <v>711.06539767999993</v>
      </c>
      <c r="I11" s="11">
        <v>754.35249534000002</v>
      </c>
      <c r="J11" s="11">
        <v>785.02498105999996</v>
      </c>
      <c r="K11" s="11">
        <v>796.18496416999994</v>
      </c>
      <c r="L11" s="11">
        <v>810.50871466000001</v>
      </c>
      <c r="M11" s="11">
        <v>825</v>
      </c>
      <c r="N11" s="11">
        <v>870</v>
      </c>
    </row>
    <row r="12" spans="1:256" x14ac:dyDescent="0.2">
      <c r="A12" s="9" t="s">
        <v>75</v>
      </c>
      <c r="B12" s="9" t="s">
        <v>74</v>
      </c>
      <c r="C12" s="11">
        <v>0</v>
      </c>
      <c r="D12" s="11">
        <v>0</v>
      </c>
      <c r="E12" s="11">
        <v>0</v>
      </c>
      <c r="F12" s="11">
        <v>0</v>
      </c>
      <c r="G12" s="11">
        <v>0</v>
      </c>
      <c r="H12" s="11">
        <v>0</v>
      </c>
      <c r="I12" s="11">
        <v>0</v>
      </c>
      <c r="J12" s="11">
        <v>0</v>
      </c>
      <c r="K12" s="11">
        <v>0</v>
      </c>
      <c r="L12" s="11">
        <v>0</v>
      </c>
      <c r="M12" s="11">
        <v>500</v>
      </c>
      <c r="N12" s="11">
        <v>520</v>
      </c>
    </row>
    <row r="13" spans="1:256" x14ac:dyDescent="0.2">
      <c r="A13" s="9" t="s">
        <v>73</v>
      </c>
      <c r="B13" s="9" t="s">
        <v>72</v>
      </c>
      <c r="C13" s="11">
        <v>17353.58823361</v>
      </c>
      <c r="D13" s="11">
        <v>17638.571072340001</v>
      </c>
      <c r="E13" s="11">
        <v>16472.297037200002</v>
      </c>
      <c r="F13" s="11">
        <v>18154.868537709997</v>
      </c>
      <c r="G13" s="11">
        <v>19442.000927049998</v>
      </c>
      <c r="H13" s="11">
        <v>20171.101547920003</v>
      </c>
      <c r="I13" s="11">
        <v>20831.59755047</v>
      </c>
      <c r="J13" s="11">
        <v>21853.079343849997</v>
      </c>
      <c r="K13" s="11">
        <v>21628.282968990003</v>
      </c>
      <c r="L13" s="11">
        <v>22466.68669436</v>
      </c>
      <c r="M13" s="11">
        <v>23600</v>
      </c>
      <c r="N13" s="11">
        <v>24100</v>
      </c>
    </row>
    <row r="14" spans="1:256" x14ac:dyDescent="0.2">
      <c r="A14" s="9" t="s">
        <v>71</v>
      </c>
      <c r="B14" s="9" t="s">
        <v>70</v>
      </c>
      <c r="C14" s="11">
        <v>1234.0696074100001</v>
      </c>
      <c r="D14" s="11">
        <v>1296.88676622</v>
      </c>
      <c r="E14" s="11">
        <v>1328.6827464600001</v>
      </c>
      <c r="F14" s="11">
        <v>1317.9282799800001</v>
      </c>
      <c r="G14" s="11">
        <v>1339.66998859</v>
      </c>
      <c r="H14" s="11">
        <v>1408.4888063300002</v>
      </c>
      <c r="I14" s="11">
        <v>1446.1582614200001</v>
      </c>
      <c r="J14" s="11">
        <v>1424.4883966700002</v>
      </c>
      <c r="K14" s="11">
        <v>1457.6011735899999</v>
      </c>
      <c r="L14" s="11">
        <v>1501.9879970100001</v>
      </c>
      <c r="M14" s="11">
        <v>1575</v>
      </c>
      <c r="N14" s="11">
        <v>1600</v>
      </c>
    </row>
    <row r="15" spans="1:256" x14ac:dyDescent="0.2">
      <c r="A15" s="9" t="s">
        <v>69</v>
      </c>
      <c r="B15" s="9" t="s">
        <v>68</v>
      </c>
      <c r="C15" s="11">
        <v>2880.4928014899997</v>
      </c>
      <c r="D15" s="11">
        <v>3108.7328378000002</v>
      </c>
      <c r="E15" s="11">
        <v>3309.9824680700003</v>
      </c>
      <c r="F15" s="11">
        <v>3593.9879840100002</v>
      </c>
      <c r="G15" s="11">
        <v>3565.3482556399999</v>
      </c>
      <c r="H15" s="11">
        <v>3552.7195442699999</v>
      </c>
      <c r="I15" s="11">
        <v>3688.8281704599999</v>
      </c>
      <c r="J15" s="11">
        <v>3893.9430429099998</v>
      </c>
      <c r="K15" s="11">
        <v>3800.3850652699998</v>
      </c>
      <c r="L15" s="11">
        <v>3853.6906904000002</v>
      </c>
      <c r="M15" s="11">
        <v>4350</v>
      </c>
      <c r="N15" s="11">
        <v>4350</v>
      </c>
    </row>
    <row r="16" spans="1:256" ht="25.5" x14ac:dyDescent="0.2">
      <c r="A16" s="14" t="s">
        <v>67</v>
      </c>
      <c r="B16" s="14" t="s">
        <v>66</v>
      </c>
      <c r="C16" s="11">
        <v>797.85563191999995</v>
      </c>
      <c r="D16" s="11">
        <v>765.82197592999989</v>
      </c>
      <c r="E16" s="11">
        <v>780.99478339999996</v>
      </c>
      <c r="F16" s="11">
        <v>790.24132080999993</v>
      </c>
      <c r="G16" s="11">
        <v>798.45838736999997</v>
      </c>
      <c r="H16" s="11">
        <v>805.91390790000003</v>
      </c>
      <c r="I16" s="11">
        <v>806.31669069000009</v>
      </c>
      <c r="J16" s="11">
        <v>810.88953996999999</v>
      </c>
      <c r="K16" s="11">
        <v>796.58544667000001</v>
      </c>
      <c r="L16" s="11">
        <v>818.60481957000002</v>
      </c>
      <c r="M16" s="11">
        <v>670</v>
      </c>
      <c r="N16" s="11">
        <v>500</v>
      </c>
    </row>
    <row r="17" spans="1:256" x14ac:dyDescent="0.2">
      <c r="A17" s="9" t="s">
        <v>65</v>
      </c>
      <c r="B17" s="9" t="s">
        <v>64</v>
      </c>
      <c r="C17" s="11">
        <v>754.45838082</v>
      </c>
      <c r="D17" s="11">
        <v>692.27556234000008</v>
      </c>
      <c r="E17" s="11">
        <v>699.31725816999995</v>
      </c>
      <c r="F17" s="11">
        <v>736.15550662999999</v>
      </c>
      <c r="G17" s="11">
        <v>784.92904182000007</v>
      </c>
      <c r="H17" s="11">
        <v>668.55461379999997</v>
      </c>
      <c r="I17" s="11">
        <v>764.36094817999992</v>
      </c>
      <c r="J17" s="11">
        <v>709.08803287000001</v>
      </c>
      <c r="K17" s="11">
        <v>655.32838790999995</v>
      </c>
      <c r="L17" s="11">
        <v>726.17480303000002</v>
      </c>
      <c r="M17" s="11">
        <v>730</v>
      </c>
      <c r="N17" s="11">
        <v>850</v>
      </c>
    </row>
    <row r="18" spans="1:256" x14ac:dyDescent="0.2">
      <c r="A18" s="9" t="s">
        <v>63</v>
      </c>
      <c r="B18" s="9" t="s">
        <v>62</v>
      </c>
      <c r="C18" s="11">
        <v>422.51729225999998</v>
      </c>
      <c r="D18" s="11">
        <v>414.50198950999999</v>
      </c>
      <c r="E18" s="11">
        <v>449.67990800999996</v>
      </c>
      <c r="F18" s="11">
        <v>476.96678992</v>
      </c>
      <c r="G18" s="11">
        <v>486.13491933999995</v>
      </c>
      <c r="H18" s="11">
        <v>490.17819284999996</v>
      </c>
      <c r="I18" s="11">
        <v>456.20160242999998</v>
      </c>
      <c r="J18" s="11">
        <v>471.89045669000001</v>
      </c>
      <c r="K18" s="11">
        <v>436.99628579</v>
      </c>
      <c r="L18" s="11">
        <v>452.25254174999998</v>
      </c>
      <c r="M18" s="11">
        <v>485</v>
      </c>
      <c r="N18" s="11">
        <v>500</v>
      </c>
    </row>
    <row r="19" spans="1:256" x14ac:dyDescent="0.2">
      <c r="A19" s="9" t="s">
        <v>61</v>
      </c>
      <c r="B19" s="9" t="s">
        <v>60</v>
      </c>
      <c r="C19" s="11">
        <v>491.51935036999998</v>
      </c>
      <c r="D19" s="11">
        <v>450.80158325000002</v>
      </c>
      <c r="E19" s="11">
        <v>466.73669867000001</v>
      </c>
      <c r="F19" s="11">
        <v>512.86403700000005</v>
      </c>
      <c r="G19" s="11">
        <v>548.16125403000001</v>
      </c>
      <c r="H19" s="11">
        <v>618.52885578999997</v>
      </c>
      <c r="I19" s="11">
        <v>643.71078437999995</v>
      </c>
      <c r="J19" s="11">
        <v>651.63005192999992</v>
      </c>
      <c r="K19" s="11">
        <v>623.18406827000001</v>
      </c>
      <c r="L19" s="11">
        <v>726.58503158000008</v>
      </c>
      <c r="M19" s="11">
        <v>740</v>
      </c>
      <c r="N19" s="11">
        <v>770</v>
      </c>
    </row>
    <row r="20" spans="1:256" x14ac:dyDescent="0.2">
      <c r="A20" s="9" t="s">
        <v>59</v>
      </c>
      <c r="B20" s="9" t="s">
        <v>58</v>
      </c>
      <c r="C20" s="11">
        <v>814.28064261999998</v>
      </c>
      <c r="D20" s="11">
        <v>825.74684651999996</v>
      </c>
      <c r="E20" s="11">
        <v>887.85179046000007</v>
      </c>
      <c r="F20" s="11">
        <v>953.80312015999993</v>
      </c>
      <c r="G20" s="11">
        <v>946.34286197000006</v>
      </c>
      <c r="H20" s="11">
        <v>980.02689824000004</v>
      </c>
      <c r="I20" s="11">
        <v>993.20973044000004</v>
      </c>
      <c r="J20" s="11">
        <v>1021.7861615</v>
      </c>
      <c r="K20" s="11">
        <v>1033.3665368500001</v>
      </c>
      <c r="L20" s="11">
        <v>1017.35581554</v>
      </c>
      <c r="M20" s="11">
        <v>1080</v>
      </c>
      <c r="N20" s="11">
        <v>1030</v>
      </c>
    </row>
    <row r="21" spans="1:256" x14ac:dyDescent="0.2">
      <c r="A21" s="9" t="s">
        <v>57</v>
      </c>
      <c r="B21" s="9" t="s">
        <v>56</v>
      </c>
      <c r="C21" s="11">
        <v>1117.26866105</v>
      </c>
      <c r="D21" s="11">
        <v>1184.9763552699999</v>
      </c>
      <c r="E21" s="11">
        <v>1217.3772982200001</v>
      </c>
      <c r="F21" s="11">
        <v>1251.06211669</v>
      </c>
      <c r="G21" s="11">
        <v>1325.2315499200001</v>
      </c>
      <c r="H21" s="11">
        <v>1376.0958379099998</v>
      </c>
      <c r="I21" s="11">
        <v>1410.0457049900001</v>
      </c>
      <c r="J21" s="11">
        <v>1474.78666458</v>
      </c>
      <c r="K21" s="11">
        <v>1520.8336634300001</v>
      </c>
      <c r="L21" s="11">
        <v>1553.9516569</v>
      </c>
      <c r="M21" s="11">
        <v>1590</v>
      </c>
      <c r="N21" s="11">
        <v>1680</v>
      </c>
    </row>
    <row r="22" spans="1:256" x14ac:dyDescent="0.2">
      <c r="B22" s="9" t="s">
        <v>55</v>
      </c>
      <c r="C22" s="11">
        <v>1777.6461766200227</v>
      </c>
      <c r="D22" s="11">
        <v>1904.0337415100003</v>
      </c>
      <c r="E22" s="11">
        <v>1396.3673984099878</v>
      </c>
      <c r="F22" s="11">
        <v>1466.5683317100047</v>
      </c>
      <c r="G22" s="11">
        <v>1277.319624510011</v>
      </c>
      <c r="H22" s="11">
        <v>1924.7261447799963</v>
      </c>
      <c r="I22" s="11">
        <v>1694.0637120899737</v>
      </c>
      <c r="J22" s="11">
        <v>1696.4729614100129</v>
      </c>
      <c r="K22" s="11">
        <v>1213.0586601100003</v>
      </c>
      <c r="L22" s="11">
        <v>1273.1191663899954</v>
      </c>
      <c r="M22" s="11">
        <v>1205</v>
      </c>
      <c r="N22" s="11">
        <v>1454.96</v>
      </c>
    </row>
    <row r="23" spans="1:256" s="13" customFormat="1" x14ac:dyDescent="0.2">
      <c r="A23" s="103"/>
      <c r="B23" s="104"/>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c r="CJ23" s="104"/>
      <c r="CK23" s="104"/>
      <c r="CL23" s="104"/>
      <c r="CM23" s="104"/>
      <c r="CN23" s="104"/>
      <c r="CO23" s="104"/>
      <c r="CP23" s="104"/>
      <c r="CQ23" s="104"/>
      <c r="CR23" s="104"/>
      <c r="CS23" s="104"/>
      <c r="CT23" s="104"/>
      <c r="CU23" s="104"/>
      <c r="CV23" s="104"/>
      <c r="CW23" s="104"/>
      <c r="CX23" s="104"/>
      <c r="CY23" s="104"/>
      <c r="CZ23" s="104"/>
      <c r="DA23" s="104"/>
      <c r="DB23" s="104"/>
      <c r="DC23" s="104"/>
      <c r="DD23" s="104"/>
      <c r="DE23" s="104"/>
      <c r="DF23" s="104"/>
      <c r="DG23" s="104"/>
      <c r="DH23" s="104"/>
      <c r="DI23" s="104"/>
      <c r="DJ23" s="104"/>
      <c r="DK23" s="104"/>
      <c r="DL23" s="104"/>
      <c r="DM23" s="104"/>
      <c r="DN23" s="104"/>
      <c r="DO23" s="104"/>
      <c r="DP23" s="104"/>
      <c r="DQ23" s="104"/>
      <c r="DR23" s="104"/>
      <c r="DS23" s="104"/>
      <c r="DT23" s="104"/>
      <c r="DU23" s="104"/>
      <c r="DV23" s="104"/>
      <c r="DW23" s="104"/>
      <c r="DX23" s="104"/>
      <c r="DY23" s="104"/>
      <c r="DZ23" s="104"/>
      <c r="EA23" s="104"/>
      <c r="EB23" s="104"/>
      <c r="EC23" s="104"/>
      <c r="ED23" s="104"/>
      <c r="EE23" s="104"/>
      <c r="EF23" s="104"/>
      <c r="EG23" s="104"/>
      <c r="EH23" s="104"/>
      <c r="EI23" s="104"/>
      <c r="EJ23" s="104"/>
      <c r="EK23" s="104"/>
      <c r="EL23" s="104"/>
      <c r="EM23" s="104"/>
      <c r="EN23" s="104"/>
      <c r="EO23" s="104"/>
      <c r="EP23" s="104"/>
      <c r="EQ23" s="104"/>
      <c r="ER23" s="104"/>
      <c r="ES23" s="104"/>
      <c r="ET23" s="104"/>
      <c r="EU23" s="104"/>
      <c r="EV23" s="104"/>
      <c r="EW23" s="104"/>
      <c r="EX23" s="104"/>
      <c r="EY23" s="104"/>
      <c r="EZ23" s="104"/>
      <c r="FA23" s="104"/>
      <c r="FB23" s="104"/>
      <c r="FC23" s="104"/>
      <c r="FD23" s="104"/>
      <c r="FE23" s="104"/>
      <c r="FF23" s="104"/>
      <c r="FG23" s="104"/>
      <c r="FH23" s="104"/>
      <c r="FI23" s="104"/>
      <c r="FJ23" s="104"/>
      <c r="FK23" s="104"/>
      <c r="FL23" s="104"/>
      <c r="FM23" s="104"/>
      <c r="FN23" s="104"/>
      <c r="FO23" s="104"/>
      <c r="FP23" s="104"/>
      <c r="FQ23" s="104"/>
      <c r="FR23" s="104"/>
      <c r="FS23" s="104"/>
      <c r="FT23" s="104"/>
      <c r="FU23" s="104"/>
      <c r="FV23" s="104"/>
      <c r="FW23" s="104"/>
      <c r="FX23" s="104"/>
      <c r="FY23" s="104"/>
      <c r="FZ23" s="104"/>
      <c r="GA23" s="104"/>
      <c r="GB23" s="104"/>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c r="HC23" s="104"/>
      <c r="HD23" s="104"/>
      <c r="HE23" s="104"/>
      <c r="HF23" s="104"/>
      <c r="HG23" s="104"/>
      <c r="HH23" s="104"/>
      <c r="HI23" s="104"/>
      <c r="HJ23" s="104"/>
      <c r="HK23" s="104"/>
      <c r="HL23" s="104"/>
      <c r="HM23" s="104"/>
      <c r="HN23" s="104"/>
      <c r="HO23" s="104"/>
      <c r="HP23" s="104"/>
      <c r="HQ23" s="104"/>
      <c r="HR23" s="104"/>
      <c r="HS23" s="104"/>
      <c r="HT23" s="104"/>
      <c r="HU23" s="104"/>
      <c r="HV23" s="104"/>
      <c r="HW23" s="104"/>
      <c r="HX23" s="104"/>
      <c r="HY23" s="104"/>
      <c r="HZ23" s="104"/>
      <c r="IA23" s="104"/>
      <c r="IB23" s="104"/>
      <c r="IC23" s="104"/>
      <c r="ID23" s="104"/>
      <c r="IE23" s="104"/>
      <c r="IF23" s="104"/>
      <c r="IG23" s="104"/>
      <c r="IH23" s="104"/>
      <c r="II23" s="104"/>
      <c r="IJ23" s="104"/>
      <c r="IK23" s="104"/>
      <c r="IL23" s="104"/>
      <c r="IM23" s="104"/>
      <c r="IN23" s="104"/>
      <c r="IO23" s="104"/>
      <c r="IP23" s="104"/>
      <c r="IQ23" s="104"/>
      <c r="IR23" s="104"/>
      <c r="IS23" s="104"/>
      <c r="IT23" s="104"/>
      <c r="IU23" s="104"/>
      <c r="IV23" s="104"/>
    </row>
    <row r="24" spans="1:256" x14ac:dyDescent="0.2">
      <c r="A24" s="14" t="s">
        <v>54</v>
      </c>
      <c r="B24" s="9" t="s">
        <v>53</v>
      </c>
      <c r="C24" s="11">
        <v>56199.406104620015</v>
      </c>
      <c r="D24" s="11">
        <v>54946.470380170002</v>
      </c>
      <c r="E24" s="11">
        <v>53497.82132658999</v>
      </c>
      <c r="F24" s="11">
        <v>56204.202463799993</v>
      </c>
      <c r="G24" s="11">
        <v>57156.134027600019</v>
      </c>
      <c r="H24" s="11">
        <v>60396.679851209999</v>
      </c>
      <c r="I24" s="11">
        <v>64695.245617669978</v>
      </c>
      <c r="J24" s="11">
        <v>68528.061924880007</v>
      </c>
      <c r="K24" s="11">
        <v>63314.057663520005</v>
      </c>
      <c r="L24" s="11">
        <v>65491.796785309998</v>
      </c>
      <c r="M24" s="11">
        <v>68980</v>
      </c>
      <c r="N24" s="11">
        <v>72524.960000000006</v>
      </c>
    </row>
    <row r="25" spans="1:256" s="13" customFormat="1" x14ac:dyDescent="0.2">
      <c r="A25" s="105"/>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c r="BY25" s="104"/>
      <c r="BZ25" s="104"/>
      <c r="CA25" s="104"/>
      <c r="CB25" s="104"/>
      <c r="CC25" s="104"/>
      <c r="CD25" s="104"/>
      <c r="CE25" s="104"/>
      <c r="CF25" s="104"/>
      <c r="CG25" s="104"/>
      <c r="CH25" s="104"/>
      <c r="CI25" s="104"/>
      <c r="CJ25" s="104"/>
      <c r="CK25" s="104"/>
      <c r="CL25" s="104"/>
      <c r="CM25" s="104"/>
      <c r="CN25" s="104"/>
      <c r="CO25" s="104"/>
      <c r="CP25" s="104"/>
      <c r="CQ25" s="104"/>
      <c r="CR25" s="104"/>
      <c r="CS25" s="104"/>
      <c r="CT25" s="104"/>
      <c r="CU25" s="104"/>
      <c r="CV25" s="104"/>
      <c r="CW25" s="104"/>
      <c r="CX25" s="104"/>
      <c r="CY25" s="104"/>
      <c r="CZ25" s="104"/>
      <c r="DA25" s="104"/>
      <c r="DB25" s="104"/>
      <c r="DC25" s="104"/>
      <c r="DD25" s="104"/>
      <c r="DE25" s="104"/>
      <c r="DF25" s="104"/>
      <c r="DG25" s="104"/>
      <c r="DH25" s="104"/>
      <c r="DI25" s="104"/>
      <c r="DJ25" s="104"/>
      <c r="DK25" s="104"/>
      <c r="DL25" s="104"/>
      <c r="DM25" s="104"/>
      <c r="DN25" s="104"/>
      <c r="DO25" s="104"/>
      <c r="DP25" s="104"/>
      <c r="DQ25" s="104"/>
      <c r="DR25" s="104"/>
      <c r="DS25" s="104"/>
      <c r="DT25" s="104"/>
      <c r="DU25" s="104"/>
      <c r="DV25" s="104"/>
      <c r="DW25" s="104"/>
      <c r="DX25" s="104"/>
      <c r="DY25" s="104"/>
      <c r="DZ25" s="104"/>
      <c r="EA25" s="104"/>
      <c r="EB25" s="104"/>
      <c r="EC25" s="104"/>
      <c r="ED25" s="104"/>
      <c r="EE25" s="104"/>
      <c r="EF25" s="104"/>
      <c r="EG25" s="104"/>
      <c r="EH25" s="104"/>
      <c r="EI25" s="104"/>
      <c r="EJ25" s="104"/>
      <c r="EK25" s="104"/>
      <c r="EL25" s="104"/>
      <c r="EM25" s="104"/>
      <c r="EN25" s="104"/>
      <c r="EO25" s="104"/>
      <c r="EP25" s="104"/>
      <c r="EQ25" s="104"/>
      <c r="ER25" s="104"/>
      <c r="ES25" s="104"/>
      <c r="ET25" s="104"/>
      <c r="EU25" s="104"/>
      <c r="EV25" s="104"/>
      <c r="EW25" s="104"/>
      <c r="EX25" s="104"/>
      <c r="EY25" s="104"/>
      <c r="EZ25" s="104"/>
      <c r="FA25" s="104"/>
      <c r="FB25" s="104"/>
      <c r="FC25" s="104"/>
      <c r="FD25" s="104"/>
      <c r="FE25" s="104"/>
      <c r="FF25" s="104"/>
      <c r="FG25" s="104"/>
      <c r="FH25" s="104"/>
      <c r="FI25" s="104"/>
      <c r="FJ25" s="104"/>
      <c r="FK25" s="104"/>
      <c r="FL25" s="104"/>
      <c r="FM25" s="104"/>
      <c r="FN25" s="104"/>
      <c r="FO25" s="104"/>
      <c r="FP25" s="104"/>
      <c r="FQ25" s="104"/>
      <c r="FR25" s="104"/>
      <c r="FS25" s="104"/>
      <c r="FT25" s="104"/>
      <c r="FU25" s="104"/>
      <c r="FV25" s="104"/>
      <c r="FW25" s="104"/>
      <c r="FX25" s="104"/>
      <c r="FY25" s="104"/>
      <c r="FZ25" s="104"/>
      <c r="GA25" s="104"/>
      <c r="GB25" s="104"/>
      <c r="GC25" s="104"/>
      <c r="GD25" s="104"/>
      <c r="GE25" s="104"/>
      <c r="GF25" s="104"/>
      <c r="GG25" s="104"/>
      <c r="GH25" s="104"/>
      <c r="GI25" s="104"/>
      <c r="GJ25" s="104"/>
      <c r="GK25" s="104"/>
      <c r="GL25" s="104"/>
      <c r="GM25" s="104"/>
      <c r="GN25" s="104"/>
      <c r="GO25" s="104"/>
      <c r="GP25" s="104"/>
      <c r="GQ25" s="104"/>
      <c r="GR25" s="104"/>
      <c r="GS25" s="104"/>
      <c r="GT25" s="104"/>
      <c r="GU25" s="104"/>
      <c r="GV25" s="104"/>
      <c r="GW25" s="104"/>
      <c r="GX25" s="104"/>
      <c r="GY25" s="104"/>
      <c r="GZ25" s="104"/>
      <c r="HA25" s="104"/>
      <c r="HB25" s="104"/>
      <c r="HC25" s="104"/>
      <c r="HD25" s="104"/>
      <c r="HE25" s="104"/>
      <c r="HF25" s="104"/>
      <c r="HG25" s="104"/>
      <c r="HH25" s="104"/>
      <c r="HI25" s="104"/>
      <c r="HJ25" s="104"/>
      <c r="HK25" s="104"/>
      <c r="HL25" s="104"/>
      <c r="HM25" s="104"/>
      <c r="HN25" s="104"/>
      <c r="HO25" s="104"/>
      <c r="HP25" s="104"/>
      <c r="HQ25" s="104"/>
      <c r="HR25" s="104"/>
      <c r="HS25" s="104"/>
      <c r="HT25" s="104"/>
      <c r="HU25" s="104"/>
      <c r="HV25" s="104"/>
      <c r="HW25" s="104"/>
      <c r="HX25" s="104"/>
      <c r="HY25" s="104"/>
      <c r="HZ25" s="104"/>
      <c r="IA25" s="104"/>
      <c r="IB25" s="104"/>
      <c r="IC25" s="104"/>
      <c r="ID25" s="104"/>
      <c r="IE25" s="104"/>
      <c r="IF25" s="104"/>
      <c r="IG25" s="104"/>
      <c r="IH25" s="104"/>
      <c r="II25" s="104"/>
      <c r="IJ25" s="104"/>
      <c r="IK25" s="104"/>
      <c r="IL25" s="104"/>
      <c r="IM25" s="104"/>
      <c r="IN25" s="104"/>
      <c r="IO25" s="104"/>
      <c r="IP25" s="104"/>
      <c r="IQ25" s="104"/>
      <c r="IR25" s="104"/>
      <c r="IS25" s="104"/>
      <c r="IT25" s="104"/>
      <c r="IU25" s="104"/>
      <c r="IV25" s="104"/>
    </row>
    <row r="26" spans="1:256" x14ac:dyDescent="0.2">
      <c r="A26" s="9" t="s">
        <v>52</v>
      </c>
      <c r="B26" s="9" t="s">
        <v>51</v>
      </c>
      <c r="C26" s="11">
        <v>3262.2274034499997</v>
      </c>
      <c r="D26" s="11">
        <v>3333.0562768899999</v>
      </c>
      <c r="E26" s="11">
        <v>3386.2524788299997</v>
      </c>
      <c r="F26" s="11">
        <v>3445.4641794699996</v>
      </c>
      <c r="G26" s="11">
        <v>3538.7313466599999</v>
      </c>
      <c r="H26" s="11">
        <v>3713.1009960400002</v>
      </c>
      <c r="I26" s="11">
        <v>3915.02574615</v>
      </c>
      <c r="J26" s="11">
        <v>4399.3374985199998</v>
      </c>
      <c r="K26" s="11">
        <v>4623.6243514399994</v>
      </c>
      <c r="L26" s="11">
        <v>4762.0725055800003</v>
      </c>
      <c r="M26" s="11">
        <v>4874.6790000000001</v>
      </c>
      <c r="N26" s="11">
        <v>5110.88</v>
      </c>
    </row>
    <row r="27" spans="1:256" x14ac:dyDescent="0.2">
      <c r="A27" s="9" t="s">
        <v>50</v>
      </c>
      <c r="B27" s="9" t="s">
        <v>49</v>
      </c>
      <c r="C27" s="11">
        <v>522.98444709</v>
      </c>
      <c r="D27" s="11">
        <v>531.71219278000001</v>
      </c>
      <c r="E27" s="11">
        <v>547.64532783000004</v>
      </c>
      <c r="F27" s="11">
        <v>579.58731209000007</v>
      </c>
      <c r="G27" s="11">
        <v>591.86193366999998</v>
      </c>
      <c r="H27" s="11">
        <v>619.0986106900001</v>
      </c>
      <c r="I27" s="11">
        <v>635.90270863000001</v>
      </c>
      <c r="J27" s="11">
        <v>637.90665469999999</v>
      </c>
      <c r="K27" s="11">
        <v>656.25752223999996</v>
      </c>
      <c r="L27" s="11">
        <v>708.18314770000006</v>
      </c>
      <c r="M27" s="11">
        <v>684.37400000000002</v>
      </c>
      <c r="N27" s="11">
        <v>692.78</v>
      </c>
    </row>
    <row r="28" spans="1:256" x14ac:dyDescent="0.2">
      <c r="A28" s="14" t="s">
        <v>48</v>
      </c>
      <c r="B28" s="9" t="s">
        <v>47</v>
      </c>
      <c r="C28" s="11">
        <v>24.958435690000002</v>
      </c>
      <c r="D28" s="11">
        <v>26.35095462</v>
      </c>
      <c r="E28" s="11">
        <v>27.581897039999998</v>
      </c>
      <c r="F28" s="11">
        <v>28.136488149999998</v>
      </c>
      <c r="G28" s="11">
        <v>29.261126179999998</v>
      </c>
      <c r="H28" s="11">
        <v>31.588425170000001</v>
      </c>
      <c r="I28" s="11">
        <v>32.568281740000003</v>
      </c>
      <c r="J28" s="11">
        <v>32.955464769999999</v>
      </c>
      <c r="K28" s="11">
        <v>31.8951435</v>
      </c>
      <c r="L28" s="11">
        <v>33.590172409999994</v>
      </c>
      <c r="M28" s="11">
        <v>32.061</v>
      </c>
      <c r="N28" s="11">
        <v>32.061</v>
      </c>
    </row>
    <row r="29" spans="1:256" s="13" customFormat="1" x14ac:dyDescent="0.2">
      <c r="A29" s="105"/>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104"/>
      <c r="BU29" s="104"/>
      <c r="BV29" s="104"/>
      <c r="BW29" s="104"/>
      <c r="BX29" s="104"/>
      <c r="BY29" s="104"/>
      <c r="BZ29" s="104"/>
      <c r="CA29" s="104"/>
      <c r="CB29" s="104"/>
      <c r="CC29" s="104"/>
      <c r="CD29" s="104"/>
      <c r="CE29" s="104"/>
      <c r="CF29" s="104"/>
      <c r="CG29" s="104"/>
      <c r="CH29" s="104"/>
      <c r="CI29" s="104"/>
      <c r="CJ29" s="104"/>
      <c r="CK29" s="104"/>
      <c r="CL29" s="104"/>
      <c r="CM29" s="104"/>
      <c r="CN29" s="104"/>
      <c r="CO29" s="104"/>
      <c r="CP29" s="104"/>
      <c r="CQ29" s="104"/>
      <c r="CR29" s="104"/>
      <c r="CS29" s="104"/>
      <c r="CT29" s="104"/>
      <c r="CU29" s="104"/>
      <c r="CV29" s="104"/>
      <c r="CW29" s="104"/>
      <c r="CX29" s="104"/>
      <c r="CY29" s="104"/>
      <c r="CZ29" s="104"/>
      <c r="DA29" s="104"/>
      <c r="DB29" s="104"/>
      <c r="DC29" s="104"/>
      <c r="DD29" s="104"/>
      <c r="DE29" s="104"/>
      <c r="DF29" s="104"/>
      <c r="DG29" s="104"/>
      <c r="DH29" s="104"/>
      <c r="DI29" s="104"/>
      <c r="DJ29" s="104"/>
      <c r="DK29" s="104"/>
      <c r="DL29" s="104"/>
      <c r="DM29" s="104"/>
      <c r="DN29" s="104"/>
      <c r="DO29" s="104"/>
      <c r="DP29" s="104"/>
      <c r="DQ29" s="104"/>
      <c r="DR29" s="104"/>
      <c r="DS29" s="104"/>
      <c r="DT29" s="104"/>
      <c r="DU29" s="104"/>
      <c r="DV29" s="104"/>
      <c r="DW29" s="104"/>
      <c r="DX29" s="104"/>
      <c r="DY29" s="104"/>
      <c r="DZ29" s="104"/>
      <c r="EA29" s="104"/>
      <c r="EB29" s="104"/>
      <c r="EC29" s="104"/>
      <c r="ED29" s="104"/>
      <c r="EE29" s="104"/>
      <c r="EF29" s="104"/>
      <c r="EG29" s="104"/>
      <c r="EH29" s="104"/>
      <c r="EI29" s="104"/>
      <c r="EJ29" s="104"/>
      <c r="EK29" s="104"/>
      <c r="EL29" s="104"/>
      <c r="EM29" s="104"/>
      <c r="EN29" s="104"/>
      <c r="EO29" s="104"/>
      <c r="EP29" s="104"/>
      <c r="EQ29" s="104"/>
      <c r="ER29" s="104"/>
      <c r="ES29" s="104"/>
      <c r="ET29" s="104"/>
      <c r="EU29" s="104"/>
      <c r="EV29" s="104"/>
      <c r="EW29" s="104"/>
      <c r="EX29" s="104"/>
      <c r="EY29" s="104"/>
      <c r="EZ29" s="104"/>
      <c r="FA29" s="104"/>
      <c r="FB29" s="104"/>
      <c r="FC29" s="104"/>
      <c r="FD29" s="104"/>
      <c r="FE29" s="104"/>
      <c r="FF29" s="104"/>
      <c r="FG29" s="104"/>
      <c r="FH29" s="104"/>
      <c r="FI29" s="104"/>
      <c r="FJ29" s="104"/>
      <c r="FK29" s="104"/>
      <c r="FL29" s="104"/>
      <c r="FM29" s="104"/>
      <c r="FN29" s="104"/>
      <c r="FO29" s="104"/>
      <c r="FP29" s="104"/>
      <c r="FQ29" s="104"/>
      <c r="FR29" s="104"/>
      <c r="FS29" s="104"/>
      <c r="FT29" s="104"/>
      <c r="FU29" s="104"/>
      <c r="FV29" s="104"/>
      <c r="FW29" s="104"/>
      <c r="FX29" s="104"/>
      <c r="FY29" s="104"/>
      <c r="FZ29" s="104"/>
      <c r="GA29" s="104"/>
      <c r="GB29" s="104"/>
      <c r="GC29" s="104"/>
      <c r="GD29" s="104"/>
      <c r="GE29" s="104"/>
      <c r="GF29" s="104"/>
      <c r="GG29" s="104"/>
      <c r="GH29" s="104"/>
      <c r="GI29" s="104"/>
      <c r="GJ29" s="104"/>
      <c r="GK29" s="104"/>
      <c r="GL29" s="104"/>
      <c r="GM29" s="104"/>
      <c r="GN29" s="104"/>
      <c r="GO29" s="104"/>
      <c r="GP29" s="104"/>
      <c r="GQ29" s="104"/>
      <c r="GR29" s="104"/>
      <c r="GS29" s="104"/>
      <c r="GT29" s="104"/>
      <c r="GU29" s="104"/>
      <c r="GV29" s="104"/>
      <c r="GW29" s="104"/>
      <c r="GX29" s="104"/>
      <c r="GY29" s="104"/>
      <c r="GZ29" s="104"/>
      <c r="HA29" s="104"/>
      <c r="HB29" s="104"/>
      <c r="HC29" s="104"/>
      <c r="HD29" s="104"/>
      <c r="HE29" s="104"/>
      <c r="HF29" s="104"/>
      <c r="HG29" s="104"/>
      <c r="HH29" s="104"/>
      <c r="HI29" s="104"/>
      <c r="HJ29" s="104"/>
      <c r="HK29" s="104"/>
      <c r="HL29" s="104"/>
      <c r="HM29" s="104"/>
      <c r="HN29" s="104"/>
      <c r="HO29" s="104"/>
      <c r="HP29" s="104"/>
      <c r="HQ29" s="104"/>
      <c r="HR29" s="104"/>
      <c r="HS29" s="104"/>
      <c r="HT29" s="104"/>
      <c r="HU29" s="104"/>
      <c r="HV29" s="104"/>
      <c r="HW29" s="104"/>
      <c r="HX29" s="104"/>
      <c r="HY29" s="104"/>
      <c r="HZ29" s="104"/>
      <c r="IA29" s="104"/>
      <c r="IB29" s="104"/>
      <c r="IC29" s="104"/>
      <c r="ID29" s="104"/>
      <c r="IE29" s="104"/>
      <c r="IF29" s="104"/>
      <c r="IG29" s="104"/>
      <c r="IH29" s="104"/>
      <c r="II29" s="104"/>
      <c r="IJ29" s="104"/>
      <c r="IK29" s="104"/>
      <c r="IL29" s="104"/>
      <c r="IM29" s="104"/>
      <c r="IN29" s="104"/>
      <c r="IO29" s="104"/>
      <c r="IP29" s="104"/>
      <c r="IQ29" s="104"/>
      <c r="IR29" s="104"/>
      <c r="IS29" s="104"/>
      <c r="IT29" s="104"/>
      <c r="IU29" s="104"/>
      <c r="IV29" s="104"/>
    </row>
    <row r="30" spans="1:256" x14ac:dyDescent="0.2">
      <c r="B30" s="12" t="s">
        <v>46</v>
      </c>
      <c r="C30" s="11">
        <v>60009.576390850016</v>
      </c>
      <c r="D30" s="11">
        <v>58837.589804460004</v>
      </c>
      <c r="E30" s="11">
        <v>57459.301030289993</v>
      </c>
      <c r="F30" s="11">
        <v>60257.39044350999</v>
      </c>
      <c r="G30" s="11">
        <v>61315.988434110019</v>
      </c>
      <c r="H30" s="11">
        <v>64760.467883109995</v>
      </c>
      <c r="I30" s="11">
        <v>69278.742354189962</v>
      </c>
      <c r="J30" s="11">
        <v>73598.261542870023</v>
      </c>
      <c r="K30" s="11">
        <v>68625.83468070002</v>
      </c>
      <c r="L30" s="11">
        <v>70995.642610999988</v>
      </c>
      <c r="M30" s="11">
        <v>74571.114000000001</v>
      </c>
      <c r="N30" s="11">
        <v>78360.681000000011</v>
      </c>
    </row>
    <row r="31" spans="1:256" x14ac:dyDescent="0.2">
      <c r="N31" s="11"/>
    </row>
    <row r="32" spans="1:256" s="8" customFormat="1" x14ac:dyDescent="0.2">
      <c r="A32" s="102" t="s">
        <v>45</v>
      </c>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2"/>
      <c r="CL32" s="102"/>
      <c r="CM32" s="102"/>
      <c r="CN32" s="102"/>
      <c r="CO32" s="102"/>
      <c r="CP32" s="102"/>
      <c r="CQ32" s="102"/>
      <c r="CR32" s="102"/>
      <c r="CS32" s="102"/>
      <c r="CT32" s="102"/>
      <c r="CU32" s="102"/>
      <c r="CV32" s="102"/>
      <c r="CW32" s="102"/>
      <c r="CX32" s="102"/>
      <c r="CY32" s="102"/>
      <c r="CZ32" s="102"/>
      <c r="DA32" s="102"/>
      <c r="DB32" s="102"/>
      <c r="DC32" s="102"/>
      <c r="DD32" s="102"/>
      <c r="DE32" s="102"/>
      <c r="DF32" s="102"/>
      <c r="DG32" s="102"/>
      <c r="DH32" s="102"/>
      <c r="DI32" s="102"/>
      <c r="DJ32" s="102"/>
      <c r="DK32" s="102"/>
      <c r="DL32" s="102"/>
      <c r="DM32" s="102"/>
      <c r="DN32" s="102"/>
      <c r="DO32" s="102"/>
      <c r="DP32" s="102"/>
      <c r="DQ32" s="102"/>
      <c r="DR32" s="102"/>
      <c r="DS32" s="102"/>
      <c r="DT32" s="102"/>
      <c r="DU32" s="102"/>
      <c r="DV32" s="102"/>
      <c r="DW32" s="102"/>
      <c r="DX32" s="102"/>
      <c r="DY32" s="102"/>
      <c r="DZ32" s="102"/>
      <c r="EA32" s="102"/>
      <c r="EB32" s="102"/>
      <c r="EC32" s="102"/>
      <c r="ED32" s="102"/>
      <c r="EE32" s="102"/>
      <c r="EF32" s="102"/>
      <c r="EG32" s="102"/>
      <c r="EH32" s="102"/>
      <c r="EI32" s="102"/>
      <c r="EJ32" s="102"/>
      <c r="EK32" s="102"/>
      <c r="EL32" s="102"/>
      <c r="EM32" s="102"/>
      <c r="EN32" s="102"/>
      <c r="EO32" s="102"/>
      <c r="EP32" s="102"/>
      <c r="EQ32" s="102"/>
      <c r="ER32" s="102"/>
      <c r="ES32" s="102"/>
      <c r="ET32" s="102"/>
      <c r="EU32" s="102"/>
      <c r="EV32" s="102"/>
      <c r="EW32" s="102"/>
      <c r="EX32" s="102"/>
      <c r="EY32" s="102"/>
      <c r="EZ32" s="102"/>
      <c r="FA32" s="102"/>
      <c r="FB32" s="102"/>
      <c r="FC32" s="102"/>
      <c r="FD32" s="102"/>
      <c r="FE32" s="102"/>
      <c r="FF32" s="102"/>
      <c r="FG32" s="102"/>
      <c r="FH32" s="102"/>
      <c r="FI32" s="102"/>
      <c r="FJ32" s="102"/>
      <c r="FK32" s="102"/>
      <c r="FL32" s="102"/>
      <c r="FM32" s="102"/>
      <c r="FN32" s="102"/>
      <c r="FO32" s="102"/>
      <c r="FP32" s="102"/>
      <c r="FQ32" s="102"/>
      <c r="FR32" s="102"/>
      <c r="FS32" s="102"/>
      <c r="FT32" s="102"/>
      <c r="FU32" s="102"/>
      <c r="FV32" s="102"/>
      <c r="FW32" s="102"/>
      <c r="FX32" s="102"/>
      <c r="FY32" s="102"/>
      <c r="FZ32" s="102"/>
      <c r="GA32" s="102"/>
      <c r="GB32" s="102"/>
      <c r="GC32" s="102"/>
      <c r="GD32" s="102"/>
      <c r="GE32" s="102"/>
      <c r="GF32" s="102"/>
      <c r="GG32" s="102"/>
      <c r="GH32" s="102"/>
      <c r="GI32" s="102"/>
      <c r="GJ32" s="102"/>
      <c r="GK32" s="102"/>
      <c r="GL32" s="102"/>
      <c r="GM32" s="102"/>
      <c r="GN32" s="102"/>
      <c r="GO32" s="102"/>
      <c r="GP32" s="102"/>
      <c r="GQ32" s="102"/>
      <c r="GR32" s="102"/>
      <c r="GS32" s="102"/>
      <c r="GT32" s="102"/>
      <c r="GU32" s="102"/>
      <c r="GV32" s="102"/>
      <c r="GW32" s="102"/>
      <c r="GX32" s="102"/>
      <c r="GY32" s="102"/>
      <c r="GZ32" s="102"/>
      <c r="HA32" s="102"/>
      <c r="HB32" s="102"/>
      <c r="HC32" s="102"/>
      <c r="HD32" s="102"/>
      <c r="HE32" s="102"/>
      <c r="HF32" s="102"/>
      <c r="HG32" s="102"/>
      <c r="HH32" s="102"/>
      <c r="HI32" s="102"/>
      <c r="HJ32" s="102"/>
      <c r="HK32" s="102"/>
      <c r="HL32" s="102"/>
      <c r="HM32" s="102"/>
      <c r="HN32" s="102"/>
      <c r="HO32" s="102"/>
      <c r="HP32" s="102"/>
      <c r="HQ32" s="102"/>
      <c r="HR32" s="102"/>
      <c r="HS32" s="102"/>
      <c r="HT32" s="102"/>
      <c r="HU32" s="102"/>
      <c r="HV32" s="102"/>
      <c r="HW32" s="102"/>
      <c r="HX32" s="102"/>
      <c r="HY32" s="102"/>
      <c r="HZ32" s="102"/>
      <c r="IA32" s="102"/>
      <c r="IB32" s="102"/>
      <c r="IC32" s="102"/>
      <c r="ID32" s="102"/>
      <c r="IE32" s="102"/>
      <c r="IF32" s="102"/>
      <c r="IG32" s="102"/>
      <c r="IH32" s="102"/>
      <c r="II32" s="102"/>
      <c r="IJ32" s="102"/>
      <c r="IK32" s="102"/>
      <c r="IL32" s="102"/>
      <c r="IM32" s="102"/>
      <c r="IN32" s="102"/>
      <c r="IO32" s="102"/>
      <c r="IP32" s="102"/>
      <c r="IQ32" s="102"/>
      <c r="IR32" s="102"/>
      <c r="IS32" s="102"/>
      <c r="IT32" s="102"/>
      <c r="IU32" s="102"/>
      <c r="IV32" s="102"/>
    </row>
    <row r="33" spans="1:256" s="10" customFormat="1" x14ac:dyDescent="0.2">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c r="EA33" s="107"/>
      <c r="EB33" s="107"/>
      <c r="EC33" s="107"/>
      <c r="ED33" s="107"/>
      <c r="EE33" s="107"/>
      <c r="EF33" s="107"/>
      <c r="EG33" s="107"/>
      <c r="EH33" s="107"/>
      <c r="EI33" s="107"/>
      <c r="EJ33" s="107"/>
      <c r="EK33" s="107"/>
      <c r="EL33" s="107"/>
      <c r="EM33" s="107"/>
      <c r="EN33" s="107"/>
      <c r="EO33" s="107"/>
      <c r="EP33" s="107"/>
      <c r="EQ33" s="107"/>
      <c r="ER33" s="107"/>
      <c r="ES33" s="107"/>
      <c r="ET33" s="107"/>
      <c r="EU33" s="107"/>
      <c r="EV33" s="107"/>
      <c r="EW33" s="107"/>
      <c r="EX33" s="107"/>
      <c r="EY33" s="107"/>
      <c r="EZ33" s="107"/>
      <c r="FA33" s="107"/>
      <c r="FB33" s="107"/>
      <c r="FC33" s="107"/>
      <c r="FD33" s="107"/>
      <c r="FE33" s="107"/>
      <c r="FF33" s="107"/>
      <c r="FG33" s="107"/>
      <c r="FH33" s="107"/>
      <c r="FI33" s="107"/>
      <c r="FJ33" s="107"/>
      <c r="FK33" s="107"/>
      <c r="FL33" s="107"/>
      <c r="FM33" s="107"/>
      <c r="FN33" s="107"/>
      <c r="FO33" s="107"/>
      <c r="FP33" s="107"/>
      <c r="FQ33" s="107"/>
      <c r="FR33" s="107"/>
      <c r="FS33" s="107"/>
      <c r="FT33" s="107"/>
      <c r="FU33" s="107"/>
      <c r="FV33" s="107"/>
      <c r="FW33" s="107"/>
      <c r="FX33" s="107"/>
      <c r="FY33" s="107"/>
      <c r="FZ33" s="107"/>
      <c r="GA33" s="107"/>
      <c r="GB33" s="107"/>
      <c r="GC33" s="107"/>
      <c r="GD33" s="107"/>
      <c r="GE33" s="107"/>
      <c r="GF33" s="107"/>
      <c r="GG33" s="107"/>
      <c r="GH33" s="107"/>
      <c r="GI33" s="107"/>
      <c r="GJ33" s="107"/>
      <c r="GK33" s="107"/>
      <c r="GL33" s="107"/>
      <c r="GM33" s="107"/>
      <c r="GN33" s="107"/>
      <c r="GO33" s="107"/>
      <c r="GP33" s="107"/>
      <c r="GQ33" s="107"/>
      <c r="GR33" s="107"/>
      <c r="GS33" s="107"/>
      <c r="GT33" s="107"/>
      <c r="GU33" s="107"/>
      <c r="GV33" s="107"/>
      <c r="GW33" s="107"/>
      <c r="GX33" s="107"/>
      <c r="GY33" s="107"/>
      <c r="GZ33" s="107"/>
      <c r="HA33" s="107"/>
      <c r="HB33" s="107"/>
      <c r="HC33" s="107"/>
      <c r="HD33" s="107"/>
      <c r="HE33" s="107"/>
      <c r="HF33" s="107"/>
      <c r="HG33" s="107"/>
      <c r="HH33" s="107"/>
      <c r="HI33" s="107"/>
      <c r="HJ33" s="107"/>
      <c r="HK33" s="107"/>
      <c r="HL33" s="107"/>
      <c r="HM33" s="107"/>
      <c r="HN33" s="107"/>
      <c r="HO33" s="107"/>
      <c r="HP33" s="107"/>
      <c r="HQ33" s="107"/>
      <c r="HR33" s="107"/>
      <c r="HS33" s="107"/>
      <c r="HT33" s="107"/>
      <c r="HU33" s="107"/>
      <c r="HV33" s="107"/>
      <c r="HW33" s="107"/>
      <c r="HX33" s="107"/>
      <c r="HY33" s="107"/>
      <c r="HZ33" s="107"/>
      <c r="IA33" s="107"/>
      <c r="IB33" s="107"/>
      <c r="IC33" s="107"/>
      <c r="ID33" s="107"/>
      <c r="IE33" s="107"/>
      <c r="IF33" s="107"/>
      <c r="IG33" s="107"/>
      <c r="IH33" s="107"/>
      <c r="II33" s="107"/>
      <c r="IJ33" s="107"/>
      <c r="IK33" s="107"/>
      <c r="IL33" s="107"/>
      <c r="IM33" s="107"/>
      <c r="IN33" s="107"/>
      <c r="IO33" s="107"/>
      <c r="IP33" s="107"/>
      <c r="IQ33" s="107"/>
      <c r="IR33" s="107"/>
      <c r="IS33" s="107"/>
      <c r="IT33" s="107"/>
      <c r="IU33" s="107"/>
      <c r="IV33" s="107"/>
    </row>
  </sheetData>
  <mergeCells count="9">
    <mergeCell ref="A33:IV33"/>
    <mergeCell ref="A32:IV32"/>
    <mergeCell ref="A3:IV3"/>
    <mergeCell ref="A5:IV5"/>
    <mergeCell ref="A23:IV23"/>
    <mergeCell ref="A25:IV25"/>
    <mergeCell ref="A29:IV29"/>
    <mergeCell ref="A1:IV1"/>
    <mergeCell ref="A2:IV2"/>
  </mergeCells>
  <pageMargins left="0.70866141732283472" right="0.70866141732283472" top="0.78740157480314965" bottom="0.78740157480314965" header="0.31496062992125984" footer="0.31496062992125984"/>
  <pageSetup paperSize="9" scale="79" orientation="landscape" horizontalDpi="300" verticalDpi="300" r:id="rId1"/>
  <colBreaks count="1" manualBreakCount="1">
    <brk id="1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zoomScaleNormal="100" workbookViewId="0">
      <selection sqref="A1:IV1"/>
    </sheetView>
  </sheetViews>
  <sheetFormatPr baseColWidth="10" defaultRowHeight="12.75" x14ac:dyDescent="0.2"/>
  <cols>
    <col min="1" max="1" width="40.42578125" style="1" customWidth="1"/>
    <col min="2" max="10" width="6.7109375" style="1" customWidth="1"/>
    <col min="11" max="16384" width="11.42578125" style="1"/>
  </cols>
  <sheetData>
    <row r="1" spans="1:256" s="49" customFormat="1" x14ac:dyDescent="0.2">
      <c r="A1" s="110" t="s">
        <v>116</v>
      </c>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c r="HJ1" s="110"/>
      <c r="HK1" s="110"/>
      <c r="HL1" s="110"/>
      <c r="HM1" s="110"/>
      <c r="HN1" s="110"/>
      <c r="HO1" s="110"/>
      <c r="HP1" s="110"/>
      <c r="HQ1" s="110"/>
      <c r="HR1" s="110"/>
      <c r="HS1" s="110"/>
      <c r="HT1" s="110"/>
      <c r="HU1" s="110"/>
      <c r="HV1" s="110"/>
      <c r="HW1" s="110"/>
      <c r="HX1" s="110"/>
      <c r="HY1" s="110"/>
      <c r="HZ1" s="110"/>
      <c r="IA1" s="110"/>
      <c r="IB1" s="110"/>
      <c r="IC1" s="110"/>
      <c r="ID1" s="110"/>
      <c r="IE1" s="110"/>
      <c r="IF1" s="110"/>
      <c r="IG1" s="110"/>
      <c r="IH1" s="110"/>
      <c r="II1" s="110"/>
      <c r="IJ1" s="110"/>
      <c r="IK1" s="110"/>
      <c r="IL1" s="110"/>
      <c r="IM1" s="110"/>
      <c r="IN1" s="110"/>
      <c r="IO1" s="110"/>
      <c r="IP1" s="110"/>
      <c r="IQ1" s="110"/>
      <c r="IR1" s="110"/>
      <c r="IS1" s="110"/>
      <c r="IT1" s="110"/>
      <c r="IU1" s="110"/>
      <c r="IV1" s="110"/>
    </row>
    <row r="2" spans="1:256" s="7" customFormat="1" x14ac:dyDescent="0.2">
      <c r="A2" s="97" t="s">
        <v>1</v>
      </c>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c r="ED2" s="97"/>
      <c r="EE2" s="97"/>
      <c r="EF2" s="97"/>
      <c r="EG2" s="97"/>
      <c r="EH2" s="97"/>
      <c r="EI2" s="97"/>
      <c r="EJ2" s="97"/>
      <c r="EK2" s="97"/>
      <c r="EL2" s="97"/>
      <c r="EM2" s="97"/>
      <c r="EN2" s="97"/>
      <c r="EO2" s="97"/>
      <c r="EP2" s="97"/>
      <c r="EQ2" s="97"/>
      <c r="ER2" s="97"/>
      <c r="ES2" s="97"/>
      <c r="ET2" s="97"/>
      <c r="EU2" s="97"/>
      <c r="EV2" s="97"/>
      <c r="EW2" s="97"/>
      <c r="EX2" s="97"/>
      <c r="EY2" s="97"/>
      <c r="EZ2" s="97"/>
      <c r="FA2" s="97"/>
      <c r="FB2" s="97"/>
      <c r="FC2" s="97"/>
      <c r="FD2" s="97"/>
      <c r="FE2" s="97"/>
      <c r="FF2" s="97"/>
      <c r="FG2" s="97"/>
      <c r="FH2" s="97"/>
      <c r="FI2" s="97"/>
      <c r="FJ2" s="97"/>
      <c r="FK2" s="97"/>
      <c r="FL2" s="97"/>
      <c r="FM2" s="97"/>
      <c r="FN2" s="97"/>
      <c r="FO2" s="97"/>
      <c r="FP2" s="97"/>
      <c r="FQ2" s="97"/>
      <c r="FR2" s="97"/>
      <c r="FS2" s="97"/>
      <c r="FT2" s="97"/>
      <c r="FU2" s="97"/>
      <c r="FV2" s="97"/>
      <c r="FW2" s="97"/>
      <c r="FX2" s="97"/>
      <c r="FY2" s="97"/>
      <c r="FZ2" s="97"/>
      <c r="GA2" s="97"/>
      <c r="GB2" s="97"/>
      <c r="GC2" s="97"/>
      <c r="GD2" s="97"/>
      <c r="GE2" s="97"/>
      <c r="GF2" s="97"/>
      <c r="GG2" s="97"/>
      <c r="GH2" s="97"/>
      <c r="GI2" s="97"/>
      <c r="GJ2" s="97"/>
      <c r="GK2" s="97"/>
      <c r="GL2" s="97"/>
      <c r="GM2" s="97"/>
      <c r="GN2" s="97"/>
      <c r="GO2" s="97"/>
      <c r="GP2" s="97"/>
      <c r="GQ2" s="97"/>
      <c r="GR2" s="97"/>
      <c r="GS2" s="97"/>
      <c r="GT2" s="97"/>
      <c r="GU2" s="97"/>
      <c r="GV2" s="97"/>
      <c r="GW2" s="97"/>
      <c r="GX2" s="97"/>
      <c r="GY2" s="97"/>
      <c r="GZ2" s="97"/>
      <c r="HA2" s="97"/>
      <c r="HB2" s="97"/>
      <c r="HC2" s="97"/>
      <c r="HD2" s="97"/>
      <c r="HE2" s="97"/>
      <c r="HF2" s="97"/>
      <c r="HG2" s="97"/>
      <c r="HH2" s="97"/>
      <c r="HI2" s="97"/>
      <c r="HJ2" s="97"/>
      <c r="HK2" s="97"/>
      <c r="HL2" s="97"/>
      <c r="HM2" s="97"/>
      <c r="HN2" s="97"/>
      <c r="HO2" s="97"/>
      <c r="HP2" s="97"/>
      <c r="HQ2" s="97"/>
      <c r="HR2" s="97"/>
      <c r="HS2" s="97"/>
      <c r="HT2" s="97"/>
      <c r="HU2" s="97"/>
      <c r="HV2" s="97"/>
      <c r="HW2" s="97"/>
      <c r="HX2" s="97"/>
      <c r="HY2" s="97"/>
      <c r="HZ2" s="97"/>
      <c r="IA2" s="97"/>
      <c r="IB2" s="97"/>
      <c r="IC2" s="97"/>
      <c r="ID2" s="97"/>
      <c r="IE2" s="97"/>
      <c r="IF2" s="97"/>
      <c r="IG2" s="97"/>
      <c r="IH2" s="97"/>
      <c r="II2" s="97"/>
      <c r="IJ2" s="97"/>
      <c r="IK2" s="97"/>
      <c r="IL2" s="97"/>
      <c r="IM2" s="97"/>
      <c r="IN2" s="97"/>
      <c r="IO2" s="97"/>
      <c r="IP2" s="97"/>
      <c r="IQ2" s="97"/>
      <c r="IR2" s="97"/>
      <c r="IS2" s="97"/>
      <c r="IT2" s="97"/>
      <c r="IU2" s="97"/>
      <c r="IV2" s="97"/>
    </row>
    <row r="3" spans="1:256" s="27" customFormat="1" x14ac:dyDescent="0.2">
      <c r="A3" s="112"/>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112"/>
      <c r="BB3" s="112"/>
      <c r="BC3" s="112"/>
      <c r="BD3" s="112"/>
      <c r="BE3" s="112"/>
      <c r="BF3" s="112"/>
      <c r="BG3" s="112"/>
      <c r="BH3" s="112"/>
      <c r="BI3" s="112"/>
      <c r="BJ3" s="112"/>
      <c r="BK3" s="112"/>
      <c r="BL3" s="112"/>
      <c r="BM3" s="112"/>
      <c r="BN3" s="112"/>
      <c r="BO3" s="112"/>
      <c r="BP3" s="112"/>
      <c r="BQ3" s="112"/>
      <c r="BR3" s="112"/>
      <c r="BS3" s="112"/>
      <c r="BT3" s="112"/>
      <c r="BU3" s="112"/>
      <c r="BV3" s="112"/>
      <c r="BW3" s="112"/>
      <c r="BX3" s="112"/>
      <c r="BY3" s="112"/>
      <c r="BZ3" s="112"/>
      <c r="CA3" s="112"/>
      <c r="CB3" s="112"/>
      <c r="CC3" s="112"/>
      <c r="CD3" s="112"/>
      <c r="CE3" s="112"/>
      <c r="CF3" s="112"/>
      <c r="CG3" s="112"/>
      <c r="CH3" s="112"/>
      <c r="CI3" s="112"/>
      <c r="CJ3" s="112"/>
      <c r="CK3" s="112"/>
      <c r="CL3" s="112"/>
      <c r="CM3" s="112"/>
      <c r="CN3" s="112"/>
      <c r="CO3" s="112"/>
      <c r="CP3" s="112"/>
      <c r="CQ3" s="112"/>
      <c r="CR3" s="112"/>
      <c r="CS3" s="112"/>
      <c r="CT3" s="112"/>
      <c r="CU3" s="112"/>
      <c r="CV3" s="112"/>
      <c r="CW3" s="112"/>
      <c r="CX3" s="112"/>
      <c r="CY3" s="112"/>
      <c r="CZ3" s="112"/>
      <c r="DA3" s="112"/>
      <c r="DB3" s="112"/>
      <c r="DC3" s="112"/>
      <c r="DD3" s="112"/>
      <c r="DE3" s="112"/>
      <c r="DF3" s="112"/>
      <c r="DG3" s="112"/>
      <c r="DH3" s="112"/>
      <c r="DI3" s="112"/>
      <c r="DJ3" s="112"/>
      <c r="DK3" s="112"/>
      <c r="DL3" s="112"/>
      <c r="DM3" s="112"/>
      <c r="DN3" s="112"/>
      <c r="DO3" s="112"/>
      <c r="DP3" s="112"/>
      <c r="DQ3" s="112"/>
      <c r="DR3" s="112"/>
      <c r="DS3" s="112"/>
      <c r="DT3" s="112"/>
      <c r="DU3" s="112"/>
      <c r="DV3" s="112"/>
      <c r="DW3" s="112"/>
      <c r="DX3" s="112"/>
      <c r="DY3" s="112"/>
      <c r="DZ3" s="112"/>
      <c r="EA3" s="112"/>
      <c r="EB3" s="112"/>
      <c r="EC3" s="112"/>
      <c r="ED3" s="112"/>
      <c r="EE3" s="112"/>
      <c r="EF3" s="112"/>
      <c r="EG3" s="112"/>
      <c r="EH3" s="112"/>
      <c r="EI3" s="112"/>
      <c r="EJ3" s="112"/>
      <c r="EK3" s="112"/>
      <c r="EL3" s="112"/>
      <c r="EM3" s="112"/>
      <c r="EN3" s="112"/>
      <c r="EO3" s="112"/>
      <c r="EP3" s="112"/>
      <c r="EQ3" s="112"/>
      <c r="ER3" s="112"/>
      <c r="ES3" s="112"/>
      <c r="ET3" s="112"/>
      <c r="EU3" s="112"/>
      <c r="EV3" s="112"/>
      <c r="EW3" s="112"/>
      <c r="EX3" s="112"/>
      <c r="EY3" s="112"/>
      <c r="EZ3" s="112"/>
      <c r="FA3" s="112"/>
      <c r="FB3" s="112"/>
      <c r="FC3" s="112"/>
      <c r="FD3" s="112"/>
      <c r="FE3" s="112"/>
      <c r="FF3" s="112"/>
      <c r="FG3" s="112"/>
      <c r="FH3" s="112"/>
      <c r="FI3" s="112"/>
      <c r="FJ3" s="112"/>
      <c r="FK3" s="112"/>
      <c r="FL3" s="112"/>
      <c r="FM3" s="112"/>
      <c r="FN3" s="112"/>
      <c r="FO3" s="112"/>
      <c r="FP3" s="112"/>
      <c r="FQ3" s="112"/>
      <c r="FR3" s="112"/>
      <c r="FS3" s="112"/>
      <c r="FT3" s="112"/>
      <c r="FU3" s="112"/>
      <c r="FV3" s="112"/>
      <c r="FW3" s="112"/>
      <c r="FX3" s="112"/>
      <c r="FY3" s="112"/>
      <c r="FZ3" s="112"/>
      <c r="GA3" s="112"/>
      <c r="GB3" s="112"/>
      <c r="GC3" s="112"/>
      <c r="GD3" s="112"/>
      <c r="GE3" s="112"/>
      <c r="GF3" s="112"/>
      <c r="GG3" s="112"/>
      <c r="GH3" s="112"/>
      <c r="GI3" s="112"/>
      <c r="GJ3" s="112"/>
      <c r="GK3" s="112"/>
      <c r="GL3" s="112"/>
      <c r="GM3" s="112"/>
      <c r="GN3" s="112"/>
      <c r="GO3" s="112"/>
      <c r="GP3" s="112"/>
      <c r="GQ3" s="112"/>
      <c r="GR3" s="112"/>
      <c r="GS3" s="112"/>
      <c r="GT3" s="112"/>
      <c r="GU3" s="112"/>
      <c r="GV3" s="112"/>
      <c r="GW3" s="112"/>
      <c r="GX3" s="112"/>
      <c r="GY3" s="112"/>
      <c r="GZ3" s="112"/>
      <c r="HA3" s="112"/>
      <c r="HB3" s="112"/>
      <c r="HC3" s="112"/>
      <c r="HD3" s="112"/>
      <c r="HE3" s="112"/>
      <c r="HF3" s="112"/>
      <c r="HG3" s="112"/>
      <c r="HH3" s="112"/>
      <c r="HI3" s="112"/>
      <c r="HJ3" s="112"/>
      <c r="HK3" s="112"/>
      <c r="HL3" s="112"/>
      <c r="HM3" s="112"/>
      <c r="HN3" s="112"/>
      <c r="HO3" s="112"/>
      <c r="HP3" s="112"/>
      <c r="HQ3" s="112"/>
      <c r="HR3" s="112"/>
      <c r="HS3" s="112"/>
      <c r="HT3" s="112"/>
      <c r="HU3" s="112"/>
      <c r="HV3" s="112"/>
      <c r="HW3" s="112"/>
      <c r="HX3" s="112"/>
      <c r="HY3" s="112"/>
      <c r="HZ3" s="112"/>
      <c r="IA3" s="112"/>
      <c r="IB3" s="112"/>
      <c r="IC3" s="112"/>
      <c r="ID3" s="112"/>
      <c r="IE3" s="112"/>
      <c r="IF3" s="112"/>
      <c r="IG3" s="112"/>
      <c r="IH3" s="112"/>
      <c r="II3" s="112"/>
      <c r="IJ3" s="112"/>
      <c r="IK3" s="112"/>
      <c r="IL3" s="112"/>
      <c r="IM3" s="112"/>
      <c r="IN3" s="112"/>
      <c r="IO3" s="112"/>
      <c r="IP3" s="112"/>
      <c r="IQ3" s="112"/>
      <c r="IR3" s="112"/>
      <c r="IS3" s="112"/>
      <c r="IT3" s="112"/>
      <c r="IU3" s="112"/>
      <c r="IV3" s="112"/>
    </row>
    <row r="4" spans="1:256" x14ac:dyDescent="0.2">
      <c r="A4" s="26"/>
      <c r="B4" s="25" t="s">
        <v>99</v>
      </c>
      <c r="C4" s="25" t="s">
        <v>98</v>
      </c>
      <c r="D4" s="25" t="s">
        <v>97</v>
      </c>
      <c r="E4" s="25" t="s">
        <v>96</v>
      </c>
      <c r="F4" s="25" t="s">
        <v>95</v>
      </c>
      <c r="G4" s="25" t="s">
        <v>94</v>
      </c>
      <c r="H4" s="25" t="s">
        <v>93</v>
      </c>
      <c r="I4" s="25" t="s">
        <v>92</v>
      </c>
      <c r="J4" s="25" t="s">
        <v>91</v>
      </c>
    </row>
    <row r="5" spans="1:256" s="24" customFormat="1" x14ac:dyDescent="0.2">
      <c r="A5" s="113"/>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c r="IT5" s="114"/>
      <c r="IU5" s="114"/>
      <c r="IV5" s="114"/>
    </row>
    <row r="6" spans="1:256" x14ac:dyDescent="0.2">
      <c r="A6" s="1" t="s">
        <v>115</v>
      </c>
      <c r="B6" s="22">
        <v>236.809</v>
      </c>
      <c r="C6" s="22">
        <v>241.06</v>
      </c>
      <c r="D6" s="22">
        <v>268.59100000000001</v>
      </c>
      <c r="E6" s="22">
        <v>276.90499999999997</v>
      </c>
      <c r="F6" s="22">
        <v>299.964</v>
      </c>
      <c r="G6" s="22">
        <v>312.93900000000002</v>
      </c>
      <c r="H6" s="22">
        <v>335.22900000000004</v>
      </c>
      <c r="I6" s="22">
        <v>348.49877599999996</v>
      </c>
      <c r="J6" s="22">
        <v>360.92639500000007</v>
      </c>
    </row>
    <row r="7" spans="1:256" x14ac:dyDescent="0.2">
      <c r="A7" s="1" t="s">
        <v>114</v>
      </c>
      <c r="B7" s="22"/>
      <c r="C7" s="22"/>
      <c r="D7" s="22"/>
      <c r="E7" s="22"/>
      <c r="F7" s="22"/>
    </row>
    <row r="8" spans="1:256" x14ac:dyDescent="0.2">
      <c r="A8" s="22" t="s">
        <v>113</v>
      </c>
      <c r="B8" s="22">
        <v>1796.672</v>
      </c>
      <c r="C8" s="22">
        <v>1845.519</v>
      </c>
      <c r="D8" s="22">
        <v>1887.6969999999999</v>
      </c>
      <c r="E8" s="22">
        <v>1945.6290000000001</v>
      </c>
      <c r="F8" s="22">
        <v>2009.8580000000002</v>
      </c>
      <c r="G8" s="22">
        <v>2096.6619999999998</v>
      </c>
      <c r="H8" s="22">
        <v>2235.663</v>
      </c>
      <c r="I8" s="22">
        <v>2357.09</v>
      </c>
      <c r="J8" s="22">
        <v>2339.9833100000001</v>
      </c>
    </row>
    <row r="9" spans="1:256" x14ac:dyDescent="0.2">
      <c r="A9" s="22" t="s">
        <v>112</v>
      </c>
      <c r="B9" s="22">
        <v>479.36200000000002</v>
      </c>
      <c r="C9" s="22">
        <v>490.02199999999999</v>
      </c>
      <c r="D9" s="22">
        <v>510.00099999999998</v>
      </c>
      <c r="E9" s="22">
        <v>522.62599999999998</v>
      </c>
      <c r="F9" s="22">
        <v>538.50599999999997</v>
      </c>
      <c r="G9" s="22">
        <v>543.92200000000003</v>
      </c>
      <c r="H9" s="22">
        <v>555.4</v>
      </c>
      <c r="I9" s="22">
        <v>578.67099999999994</v>
      </c>
      <c r="J9" s="22">
        <v>594.36737700000003</v>
      </c>
    </row>
    <row r="10" spans="1:256" x14ac:dyDescent="0.2">
      <c r="A10" s="22" t="s">
        <v>111</v>
      </c>
      <c r="B10" s="22">
        <v>246.48400000000001</v>
      </c>
      <c r="C10" s="22">
        <v>235.27099999999999</v>
      </c>
      <c r="D10" s="22">
        <v>250.648</v>
      </c>
      <c r="E10" s="22">
        <v>242.82</v>
      </c>
      <c r="F10" s="22">
        <v>254.67400000000004</v>
      </c>
      <c r="G10" s="22">
        <v>256.26</v>
      </c>
      <c r="H10" s="22">
        <v>262.93</v>
      </c>
      <c r="I10" s="22">
        <v>265.911</v>
      </c>
      <c r="J10" s="22">
        <v>246.82240500000003</v>
      </c>
    </row>
    <row r="11" spans="1:256" x14ac:dyDescent="0.2">
      <c r="A11" s="22" t="s">
        <v>110</v>
      </c>
      <c r="B11" s="22">
        <v>10.379</v>
      </c>
      <c r="C11" s="22">
        <v>3.4910000000000001</v>
      </c>
      <c r="D11" s="22">
        <v>1.454</v>
      </c>
      <c r="E11" s="22">
        <v>2.1630000000000003</v>
      </c>
      <c r="F11" s="22">
        <v>0.23799999999999999</v>
      </c>
      <c r="G11" s="22">
        <v>0.86899999999999999</v>
      </c>
      <c r="H11" s="22">
        <v>0.34199999999999997</v>
      </c>
      <c r="I11" s="22">
        <v>0.23899999999999999</v>
      </c>
      <c r="J11" s="22">
        <v>0.47792599999999996</v>
      </c>
    </row>
    <row r="12" spans="1:256" x14ac:dyDescent="0.2">
      <c r="A12" s="22" t="s">
        <v>109</v>
      </c>
      <c r="B12" s="22">
        <v>21.132999999999999</v>
      </c>
      <c r="C12" s="22">
        <v>4.3630000000000004</v>
      </c>
      <c r="D12" s="22">
        <v>-0.82899999999999974</v>
      </c>
      <c r="E12" s="22">
        <v>-0.02</v>
      </c>
      <c r="F12" s="22">
        <v>0.35699999999999993</v>
      </c>
      <c r="G12" s="22">
        <v>2.6479999999999997</v>
      </c>
      <c r="H12" s="22">
        <v>3.2079999999999997</v>
      </c>
      <c r="I12" s="22">
        <v>-1.4809999999999999</v>
      </c>
      <c r="J12" s="22">
        <v>-21.452183999999999</v>
      </c>
    </row>
    <row r="13" spans="1:256" ht="15.75" customHeight="1" x14ac:dyDescent="0.2">
      <c r="A13" s="22" t="s">
        <v>108</v>
      </c>
      <c r="B13" s="22">
        <v>1.579</v>
      </c>
      <c r="C13" s="22">
        <v>0.69799999999999995</v>
      </c>
      <c r="D13" s="22">
        <v>8.7530000000000001</v>
      </c>
      <c r="E13" s="22">
        <v>7.726</v>
      </c>
      <c r="F13" s="22">
        <v>-0.57800000000000007</v>
      </c>
      <c r="G13" s="22">
        <v>-0.34200000000000003</v>
      </c>
      <c r="H13" s="22">
        <v>0.08</v>
      </c>
      <c r="I13" s="22">
        <v>6.8000000000000005E-2</v>
      </c>
      <c r="J13" s="22">
        <v>4.1246999999999985E-2</v>
      </c>
    </row>
    <row r="14" spans="1:256" x14ac:dyDescent="0.2">
      <c r="A14" s="22" t="s">
        <v>107</v>
      </c>
      <c r="B14" s="22">
        <v>454.31700000000001</v>
      </c>
      <c r="C14" s="22">
        <v>454.83199999999999</v>
      </c>
      <c r="D14" s="22">
        <v>466.93400000000003</v>
      </c>
      <c r="E14" s="22">
        <v>478.79100000000017</v>
      </c>
      <c r="F14" s="22">
        <v>479.38</v>
      </c>
      <c r="G14" s="22">
        <v>519.46099999999979</v>
      </c>
      <c r="H14" s="22">
        <v>541.38699999999972</v>
      </c>
      <c r="I14" s="22">
        <v>567.10399999999981</v>
      </c>
      <c r="J14" s="22">
        <v>587.47833600000013</v>
      </c>
    </row>
    <row r="15" spans="1:256" s="19" customFormat="1" x14ac:dyDescent="0.2">
      <c r="A15" s="19" t="s">
        <v>106</v>
      </c>
      <c r="B15" s="23">
        <v>3009.9259999999999</v>
      </c>
      <c r="C15" s="23">
        <v>3034.1959999999999</v>
      </c>
      <c r="D15" s="23">
        <v>3124.6610000000001</v>
      </c>
      <c r="E15" s="23">
        <v>3199.7350000000006</v>
      </c>
      <c r="F15" s="23">
        <v>3282.4349999999995</v>
      </c>
      <c r="G15" s="23">
        <v>3419.48</v>
      </c>
      <c r="H15" s="23">
        <v>3599.01</v>
      </c>
      <c r="I15" s="23">
        <v>3767.6019999999999</v>
      </c>
      <c r="J15" s="23">
        <v>3747.718417</v>
      </c>
    </row>
    <row r="16" spans="1:256" x14ac:dyDescent="0.2">
      <c r="A16" s="22" t="s">
        <v>105</v>
      </c>
      <c r="B16" s="22">
        <v>1667.998</v>
      </c>
      <c r="C16" s="22">
        <v>1682.6120000000001</v>
      </c>
      <c r="D16" s="22">
        <v>1770.192</v>
      </c>
      <c r="E16" s="22">
        <v>1813.489</v>
      </c>
      <c r="F16" s="22">
        <v>1827.171</v>
      </c>
      <c r="G16" s="22">
        <v>1941.115</v>
      </c>
      <c r="H16" s="22">
        <v>2024.1259999999997</v>
      </c>
      <c r="I16" s="22">
        <v>2073.107</v>
      </c>
      <c r="J16" s="22">
        <v>1924.2183810000001</v>
      </c>
    </row>
    <row r="17" spans="1:256" s="19" customFormat="1" x14ac:dyDescent="0.2">
      <c r="A17" s="21" t="s">
        <v>7</v>
      </c>
      <c r="B17" s="20">
        <v>4914.7330000000002</v>
      </c>
      <c r="C17" s="20">
        <v>4957.8680000000004</v>
      </c>
      <c r="D17" s="20">
        <v>5163.4449999999997</v>
      </c>
      <c r="E17" s="20">
        <v>5290.1290000000008</v>
      </c>
      <c r="F17" s="20">
        <v>5409.57</v>
      </c>
      <c r="G17" s="20">
        <v>5673.5339999999997</v>
      </c>
      <c r="H17" s="20">
        <v>5958.3649999999998</v>
      </c>
      <c r="I17" s="20">
        <v>6189.2077760000002</v>
      </c>
      <c r="J17" s="20">
        <v>6032.863193000001</v>
      </c>
    </row>
    <row r="19" spans="1:256" s="7" customFormat="1" x14ac:dyDescent="0.2">
      <c r="A19" s="97" t="s">
        <v>104</v>
      </c>
      <c r="B19" s="97"/>
      <c r="C19" s="97"/>
      <c r="D19" s="97"/>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row>
    <row r="20" spans="1:256" s="7" customFormat="1" ht="41.25" customHeight="1" x14ac:dyDescent="0.2">
      <c r="A20" s="111" t="s">
        <v>103</v>
      </c>
      <c r="B20" s="97"/>
      <c r="C20" s="97"/>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row>
  </sheetData>
  <mergeCells count="6">
    <mergeCell ref="A1:IV1"/>
    <mergeCell ref="A2:IV2"/>
    <mergeCell ref="A20:IV20"/>
    <mergeCell ref="A19:IV19"/>
    <mergeCell ref="A3:IV3"/>
    <mergeCell ref="A5:IV5"/>
  </mergeCells>
  <pageMargins left="0.70866141732283472" right="0.70866141732283472" top="0.78740157480314965" bottom="0.78740157480314965" header="0.31496062992125984" footer="0.31496062992125984"/>
  <pageSetup paperSize="9" scale="99" orientation="landscape" horizontalDpi="300" verticalDpi="300" r:id="rId1"/>
  <colBreaks count="1" manualBreakCount="1">
    <brk id="1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zoomScaleNormal="100" workbookViewId="0">
      <selection sqref="A1:IV1"/>
    </sheetView>
  </sheetViews>
  <sheetFormatPr baseColWidth="10" defaultRowHeight="12.75" x14ac:dyDescent="0.2"/>
  <cols>
    <col min="1" max="1" width="13.42578125" style="28" customWidth="1"/>
    <col min="2" max="2" width="19" style="28" customWidth="1"/>
    <col min="3" max="14" width="6.28515625" style="28" customWidth="1"/>
    <col min="15" max="16384" width="11.42578125" style="28"/>
  </cols>
  <sheetData>
    <row r="1" spans="1:256" s="50" customFormat="1" x14ac:dyDescent="0.2">
      <c r="A1" s="117" t="s">
        <v>126</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row>
    <row r="2" spans="1:256" s="29" customFormat="1" x14ac:dyDescent="0.2">
      <c r="A2" s="118" t="s">
        <v>1</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c r="EY2" s="118"/>
      <c r="EZ2" s="118"/>
      <c r="FA2" s="118"/>
      <c r="FB2" s="118"/>
      <c r="FC2" s="118"/>
      <c r="FD2" s="118"/>
      <c r="FE2" s="118"/>
      <c r="FF2" s="118"/>
      <c r="FG2" s="118"/>
      <c r="FH2" s="118"/>
      <c r="FI2" s="118"/>
      <c r="FJ2" s="118"/>
      <c r="FK2" s="118"/>
      <c r="FL2" s="118"/>
      <c r="FM2" s="118"/>
      <c r="FN2" s="118"/>
      <c r="FO2" s="118"/>
      <c r="FP2" s="118"/>
      <c r="FQ2" s="118"/>
      <c r="FR2" s="118"/>
      <c r="FS2" s="118"/>
      <c r="FT2" s="118"/>
      <c r="FU2" s="118"/>
      <c r="FV2" s="118"/>
      <c r="FW2" s="118"/>
      <c r="FX2" s="118"/>
      <c r="FY2" s="118"/>
      <c r="FZ2" s="118"/>
      <c r="GA2" s="118"/>
      <c r="GB2" s="118"/>
      <c r="GC2" s="118"/>
      <c r="GD2" s="118"/>
      <c r="GE2" s="118"/>
      <c r="GF2" s="118"/>
      <c r="GG2" s="118"/>
      <c r="GH2" s="118"/>
      <c r="GI2" s="118"/>
      <c r="GJ2" s="118"/>
      <c r="GK2" s="118"/>
      <c r="GL2" s="118"/>
      <c r="GM2" s="118"/>
      <c r="GN2" s="118"/>
      <c r="GO2" s="118"/>
      <c r="GP2" s="118"/>
      <c r="GQ2" s="118"/>
      <c r="GR2" s="118"/>
      <c r="GS2" s="118"/>
      <c r="GT2" s="118"/>
      <c r="GU2" s="118"/>
      <c r="GV2" s="118"/>
      <c r="GW2" s="118"/>
      <c r="GX2" s="118"/>
      <c r="GY2" s="118"/>
      <c r="GZ2" s="118"/>
      <c r="HA2" s="118"/>
      <c r="HB2" s="118"/>
      <c r="HC2" s="118"/>
      <c r="HD2" s="118"/>
      <c r="HE2" s="118"/>
      <c r="HF2" s="118"/>
      <c r="HG2" s="118"/>
      <c r="HH2" s="118"/>
      <c r="HI2" s="118"/>
      <c r="HJ2" s="118"/>
      <c r="HK2" s="118"/>
      <c r="HL2" s="118"/>
      <c r="HM2" s="118"/>
      <c r="HN2" s="118"/>
      <c r="HO2" s="118"/>
      <c r="HP2" s="118"/>
      <c r="HQ2" s="118"/>
      <c r="HR2" s="118"/>
      <c r="HS2" s="118"/>
      <c r="HT2" s="118"/>
      <c r="HU2" s="118"/>
      <c r="HV2" s="118"/>
      <c r="HW2" s="118"/>
      <c r="HX2" s="118"/>
      <c r="HY2" s="118"/>
      <c r="HZ2" s="118"/>
      <c r="IA2" s="118"/>
      <c r="IB2" s="118"/>
      <c r="IC2" s="118"/>
      <c r="ID2" s="118"/>
      <c r="IE2" s="118"/>
      <c r="IF2" s="118"/>
      <c r="IG2" s="118"/>
      <c r="IH2" s="118"/>
      <c r="II2" s="118"/>
      <c r="IJ2" s="118"/>
      <c r="IK2" s="118"/>
      <c r="IL2" s="118"/>
      <c r="IM2" s="118"/>
      <c r="IN2" s="118"/>
      <c r="IO2" s="118"/>
      <c r="IP2" s="118"/>
      <c r="IQ2" s="118"/>
      <c r="IR2" s="118"/>
      <c r="IS2" s="118"/>
      <c r="IT2" s="118"/>
      <c r="IU2" s="118"/>
      <c r="IV2" s="118"/>
    </row>
    <row r="3" spans="1:256" s="40" customFormat="1" x14ac:dyDescent="0.2">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row>
    <row r="4" spans="1:256" s="30" customFormat="1" x14ac:dyDescent="0.2">
      <c r="A4" s="39" t="s">
        <v>101</v>
      </c>
      <c r="B4" s="39" t="s">
        <v>100</v>
      </c>
      <c r="C4" s="38" t="s">
        <v>99</v>
      </c>
      <c r="D4" s="38" t="s">
        <v>98</v>
      </c>
      <c r="E4" s="38" t="s">
        <v>97</v>
      </c>
      <c r="F4" s="38" t="s">
        <v>96</v>
      </c>
      <c r="G4" s="38" t="s">
        <v>95</v>
      </c>
      <c r="H4" s="38" t="s">
        <v>94</v>
      </c>
      <c r="I4" s="38" t="s">
        <v>93</v>
      </c>
      <c r="J4" s="38" t="s">
        <v>92</v>
      </c>
      <c r="K4" s="38" t="s">
        <v>91</v>
      </c>
      <c r="L4" s="38" t="s">
        <v>90</v>
      </c>
      <c r="M4" s="38" t="s">
        <v>89</v>
      </c>
      <c r="N4" s="38" t="s">
        <v>88</v>
      </c>
    </row>
    <row r="5" spans="1:256" s="35" customFormat="1" x14ac:dyDescent="0.2">
      <c r="A5" s="121"/>
      <c r="B5" s="116"/>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c r="IU5" s="116"/>
      <c r="IV5" s="116"/>
    </row>
    <row r="6" spans="1:256" s="30" customFormat="1" ht="14.25" x14ac:dyDescent="0.2">
      <c r="A6" s="34" t="s">
        <v>125</v>
      </c>
      <c r="B6" s="36" t="s">
        <v>124</v>
      </c>
      <c r="C6" s="33">
        <v>1992.295694887466</v>
      </c>
      <c r="D6" s="33">
        <v>2108.1767115100001</v>
      </c>
      <c r="E6" s="33">
        <v>1952.1762248100001</v>
      </c>
      <c r="F6" s="33">
        <v>2149.5112929800002</v>
      </c>
      <c r="G6" s="33">
        <v>2313.70508883</v>
      </c>
      <c r="H6" s="33">
        <v>2470.02583465</v>
      </c>
      <c r="I6" s="33">
        <v>2187.8006648400001</v>
      </c>
      <c r="J6" s="33">
        <v>2049.69573554</v>
      </c>
      <c r="K6" s="33">
        <v>2279.2959242000002</v>
      </c>
      <c r="L6" s="33">
        <v>2335.8290574600001</v>
      </c>
      <c r="M6" s="33">
        <v>2400</v>
      </c>
      <c r="N6" s="33">
        <v>2500</v>
      </c>
    </row>
    <row r="7" spans="1:256" s="35" customFormat="1" x14ac:dyDescent="0.2">
      <c r="A7" s="115"/>
      <c r="B7" s="116"/>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116"/>
      <c r="BO7" s="116"/>
      <c r="BP7" s="116"/>
      <c r="BQ7" s="116"/>
      <c r="BR7" s="116"/>
      <c r="BS7" s="116"/>
      <c r="BT7" s="116"/>
      <c r="BU7" s="116"/>
      <c r="BV7" s="116"/>
      <c r="BW7" s="116"/>
      <c r="BX7" s="116"/>
      <c r="BY7" s="116"/>
      <c r="BZ7" s="116"/>
      <c r="CA7" s="116"/>
      <c r="CB7" s="116"/>
      <c r="CC7" s="116"/>
      <c r="CD7" s="116"/>
      <c r="CE7" s="116"/>
      <c r="CF7" s="116"/>
      <c r="CG7" s="116"/>
      <c r="CH7" s="116"/>
      <c r="CI7" s="116"/>
      <c r="CJ7" s="116"/>
      <c r="CK7" s="116"/>
      <c r="CL7" s="116"/>
      <c r="CM7" s="116"/>
      <c r="CN7" s="116"/>
      <c r="CO7" s="116"/>
      <c r="CP7" s="116"/>
      <c r="CQ7" s="116"/>
      <c r="CR7" s="116"/>
      <c r="CS7" s="116"/>
      <c r="CT7" s="116"/>
      <c r="CU7" s="116"/>
      <c r="CV7" s="116"/>
      <c r="CW7" s="116"/>
      <c r="CX7" s="116"/>
      <c r="CY7" s="116"/>
      <c r="CZ7" s="116"/>
      <c r="DA7" s="116"/>
      <c r="DB7" s="116"/>
      <c r="DC7" s="116"/>
      <c r="DD7" s="116"/>
      <c r="DE7" s="116"/>
      <c r="DF7" s="116"/>
      <c r="DG7" s="116"/>
      <c r="DH7" s="116"/>
      <c r="DI7" s="116"/>
      <c r="DJ7" s="116"/>
      <c r="DK7" s="116"/>
      <c r="DL7" s="116"/>
      <c r="DM7" s="116"/>
      <c r="DN7" s="116"/>
      <c r="DO7" s="116"/>
      <c r="DP7" s="116"/>
      <c r="DQ7" s="116"/>
      <c r="DR7" s="116"/>
      <c r="DS7" s="116"/>
      <c r="DT7" s="116"/>
      <c r="DU7" s="116"/>
      <c r="DV7" s="116"/>
      <c r="DW7" s="116"/>
      <c r="DX7" s="116"/>
      <c r="DY7" s="116"/>
      <c r="DZ7" s="116"/>
      <c r="EA7" s="116"/>
      <c r="EB7" s="116"/>
      <c r="EC7" s="116"/>
      <c r="ED7" s="116"/>
      <c r="EE7" s="116"/>
      <c r="EF7" s="116"/>
      <c r="EG7" s="116"/>
      <c r="EH7" s="116"/>
      <c r="EI7" s="116"/>
      <c r="EJ7" s="116"/>
      <c r="EK7" s="116"/>
      <c r="EL7" s="116"/>
      <c r="EM7" s="116"/>
      <c r="EN7" s="116"/>
      <c r="EO7" s="116"/>
      <c r="EP7" s="116"/>
      <c r="EQ7" s="116"/>
      <c r="ER7" s="116"/>
      <c r="ES7" s="116"/>
      <c r="ET7" s="116"/>
      <c r="EU7" s="116"/>
      <c r="EV7" s="116"/>
      <c r="EW7" s="116"/>
      <c r="EX7" s="116"/>
      <c r="EY7" s="116"/>
      <c r="EZ7" s="116"/>
      <c r="FA7" s="116"/>
      <c r="FB7" s="116"/>
      <c r="FC7" s="116"/>
      <c r="FD7" s="116"/>
      <c r="FE7" s="116"/>
      <c r="FF7" s="116"/>
      <c r="FG7" s="116"/>
      <c r="FH7" s="116"/>
      <c r="FI7" s="116"/>
      <c r="FJ7" s="116"/>
      <c r="FK7" s="116"/>
      <c r="FL7" s="116"/>
      <c r="FM7" s="116"/>
      <c r="FN7" s="116"/>
      <c r="FO7" s="116"/>
      <c r="FP7" s="116"/>
      <c r="FQ7" s="116"/>
      <c r="FR7" s="116"/>
      <c r="FS7" s="116"/>
      <c r="FT7" s="116"/>
      <c r="FU7" s="116"/>
      <c r="FV7" s="116"/>
      <c r="FW7" s="116"/>
      <c r="FX7" s="116"/>
      <c r="FY7" s="116"/>
      <c r="FZ7" s="116"/>
      <c r="GA7" s="116"/>
      <c r="GB7" s="116"/>
      <c r="GC7" s="116"/>
      <c r="GD7" s="116"/>
      <c r="GE7" s="116"/>
      <c r="GF7" s="116"/>
      <c r="GG7" s="116"/>
      <c r="GH7" s="116"/>
      <c r="GI7" s="116"/>
      <c r="GJ7" s="116"/>
      <c r="GK7" s="116"/>
      <c r="GL7" s="116"/>
      <c r="GM7" s="116"/>
      <c r="GN7" s="116"/>
      <c r="GO7" s="116"/>
      <c r="GP7" s="116"/>
      <c r="GQ7" s="116"/>
      <c r="GR7" s="116"/>
      <c r="GS7" s="116"/>
      <c r="GT7" s="116"/>
      <c r="GU7" s="116"/>
      <c r="GV7" s="116"/>
      <c r="GW7" s="116"/>
      <c r="GX7" s="116"/>
      <c r="GY7" s="116"/>
      <c r="GZ7" s="116"/>
      <c r="HA7" s="116"/>
      <c r="HB7" s="116"/>
      <c r="HC7" s="116"/>
      <c r="HD7" s="116"/>
      <c r="HE7" s="116"/>
      <c r="HF7" s="116"/>
      <c r="HG7" s="116"/>
      <c r="HH7" s="116"/>
      <c r="HI7" s="116"/>
      <c r="HJ7" s="116"/>
      <c r="HK7" s="116"/>
      <c r="HL7" s="116"/>
      <c r="HM7" s="116"/>
      <c r="HN7" s="116"/>
      <c r="HO7" s="116"/>
      <c r="HP7" s="116"/>
      <c r="HQ7" s="116"/>
      <c r="HR7" s="116"/>
      <c r="HS7" s="116"/>
      <c r="HT7" s="116"/>
      <c r="HU7" s="116"/>
      <c r="HV7" s="116"/>
      <c r="HW7" s="116"/>
      <c r="HX7" s="116"/>
      <c r="HY7" s="116"/>
      <c r="HZ7" s="116"/>
      <c r="IA7" s="116"/>
      <c r="IB7" s="116"/>
      <c r="IC7" s="116"/>
      <c r="ID7" s="116"/>
      <c r="IE7" s="116"/>
      <c r="IF7" s="116"/>
      <c r="IG7" s="116"/>
      <c r="IH7" s="116"/>
      <c r="II7" s="116"/>
      <c r="IJ7" s="116"/>
      <c r="IK7" s="116"/>
      <c r="IL7" s="116"/>
      <c r="IM7" s="116"/>
      <c r="IN7" s="116"/>
      <c r="IO7" s="116"/>
      <c r="IP7" s="116"/>
      <c r="IQ7" s="116"/>
      <c r="IR7" s="116"/>
      <c r="IS7" s="116"/>
      <c r="IT7" s="116"/>
      <c r="IU7" s="116"/>
      <c r="IV7" s="116"/>
    </row>
    <row r="8" spans="1:256" s="30" customFormat="1" x14ac:dyDescent="0.2">
      <c r="A8" s="34" t="s">
        <v>123</v>
      </c>
      <c r="B8" s="33" t="s">
        <v>122</v>
      </c>
      <c r="C8" s="33">
        <v>1491.7132722700001</v>
      </c>
      <c r="D8" s="33">
        <v>1590.9553345100001</v>
      </c>
      <c r="E8" s="33">
        <v>1496.67726681</v>
      </c>
      <c r="F8" s="33">
        <v>1606.4148949800001</v>
      </c>
      <c r="G8" s="33">
        <v>1760.3079678299998</v>
      </c>
      <c r="H8" s="33">
        <v>1896.63974665</v>
      </c>
      <c r="I8" s="33">
        <v>1588.9574548399999</v>
      </c>
      <c r="J8" s="33">
        <v>1472.78661554</v>
      </c>
      <c r="K8" s="33">
        <v>1715.0755661999999</v>
      </c>
      <c r="L8" s="33">
        <v>1688.8117314599999</v>
      </c>
      <c r="M8" s="33"/>
    </row>
    <row r="9" spans="1:256" s="30" customFormat="1" x14ac:dyDescent="0.2">
      <c r="A9" s="34" t="s">
        <v>121</v>
      </c>
      <c r="B9" s="33" t="s">
        <v>120</v>
      </c>
      <c r="C9" s="33">
        <v>412.55462605999998</v>
      </c>
      <c r="D9" s="33">
        <v>429.70461599999999</v>
      </c>
      <c r="E9" s="33">
        <v>374.30263500000001</v>
      </c>
      <c r="F9" s="33">
        <v>457.750674</v>
      </c>
      <c r="G9" s="33">
        <v>469.18660499999999</v>
      </c>
      <c r="H9" s="33">
        <v>480.48517099999998</v>
      </c>
      <c r="I9" s="33">
        <v>501.48760900000002</v>
      </c>
      <c r="J9" s="33">
        <v>471.75674299999997</v>
      </c>
      <c r="K9" s="33">
        <v>465.14564300000001</v>
      </c>
      <c r="L9" s="33">
        <v>549.36955799999998</v>
      </c>
      <c r="M9" s="33"/>
    </row>
    <row r="10" spans="1:256" s="30" customFormat="1" x14ac:dyDescent="0.2">
      <c r="A10" s="32" t="s">
        <v>119</v>
      </c>
      <c r="B10" s="31" t="s">
        <v>118</v>
      </c>
      <c r="C10" s="31">
        <v>88.027796559999999</v>
      </c>
      <c r="D10" s="31">
        <v>87.516761000000002</v>
      </c>
      <c r="E10" s="31">
        <v>81.196323000000007</v>
      </c>
      <c r="F10" s="31">
        <v>85.345724000000004</v>
      </c>
      <c r="G10" s="31">
        <v>84.210515999999998</v>
      </c>
      <c r="H10" s="31">
        <v>92.900917000000007</v>
      </c>
      <c r="I10" s="31">
        <v>97.355600999999993</v>
      </c>
      <c r="J10" s="31">
        <v>105.152377</v>
      </c>
      <c r="K10" s="31">
        <v>99.074714999999998</v>
      </c>
      <c r="L10" s="31">
        <v>97.647767999999999</v>
      </c>
      <c r="M10" s="31"/>
      <c r="N10" s="31"/>
    </row>
    <row r="12" spans="1:256" s="29" customFormat="1" x14ac:dyDescent="0.2">
      <c r="A12" s="118" t="s">
        <v>45</v>
      </c>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c r="GY12" s="118"/>
      <c r="GZ12" s="118"/>
      <c r="HA12" s="118"/>
      <c r="HB12" s="118"/>
      <c r="HC12" s="118"/>
      <c r="HD12" s="118"/>
      <c r="HE12" s="118"/>
      <c r="HF12" s="118"/>
      <c r="HG12" s="118"/>
      <c r="HH12" s="118"/>
      <c r="HI12" s="118"/>
      <c r="HJ12" s="118"/>
      <c r="HK12" s="118"/>
      <c r="HL12" s="118"/>
      <c r="HM12" s="118"/>
      <c r="HN12" s="118"/>
      <c r="HO12" s="118"/>
      <c r="HP12" s="118"/>
      <c r="HQ12" s="118"/>
      <c r="HR12" s="118"/>
      <c r="HS12" s="118"/>
      <c r="HT12" s="118"/>
      <c r="HU12" s="118"/>
      <c r="HV12" s="118"/>
      <c r="HW12" s="118"/>
      <c r="HX12" s="118"/>
      <c r="HY12" s="118"/>
      <c r="HZ12" s="118"/>
      <c r="IA12" s="118"/>
      <c r="IB12" s="118"/>
      <c r="IC12" s="118"/>
      <c r="ID12" s="118"/>
      <c r="IE12" s="118"/>
      <c r="IF12" s="118"/>
      <c r="IG12" s="118"/>
      <c r="IH12" s="118"/>
      <c r="II12" s="118"/>
      <c r="IJ12" s="118"/>
      <c r="IK12" s="118"/>
      <c r="IL12" s="118"/>
      <c r="IM12" s="118"/>
      <c r="IN12" s="118"/>
      <c r="IO12" s="118"/>
      <c r="IP12" s="118"/>
      <c r="IQ12" s="118"/>
      <c r="IR12" s="118"/>
      <c r="IS12" s="118"/>
      <c r="IT12" s="118"/>
      <c r="IU12" s="118"/>
      <c r="IV12" s="118"/>
    </row>
    <row r="13" spans="1:256" s="29" customFormat="1" x14ac:dyDescent="0.2">
      <c r="A13" s="119" t="s">
        <v>117</v>
      </c>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c r="BZ13" s="118"/>
      <c r="CA13" s="118"/>
      <c r="CB13" s="118"/>
      <c r="CC13" s="118"/>
      <c r="CD13" s="118"/>
      <c r="CE13" s="118"/>
      <c r="CF13" s="118"/>
      <c r="CG13" s="118"/>
      <c r="CH13" s="118"/>
      <c r="CI13" s="118"/>
      <c r="CJ13" s="118"/>
      <c r="CK13" s="118"/>
      <c r="CL13" s="118"/>
      <c r="CM13" s="118"/>
      <c r="CN13" s="118"/>
      <c r="CO13" s="118"/>
      <c r="CP13" s="118"/>
      <c r="CQ13" s="118"/>
      <c r="CR13" s="118"/>
      <c r="CS13" s="118"/>
      <c r="CT13" s="118"/>
      <c r="CU13" s="118"/>
      <c r="CV13" s="118"/>
      <c r="CW13" s="118"/>
      <c r="CX13" s="118"/>
      <c r="CY13" s="118"/>
      <c r="CZ13" s="118"/>
      <c r="DA13" s="118"/>
      <c r="DB13" s="118"/>
      <c r="DC13" s="118"/>
      <c r="DD13" s="118"/>
      <c r="DE13" s="118"/>
      <c r="DF13" s="118"/>
      <c r="DG13" s="118"/>
      <c r="DH13" s="118"/>
      <c r="DI13" s="118"/>
      <c r="DJ13" s="118"/>
      <c r="DK13" s="118"/>
      <c r="DL13" s="118"/>
      <c r="DM13" s="118"/>
      <c r="DN13" s="118"/>
      <c r="DO13" s="118"/>
      <c r="DP13" s="118"/>
      <c r="DQ13" s="118"/>
      <c r="DR13" s="118"/>
      <c r="DS13" s="118"/>
      <c r="DT13" s="118"/>
      <c r="DU13" s="118"/>
      <c r="DV13" s="118"/>
      <c r="DW13" s="118"/>
      <c r="DX13" s="118"/>
      <c r="DY13" s="118"/>
      <c r="DZ13" s="118"/>
      <c r="EA13" s="118"/>
      <c r="EB13" s="118"/>
      <c r="EC13" s="118"/>
      <c r="ED13" s="118"/>
      <c r="EE13" s="118"/>
      <c r="EF13" s="118"/>
      <c r="EG13" s="118"/>
      <c r="EH13" s="118"/>
      <c r="EI13" s="118"/>
      <c r="EJ13" s="118"/>
      <c r="EK13" s="118"/>
      <c r="EL13" s="118"/>
      <c r="EM13" s="118"/>
      <c r="EN13" s="118"/>
      <c r="EO13" s="118"/>
      <c r="EP13" s="118"/>
      <c r="EQ13" s="118"/>
      <c r="ER13" s="118"/>
      <c r="ES13" s="118"/>
      <c r="ET13" s="118"/>
      <c r="EU13" s="118"/>
      <c r="EV13" s="118"/>
      <c r="EW13" s="118"/>
      <c r="EX13" s="118"/>
      <c r="EY13" s="118"/>
      <c r="EZ13" s="118"/>
      <c r="FA13" s="118"/>
      <c r="FB13" s="118"/>
      <c r="FC13" s="118"/>
      <c r="FD13" s="118"/>
      <c r="FE13" s="118"/>
      <c r="FF13" s="118"/>
      <c r="FG13" s="118"/>
      <c r="FH13" s="118"/>
      <c r="FI13" s="118"/>
      <c r="FJ13" s="118"/>
      <c r="FK13" s="118"/>
      <c r="FL13" s="118"/>
      <c r="FM13" s="118"/>
      <c r="FN13" s="118"/>
      <c r="FO13" s="118"/>
      <c r="FP13" s="118"/>
      <c r="FQ13" s="118"/>
      <c r="FR13" s="118"/>
      <c r="FS13" s="118"/>
      <c r="FT13" s="118"/>
      <c r="FU13" s="118"/>
      <c r="FV13" s="118"/>
      <c r="FW13" s="118"/>
      <c r="FX13" s="118"/>
      <c r="FY13" s="118"/>
      <c r="FZ13" s="118"/>
      <c r="GA13" s="118"/>
      <c r="GB13" s="118"/>
      <c r="GC13" s="118"/>
      <c r="GD13" s="118"/>
      <c r="GE13" s="118"/>
      <c r="GF13" s="118"/>
      <c r="GG13" s="118"/>
      <c r="GH13" s="118"/>
      <c r="GI13" s="118"/>
      <c r="GJ13" s="118"/>
      <c r="GK13" s="118"/>
      <c r="GL13" s="118"/>
      <c r="GM13" s="118"/>
      <c r="GN13" s="118"/>
      <c r="GO13" s="118"/>
      <c r="GP13" s="118"/>
      <c r="GQ13" s="118"/>
      <c r="GR13" s="118"/>
      <c r="GS13" s="118"/>
      <c r="GT13" s="118"/>
      <c r="GU13" s="118"/>
      <c r="GV13" s="118"/>
      <c r="GW13" s="118"/>
      <c r="GX13" s="118"/>
      <c r="GY13" s="118"/>
      <c r="GZ13" s="118"/>
      <c r="HA13" s="118"/>
      <c r="HB13" s="118"/>
      <c r="HC13" s="118"/>
      <c r="HD13" s="118"/>
      <c r="HE13" s="118"/>
      <c r="HF13" s="118"/>
      <c r="HG13" s="118"/>
      <c r="HH13" s="118"/>
      <c r="HI13" s="118"/>
      <c r="HJ13" s="118"/>
      <c r="HK13" s="118"/>
      <c r="HL13" s="118"/>
      <c r="HM13" s="118"/>
      <c r="HN13" s="118"/>
      <c r="HO13" s="118"/>
      <c r="HP13" s="118"/>
      <c r="HQ13" s="118"/>
      <c r="HR13" s="118"/>
      <c r="HS13" s="118"/>
      <c r="HT13" s="118"/>
      <c r="HU13" s="118"/>
      <c r="HV13" s="118"/>
      <c r="HW13" s="118"/>
      <c r="HX13" s="118"/>
      <c r="HY13" s="118"/>
      <c r="HZ13" s="118"/>
      <c r="IA13" s="118"/>
      <c r="IB13" s="118"/>
      <c r="IC13" s="118"/>
      <c r="ID13" s="118"/>
      <c r="IE13" s="118"/>
      <c r="IF13" s="118"/>
      <c r="IG13" s="118"/>
      <c r="IH13" s="118"/>
      <c r="II13" s="118"/>
      <c r="IJ13" s="118"/>
      <c r="IK13" s="118"/>
      <c r="IL13" s="118"/>
      <c r="IM13" s="118"/>
      <c r="IN13" s="118"/>
      <c r="IO13" s="118"/>
      <c r="IP13" s="118"/>
      <c r="IQ13" s="118"/>
      <c r="IR13" s="118"/>
      <c r="IS13" s="118"/>
      <c r="IT13" s="118"/>
      <c r="IU13" s="118"/>
      <c r="IV13" s="118"/>
    </row>
  </sheetData>
  <mergeCells count="7">
    <mergeCell ref="A7:IV7"/>
    <mergeCell ref="A1:IV1"/>
    <mergeCell ref="A2:IV2"/>
    <mergeCell ref="A13:IV13"/>
    <mergeCell ref="A12:IV12"/>
    <mergeCell ref="A3:IV3"/>
    <mergeCell ref="A5:IV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
  <sheetViews>
    <sheetView zoomScaleNormal="100" workbookViewId="0">
      <selection sqref="A1:IV1"/>
    </sheetView>
  </sheetViews>
  <sheetFormatPr baseColWidth="10" defaultRowHeight="12.75" x14ac:dyDescent="0.2"/>
  <cols>
    <col min="1" max="1" width="17" style="28" customWidth="1"/>
    <col min="2" max="2" width="22.140625" style="28" customWidth="1"/>
    <col min="3" max="11" width="6.85546875" style="41" customWidth="1"/>
    <col min="12" max="14" width="6.85546875" style="28" customWidth="1"/>
    <col min="15" max="16384" width="11.42578125" style="28"/>
  </cols>
  <sheetData>
    <row r="1" spans="1:256" s="50" customFormat="1" x14ac:dyDescent="0.2">
      <c r="A1" s="117" t="s">
        <v>132</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row>
    <row r="2" spans="1:256" s="29" customFormat="1" x14ac:dyDescent="0.2">
      <c r="A2" s="118" t="s">
        <v>1</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c r="EY2" s="118"/>
      <c r="EZ2" s="118"/>
      <c r="FA2" s="118"/>
      <c r="FB2" s="118"/>
      <c r="FC2" s="118"/>
      <c r="FD2" s="118"/>
      <c r="FE2" s="118"/>
      <c r="FF2" s="118"/>
      <c r="FG2" s="118"/>
      <c r="FH2" s="118"/>
      <c r="FI2" s="118"/>
      <c r="FJ2" s="118"/>
      <c r="FK2" s="118"/>
      <c r="FL2" s="118"/>
      <c r="FM2" s="118"/>
      <c r="FN2" s="118"/>
      <c r="FO2" s="118"/>
      <c r="FP2" s="118"/>
      <c r="FQ2" s="118"/>
      <c r="FR2" s="118"/>
      <c r="FS2" s="118"/>
      <c r="FT2" s="118"/>
      <c r="FU2" s="118"/>
      <c r="FV2" s="118"/>
      <c r="FW2" s="118"/>
      <c r="FX2" s="118"/>
      <c r="FY2" s="118"/>
      <c r="FZ2" s="118"/>
      <c r="GA2" s="118"/>
      <c r="GB2" s="118"/>
      <c r="GC2" s="118"/>
      <c r="GD2" s="118"/>
      <c r="GE2" s="118"/>
      <c r="GF2" s="118"/>
      <c r="GG2" s="118"/>
      <c r="GH2" s="118"/>
      <c r="GI2" s="118"/>
      <c r="GJ2" s="118"/>
      <c r="GK2" s="118"/>
      <c r="GL2" s="118"/>
      <c r="GM2" s="118"/>
      <c r="GN2" s="118"/>
      <c r="GO2" s="118"/>
      <c r="GP2" s="118"/>
      <c r="GQ2" s="118"/>
      <c r="GR2" s="118"/>
      <c r="GS2" s="118"/>
      <c r="GT2" s="118"/>
      <c r="GU2" s="118"/>
      <c r="GV2" s="118"/>
      <c r="GW2" s="118"/>
      <c r="GX2" s="118"/>
      <c r="GY2" s="118"/>
      <c r="GZ2" s="118"/>
      <c r="HA2" s="118"/>
      <c r="HB2" s="118"/>
      <c r="HC2" s="118"/>
      <c r="HD2" s="118"/>
      <c r="HE2" s="118"/>
      <c r="HF2" s="118"/>
      <c r="HG2" s="118"/>
      <c r="HH2" s="118"/>
      <c r="HI2" s="118"/>
      <c r="HJ2" s="118"/>
      <c r="HK2" s="118"/>
      <c r="HL2" s="118"/>
      <c r="HM2" s="118"/>
      <c r="HN2" s="118"/>
      <c r="HO2" s="118"/>
      <c r="HP2" s="118"/>
      <c r="HQ2" s="118"/>
      <c r="HR2" s="118"/>
      <c r="HS2" s="118"/>
      <c r="HT2" s="118"/>
      <c r="HU2" s="118"/>
      <c r="HV2" s="118"/>
      <c r="HW2" s="118"/>
      <c r="HX2" s="118"/>
      <c r="HY2" s="118"/>
      <c r="HZ2" s="118"/>
      <c r="IA2" s="118"/>
      <c r="IB2" s="118"/>
      <c r="IC2" s="118"/>
      <c r="ID2" s="118"/>
      <c r="IE2" s="118"/>
      <c r="IF2" s="118"/>
      <c r="IG2" s="118"/>
      <c r="IH2" s="118"/>
      <c r="II2" s="118"/>
      <c r="IJ2" s="118"/>
      <c r="IK2" s="118"/>
      <c r="IL2" s="118"/>
      <c r="IM2" s="118"/>
      <c r="IN2" s="118"/>
      <c r="IO2" s="118"/>
      <c r="IP2" s="118"/>
      <c r="IQ2" s="118"/>
      <c r="IR2" s="118"/>
      <c r="IS2" s="118"/>
      <c r="IT2" s="118"/>
      <c r="IU2" s="118"/>
      <c r="IV2" s="118"/>
    </row>
    <row r="3" spans="1:256" s="40" customFormat="1" x14ac:dyDescent="0.2">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row>
    <row r="4" spans="1:256" s="41" customFormat="1" ht="13.15" customHeight="1" x14ac:dyDescent="0.2">
      <c r="A4" s="39" t="s">
        <v>101</v>
      </c>
      <c r="B4" s="39" t="s">
        <v>100</v>
      </c>
      <c r="C4" s="38" t="s">
        <v>99</v>
      </c>
      <c r="D4" s="38" t="s">
        <v>98</v>
      </c>
      <c r="E4" s="38" t="s">
        <v>97</v>
      </c>
      <c r="F4" s="38" t="s">
        <v>96</v>
      </c>
      <c r="G4" s="38" t="s">
        <v>95</v>
      </c>
      <c r="H4" s="38" t="s">
        <v>94</v>
      </c>
      <c r="I4" s="38" t="s">
        <v>93</v>
      </c>
      <c r="J4" s="38" t="s">
        <v>92</v>
      </c>
      <c r="K4" s="47" t="s">
        <v>91</v>
      </c>
      <c r="L4" s="47" t="s">
        <v>90</v>
      </c>
      <c r="M4" s="47" t="s">
        <v>89</v>
      </c>
      <c r="N4" s="47" t="s">
        <v>88</v>
      </c>
    </row>
    <row r="5" spans="1:256" s="35" customFormat="1" x14ac:dyDescent="0.2">
      <c r="A5" s="121"/>
      <c r="B5" s="116"/>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c r="IU5" s="116"/>
      <c r="IV5" s="116"/>
    </row>
    <row r="6" spans="1:256" s="41" customFormat="1" x14ac:dyDescent="0.2">
      <c r="A6" s="46" t="s">
        <v>131</v>
      </c>
      <c r="B6" s="45" t="s">
        <v>130</v>
      </c>
      <c r="C6" s="44">
        <v>7181.0461838000001</v>
      </c>
      <c r="D6" s="44">
        <v>7108.02599792</v>
      </c>
      <c r="E6" s="44">
        <v>7060.7985859999999</v>
      </c>
      <c r="F6" s="44">
        <v>7058.9634900000001</v>
      </c>
      <c r="G6" s="44">
        <v>7282.4382669999995</v>
      </c>
      <c r="H6" s="44">
        <v>7512.4182810000002</v>
      </c>
      <c r="I6" s="44">
        <v>8105.4162120000001</v>
      </c>
      <c r="J6" s="44">
        <v>10006.364129000001</v>
      </c>
      <c r="K6" s="44">
        <v>12409.933623000001</v>
      </c>
      <c r="L6" s="44">
        <v>12240.865547000001</v>
      </c>
      <c r="M6" s="44">
        <v>13187.790999999999</v>
      </c>
      <c r="N6" s="44">
        <v>13706.187055323164</v>
      </c>
    </row>
    <row r="7" spans="1:256" s="41" customFormat="1" x14ac:dyDescent="0.2">
      <c r="A7" s="46" t="s">
        <v>129</v>
      </c>
      <c r="B7" s="45" t="s">
        <v>128</v>
      </c>
      <c r="C7" s="44">
        <v>6309.1011659599999</v>
      </c>
      <c r="D7" s="44">
        <v>6292.2989680000001</v>
      </c>
      <c r="E7" s="44">
        <v>6118.1427979999999</v>
      </c>
      <c r="F7" s="44">
        <v>6253.4278940000004</v>
      </c>
      <c r="G7" s="44">
        <v>6437.138661</v>
      </c>
      <c r="H7" s="44">
        <v>6696.3476979999996</v>
      </c>
      <c r="I7" s="44">
        <v>7199.2823499999995</v>
      </c>
      <c r="J7" s="44">
        <v>7914.8421010000002</v>
      </c>
      <c r="K7" s="44">
        <v>7479.9734340000014</v>
      </c>
      <c r="L7" s="44">
        <v>7441.3261350000012</v>
      </c>
      <c r="M7" s="44">
        <v>8035.0259999999998</v>
      </c>
      <c r="N7" s="44">
        <v>8374.8074496996433</v>
      </c>
    </row>
    <row r="8" spans="1:256" s="35" customFormat="1" x14ac:dyDescent="0.2">
      <c r="A8" s="121"/>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c r="IV8" s="116"/>
    </row>
    <row r="9" spans="1:256" s="42" customFormat="1" ht="14.45" customHeight="1" x14ac:dyDescent="0.2">
      <c r="A9" s="122" t="s">
        <v>127</v>
      </c>
      <c r="B9" s="122"/>
      <c r="C9" s="43">
        <v>13490.14734976</v>
      </c>
      <c r="D9" s="43">
        <v>13400.324965920001</v>
      </c>
      <c r="E9" s="43">
        <v>13178.941384</v>
      </c>
      <c r="F9" s="43">
        <v>13312.391384</v>
      </c>
      <c r="G9" s="43">
        <v>13719.576927999999</v>
      </c>
      <c r="H9" s="43">
        <v>14208.765979</v>
      </c>
      <c r="I9" s="43">
        <v>15304.698562</v>
      </c>
      <c r="J9" s="43">
        <v>17921.206230000003</v>
      </c>
      <c r="K9" s="43">
        <v>19889.907057000004</v>
      </c>
      <c r="L9" s="43">
        <v>19682.191682000004</v>
      </c>
      <c r="M9" s="43">
        <v>21222.816999999999</v>
      </c>
      <c r="N9" s="43">
        <v>22080.994505022805</v>
      </c>
    </row>
    <row r="11" spans="1:256" s="29" customFormat="1" x14ac:dyDescent="0.2">
      <c r="A11" s="118" t="s">
        <v>45</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c r="BZ11" s="118"/>
      <c r="CA11" s="118"/>
      <c r="CB11" s="118"/>
      <c r="CC11" s="118"/>
      <c r="CD11" s="118"/>
      <c r="CE11" s="118"/>
      <c r="CF11" s="118"/>
      <c r="CG11" s="118"/>
      <c r="CH11" s="118"/>
      <c r="CI11" s="118"/>
      <c r="CJ11" s="118"/>
      <c r="CK11" s="118"/>
      <c r="CL11" s="118"/>
      <c r="CM11" s="118"/>
      <c r="CN11" s="118"/>
      <c r="CO11" s="118"/>
      <c r="CP11" s="118"/>
      <c r="CQ11" s="118"/>
      <c r="CR11" s="118"/>
      <c r="CS11" s="118"/>
      <c r="CT11" s="118"/>
      <c r="CU11" s="118"/>
      <c r="CV11" s="118"/>
      <c r="CW11" s="118"/>
      <c r="CX11" s="118"/>
      <c r="CY11" s="118"/>
      <c r="CZ11" s="118"/>
      <c r="DA11" s="118"/>
      <c r="DB11" s="118"/>
      <c r="DC11" s="118"/>
      <c r="DD11" s="118"/>
      <c r="DE11" s="118"/>
      <c r="DF11" s="118"/>
      <c r="DG11" s="118"/>
      <c r="DH11" s="118"/>
      <c r="DI11" s="118"/>
      <c r="DJ11" s="118"/>
      <c r="DK11" s="118"/>
      <c r="DL11" s="118"/>
      <c r="DM11" s="118"/>
      <c r="DN11" s="118"/>
      <c r="DO11" s="118"/>
      <c r="DP11" s="118"/>
      <c r="DQ11" s="118"/>
      <c r="DR11" s="118"/>
      <c r="DS11" s="118"/>
      <c r="DT11" s="118"/>
      <c r="DU11" s="118"/>
      <c r="DV11" s="118"/>
      <c r="DW11" s="118"/>
      <c r="DX11" s="118"/>
      <c r="DY11" s="118"/>
      <c r="DZ11" s="118"/>
      <c r="EA11" s="118"/>
      <c r="EB11" s="118"/>
      <c r="EC11" s="118"/>
      <c r="ED11" s="118"/>
      <c r="EE11" s="118"/>
      <c r="EF11" s="118"/>
      <c r="EG11" s="118"/>
      <c r="EH11" s="118"/>
      <c r="EI11" s="118"/>
      <c r="EJ11" s="118"/>
      <c r="EK11" s="118"/>
      <c r="EL11" s="118"/>
      <c r="EM11" s="118"/>
      <c r="EN11" s="118"/>
      <c r="EO11" s="118"/>
      <c r="EP11" s="118"/>
      <c r="EQ11" s="118"/>
      <c r="ER11" s="118"/>
      <c r="ES11" s="118"/>
      <c r="ET11" s="118"/>
      <c r="EU11" s="118"/>
      <c r="EV11" s="118"/>
      <c r="EW11" s="118"/>
      <c r="EX11" s="118"/>
      <c r="EY11" s="118"/>
      <c r="EZ11" s="118"/>
      <c r="FA11" s="118"/>
      <c r="FB11" s="118"/>
      <c r="FC11" s="118"/>
      <c r="FD11" s="118"/>
      <c r="FE11" s="118"/>
      <c r="FF11" s="118"/>
      <c r="FG11" s="118"/>
      <c r="FH11" s="118"/>
      <c r="FI11" s="118"/>
      <c r="FJ11" s="118"/>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8"/>
      <c r="GI11" s="118"/>
      <c r="GJ11" s="118"/>
      <c r="GK11" s="118"/>
      <c r="GL11" s="118"/>
      <c r="GM11" s="118"/>
      <c r="GN11" s="118"/>
      <c r="GO11" s="118"/>
      <c r="GP11" s="118"/>
      <c r="GQ11" s="118"/>
      <c r="GR11" s="118"/>
      <c r="GS11" s="118"/>
      <c r="GT11" s="118"/>
      <c r="GU11" s="118"/>
      <c r="GV11" s="118"/>
      <c r="GW11" s="118"/>
      <c r="GX11" s="118"/>
      <c r="GY11" s="118"/>
      <c r="GZ11" s="118"/>
      <c r="HA11" s="118"/>
      <c r="HB11" s="118"/>
      <c r="HC11" s="118"/>
      <c r="HD11" s="118"/>
      <c r="HE11" s="118"/>
      <c r="HF11" s="118"/>
      <c r="HG11" s="118"/>
      <c r="HH11" s="118"/>
      <c r="HI11" s="118"/>
      <c r="HJ11" s="118"/>
      <c r="HK11" s="118"/>
      <c r="HL11" s="118"/>
      <c r="HM11" s="118"/>
      <c r="HN11" s="118"/>
      <c r="HO11" s="118"/>
      <c r="HP11" s="118"/>
      <c r="HQ11" s="118"/>
      <c r="HR11" s="118"/>
      <c r="HS11" s="118"/>
      <c r="HT11" s="118"/>
      <c r="HU11" s="118"/>
      <c r="HV11" s="118"/>
      <c r="HW11" s="118"/>
      <c r="HX11" s="118"/>
      <c r="HY11" s="118"/>
      <c r="HZ11" s="118"/>
      <c r="IA11" s="118"/>
      <c r="IB11" s="118"/>
      <c r="IC11" s="118"/>
      <c r="ID11" s="118"/>
      <c r="IE11" s="118"/>
      <c r="IF11" s="118"/>
      <c r="IG11" s="118"/>
      <c r="IH11" s="118"/>
      <c r="II11" s="118"/>
      <c r="IJ11" s="118"/>
      <c r="IK11" s="118"/>
      <c r="IL11" s="118"/>
      <c r="IM11" s="118"/>
      <c r="IN11" s="118"/>
      <c r="IO11" s="118"/>
      <c r="IP11" s="118"/>
      <c r="IQ11" s="118"/>
      <c r="IR11" s="118"/>
      <c r="IS11" s="118"/>
      <c r="IT11" s="118"/>
      <c r="IU11" s="118"/>
      <c r="IV11" s="118"/>
    </row>
    <row r="12" spans="1:256" s="29" customFormat="1" x14ac:dyDescent="0.2">
      <c r="A12" s="118"/>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c r="GY12" s="118"/>
      <c r="GZ12" s="118"/>
      <c r="HA12" s="118"/>
      <c r="HB12" s="118"/>
      <c r="HC12" s="118"/>
      <c r="HD12" s="118"/>
      <c r="HE12" s="118"/>
      <c r="HF12" s="118"/>
      <c r="HG12" s="118"/>
      <c r="HH12" s="118"/>
      <c r="HI12" s="118"/>
      <c r="HJ12" s="118"/>
      <c r="HK12" s="118"/>
      <c r="HL12" s="118"/>
      <c r="HM12" s="118"/>
      <c r="HN12" s="118"/>
      <c r="HO12" s="118"/>
      <c r="HP12" s="118"/>
      <c r="HQ12" s="118"/>
      <c r="HR12" s="118"/>
      <c r="HS12" s="118"/>
      <c r="HT12" s="118"/>
      <c r="HU12" s="118"/>
      <c r="HV12" s="118"/>
      <c r="HW12" s="118"/>
      <c r="HX12" s="118"/>
      <c r="HY12" s="118"/>
      <c r="HZ12" s="118"/>
      <c r="IA12" s="118"/>
      <c r="IB12" s="118"/>
      <c r="IC12" s="118"/>
      <c r="ID12" s="118"/>
      <c r="IE12" s="118"/>
      <c r="IF12" s="118"/>
      <c r="IG12" s="118"/>
      <c r="IH12" s="118"/>
      <c r="II12" s="118"/>
      <c r="IJ12" s="118"/>
      <c r="IK12" s="118"/>
      <c r="IL12" s="118"/>
      <c r="IM12" s="118"/>
      <c r="IN12" s="118"/>
      <c r="IO12" s="118"/>
      <c r="IP12" s="118"/>
      <c r="IQ12" s="118"/>
      <c r="IR12" s="118"/>
      <c r="IS12" s="118"/>
      <c r="IT12" s="118"/>
      <c r="IU12" s="118"/>
      <c r="IV12" s="118"/>
    </row>
  </sheetData>
  <mergeCells count="8">
    <mergeCell ref="A8:IV8"/>
    <mergeCell ref="A9:B9"/>
    <mergeCell ref="A1:IV1"/>
    <mergeCell ref="A2:IV2"/>
    <mergeCell ref="A12:IV12"/>
    <mergeCell ref="A11:IV11"/>
    <mergeCell ref="A3:IV3"/>
    <mergeCell ref="A5:IV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
  <sheetViews>
    <sheetView zoomScaleNormal="100" workbookViewId="0">
      <selection sqref="A1:IV1"/>
    </sheetView>
  </sheetViews>
  <sheetFormatPr baseColWidth="10" defaultRowHeight="12.75" x14ac:dyDescent="0.2"/>
  <cols>
    <col min="1" max="1" width="11.42578125" style="51"/>
    <col min="2" max="2" width="26.85546875" style="51" customWidth="1"/>
    <col min="3" max="3" width="8" style="51" customWidth="1"/>
    <col min="4" max="4" width="7.85546875" style="51" customWidth="1"/>
    <col min="5" max="5" width="7.7109375" style="51" customWidth="1"/>
    <col min="6" max="9" width="9" style="51" customWidth="1"/>
    <col min="10" max="16384" width="11.42578125" style="51"/>
  </cols>
  <sheetData>
    <row r="1" spans="1:256" s="60" customFormat="1" x14ac:dyDescent="0.2">
      <c r="A1" s="124" t="s">
        <v>138</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row>
    <row r="2" spans="1:256" s="52" customFormat="1" x14ac:dyDescent="0.2">
      <c r="A2" s="125" t="s">
        <v>1</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c r="FA2" s="125"/>
      <c r="FB2" s="125"/>
      <c r="FC2" s="125"/>
      <c r="FD2" s="125"/>
      <c r="FE2" s="125"/>
      <c r="FF2" s="125"/>
      <c r="FG2" s="125"/>
      <c r="FH2" s="125"/>
      <c r="FI2" s="125"/>
      <c r="FJ2" s="125"/>
      <c r="FK2" s="125"/>
      <c r="FL2" s="125"/>
      <c r="FM2" s="125"/>
      <c r="FN2" s="125"/>
      <c r="FO2" s="125"/>
      <c r="FP2" s="125"/>
      <c r="FQ2" s="125"/>
      <c r="FR2" s="125"/>
      <c r="FS2" s="125"/>
      <c r="FT2" s="125"/>
      <c r="FU2" s="125"/>
      <c r="FV2" s="125"/>
      <c r="FW2" s="125"/>
      <c r="FX2" s="125"/>
      <c r="FY2" s="125"/>
      <c r="FZ2" s="125"/>
      <c r="GA2" s="125"/>
      <c r="GB2" s="125"/>
      <c r="GC2" s="125"/>
      <c r="GD2" s="125"/>
      <c r="GE2" s="125"/>
      <c r="GF2" s="125"/>
      <c r="GG2" s="125"/>
      <c r="GH2" s="125"/>
      <c r="GI2" s="125"/>
      <c r="GJ2" s="125"/>
      <c r="GK2" s="125"/>
      <c r="GL2" s="125"/>
      <c r="GM2" s="125"/>
      <c r="GN2" s="125"/>
      <c r="GO2" s="125"/>
      <c r="GP2" s="125"/>
      <c r="GQ2" s="125"/>
      <c r="GR2" s="125"/>
      <c r="GS2" s="125"/>
      <c r="GT2" s="125"/>
      <c r="GU2" s="125"/>
      <c r="GV2" s="125"/>
      <c r="GW2" s="125"/>
      <c r="GX2" s="125"/>
      <c r="GY2" s="125"/>
      <c r="GZ2" s="125"/>
      <c r="HA2" s="125"/>
      <c r="HB2" s="125"/>
      <c r="HC2" s="125"/>
      <c r="HD2" s="125"/>
      <c r="HE2" s="125"/>
      <c r="HF2" s="125"/>
      <c r="HG2" s="125"/>
      <c r="HH2" s="125"/>
      <c r="HI2" s="125"/>
      <c r="HJ2" s="125"/>
      <c r="HK2" s="125"/>
      <c r="HL2" s="125"/>
      <c r="HM2" s="125"/>
      <c r="HN2" s="125"/>
      <c r="HO2" s="125"/>
      <c r="HP2" s="125"/>
      <c r="HQ2" s="125"/>
      <c r="HR2" s="125"/>
      <c r="HS2" s="125"/>
      <c r="HT2" s="125"/>
      <c r="HU2" s="125"/>
      <c r="HV2" s="125"/>
      <c r="HW2" s="125"/>
      <c r="HX2" s="125"/>
      <c r="HY2" s="125"/>
      <c r="HZ2" s="125"/>
      <c r="IA2" s="125"/>
      <c r="IB2" s="125"/>
      <c r="IC2" s="125"/>
      <c r="ID2" s="125"/>
      <c r="IE2" s="125"/>
      <c r="IF2" s="125"/>
      <c r="IG2" s="125"/>
      <c r="IH2" s="125"/>
      <c r="II2" s="125"/>
      <c r="IJ2" s="125"/>
      <c r="IK2" s="125"/>
      <c r="IL2" s="125"/>
      <c r="IM2" s="125"/>
      <c r="IN2" s="125"/>
      <c r="IO2" s="125"/>
      <c r="IP2" s="125"/>
      <c r="IQ2" s="125"/>
      <c r="IR2" s="125"/>
      <c r="IS2" s="125"/>
      <c r="IT2" s="125"/>
      <c r="IU2" s="125"/>
      <c r="IV2" s="125"/>
    </row>
    <row r="3" spans="1:256" s="59" customFormat="1" x14ac:dyDescent="0.2">
      <c r="A3" s="126"/>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row>
    <row r="4" spans="1:256" s="53" customFormat="1" x14ac:dyDescent="0.2">
      <c r="A4" s="58"/>
      <c r="B4" s="58"/>
      <c r="C4" s="57" t="s">
        <v>94</v>
      </c>
      <c r="D4" s="57" t="s">
        <v>93</v>
      </c>
      <c r="E4" s="57" t="s">
        <v>92</v>
      </c>
      <c r="F4" s="57" t="s">
        <v>91</v>
      </c>
      <c r="G4" s="57" t="s">
        <v>90</v>
      </c>
      <c r="H4" s="57" t="s">
        <v>89</v>
      </c>
      <c r="I4" s="57" t="s">
        <v>88</v>
      </c>
    </row>
    <row r="5" spans="1:256" s="56" customFormat="1" x14ac:dyDescent="0.2">
      <c r="A5" s="127"/>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128"/>
      <c r="DL5" s="128"/>
      <c r="DM5" s="128"/>
      <c r="DN5" s="128"/>
      <c r="DO5" s="128"/>
      <c r="DP5" s="128"/>
      <c r="DQ5" s="128"/>
      <c r="DR5" s="128"/>
      <c r="DS5" s="128"/>
      <c r="DT5" s="128"/>
      <c r="DU5" s="128"/>
      <c r="DV5" s="128"/>
      <c r="DW5" s="128"/>
      <c r="DX5" s="128"/>
      <c r="DY5" s="128"/>
      <c r="DZ5" s="128"/>
      <c r="EA5" s="128"/>
      <c r="EB5" s="128"/>
      <c r="EC5" s="128"/>
      <c r="ED5" s="128"/>
      <c r="EE5" s="128"/>
      <c r="EF5" s="128"/>
      <c r="EG5" s="128"/>
      <c r="EH5" s="128"/>
      <c r="EI5" s="128"/>
      <c r="EJ5" s="128"/>
      <c r="EK5" s="128"/>
      <c r="EL5" s="128"/>
      <c r="EM5" s="128"/>
      <c r="EN5" s="128"/>
      <c r="EO5" s="128"/>
      <c r="EP5" s="128"/>
      <c r="EQ5" s="128"/>
      <c r="ER5" s="128"/>
      <c r="ES5" s="128"/>
      <c r="ET5" s="128"/>
      <c r="EU5" s="128"/>
      <c r="EV5" s="128"/>
      <c r="EW5" s="128"/>
      <c r="EX5" s="128"/>
      <c r="EY5" s="128"/>
      <c r="EZ5" s="128"/>
      <c r="FA5" s="128"/>
      <c r="FB5" s="128"/>
      <c r="FC5" s="128"/>
      <c r="FD5" s="128"/>
      <c r="FE5" s="128"/>
      <c r="FF5" s="128"/>
      <c r="FG5" s="128"/>
      <c r="FH5" s="128"/>
      <c r="FI5" s="128"/>
      <c r="FJ5" s="128"/>
      <c r="FK5" s="128"/>
      <c r="FL5" s="128"/>
      <c r="FM5" s="128"/>
      <c r="FN5" s="128"/>
      <c r="FO5" s="128"/>
      <c r="FP5" s="128"/>
      <c r="FQ5" s="128"/>
      <c r="FR5" s="128"/>
      <c r="FS5" s="128"/>
      <c r="FT5" s="128"/>
      <c r="FU5" s="128"/>
      <c r="FV5" s="128"/>
      <c r="FW5" s="128"/>
      <c r="FX5" s="128"/>
      <c r="FY5" s="128"/>
      <c r="FZ5" s="128"/>
      <c r="GA5" s="128"/>
      <c r="GB5" s="128"/>
      <c r="GC5" s="128"/>
      <c r="GD5" s="128"/>
      <c r="GE5" s="128"/>
      <c r="GF5" s="128"/>
      <c r="GG5" s="128"/>
      <c r="GH5" s="128"/>
      <c r="GI5" s="128"/>
      <c r="GJ5" s="128"/>
      <c r="GK5" s="128"/>
      <c r="GL5" s="128"/>
      <c r="GM5" s="128"/>
      <c r="GN5" s="128"/>
      <c r="GO5" s="128"/>
      <c r="GP5" s="128"/>
      <c r="GQ5" s="128"/>
      <c r="GR5" s="128"/>
      <c r="GS5" s="128"/>
      <c r="GT5" s="128"/>
      <c r="GU5" s="128"/>
      <c r="GV5" s="128"/>
      <c r="GW5" s="128"/>
      <c r="GX5" s="128"/>
      <c r="GY5" s="128"/>
      <c r="GZ5" s="128"/>
      <c r="HA5" s="128"/>
      <c r="HB5" s="128"/>
      <c r="HC5" s="128"/>
      <c r="HD5" s="128"/>
      <c r="HE5" s="128"/>
      <c r="HF5" s="128"/>
      <c r="HG5" s="128"/>
      <c r="HH5" s="128"/>
      <c r="HI5" s="128"/>
      <c r="HJ5" s="128"/>
      <c r="HK5" s="128"/>
      <c r="HL5" s="128"/>
      <c r="HM5" s="128"/>
      <c r="HN5" s="128"/>
      <c r="HO5" s="128"/>
      <c r="HP5" s="128"/>
      <c r="HQ5" s="128"/>
      <c r="HR5" s="128"/>
      <c r="HS5" s="128"/>
      <c r="HT5" s="128"/>
      <c r="HU5" s="128"/>
      <c r="HV5" s="128"/>
      <c r="HW5" s="128"/>
      <c r="HX5" s="128"/>
      <c r="HY5" s="128"/>
      <c r="HZ5" s="128"/>
      <c r="IA5" s="128"/>
      <c r="IB5" s="128"/>
      <c r="IC5" s="128"/>
      <c r="ID5" s="128"/>
      <c r="IE5" s="128"/>
      <c r="IF5" s="128"/>
      <c r="IG5" s="128"/>
      <c r="IH5" s="128"/>
      <c r="II5" s="128"/>
      <c r="IJ5" s="128"/>
      <c r="IK5" s="128"/>
      <c r="IL5" s="128"/>
      <c r="IM5" s="128"/>
      <c r="IN5" s="128"/>
      <c r="IO5" s="128"/>
      <c r="IP5" s="128"/>
      <c r="IQ5" s="128"/>
      <c r="IR5" s="128"/>
      <c r="IS5" s="128"/>
      <c r="IT5" s="128"/>
      <c r="IU5" s="128"/>
      <c r="IV5" s="128"/>
    </row>
    <row r="6" spans="1:256" s="53" customFormat="1" x14ac:dyDescent="0.2">
      <c r="A6" s="123" t="s">
        <v>137</v>
      </c>
      <c r="B6" s="123"/>
      <c r="C6" s="55">
        <v>376.57</v>
      </c>
      <c r="D6" s="55">
        <v>388.173</v>
      </c>
      <c r="E6" s="55">
        <v>405.76799999999997</v>
      </c>
      <c r="F6" s="55">
        <v>400.08100000000002</v>
      </c>
      <c r="G6" s="55">
        <v>415.57299999999998</v>
      </c>
      <c r="H6" s="55">
        <v>436.084</v>
      </c>
      <c r="I6" s="55">
        <v>443.56</v>
      </c>
    </row>
    <row r="7" spans="1:256" s="53" customFormat="1" x14ac:dyDescent="0.2">
      <c r="B7" s="55" t="s">
        <v>136</v>
      </c>
      <c r="C7" s="55"/>
      <c r="D7" s="55"/>
      <c r="E7" s="55"/>
    </row>
    <row r="8" spans="1:256" s="53" customFormat="1" x14ac:dyDescent="0.2">
      <c r="B8" s="55" t="s">
        <v>135</v>
      </c>
      <c r="C8" s="55">
        <v>24.561</v>
      </c>
      <c r="D8" s="55">
        <v>25.321999999999999</v>
      </c>
      <c r="E8" s="55">
        <v>26.475999999999999</v>
      </c>
      <c r="F8" s="55">
        <v>26.103000000000002</v>
      </c>
      <c r="G8" s="55">
        <v>27.119</v>
      </c>
      <c r="H8" s="55">
        <v>28.463999999999999</v>
      </c>
      <c r="I8" s="55">
        <v>28.954999999999998</v>
      </c>
    </row>
    <row r="9" spans="1:256" s="53" customFormat="1" x14ac:dyDescent="0.2">
      <c r="B9" s="54" t="s">
        <v>134</v>
      </c>
      <c r="C9" s="54">
        <v>352.00900000000001</v>
      </c>
      <c r="D9" s="54">
        <v>362.851</v>
      </c>
      <c r="E9" s="54">
        <v>379.29199999999997</v>
      </c>
      <c r="F9" s="54">
        <v>373.97699999999998</v>
      </c>
      <c r="G9" s="54">
        <v>388.45400000000001</v>
      </c>
      <c r="H9" s="54">
        <v>407.61900000000003</v>
      </c>
      <c r="I9" s="54">
        <v>414.60500000000002</v>
      </c>
    </row>
    <row r="11" spans="1:256" s="52" customFormat="1" x14ac:dyDescent="0.2">
      <c r="A11" s="125" t="s">
        <v>133</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c r="BZ11" s="125"/>
      <c r="CA11" s="125"/>
      <c r="CB11" s="125"/>
      <c r="CC11" s="125"/>
      <c r="CD11" s="125"/>
      <c r="CE11" s="125"/>
      <c r="CF11" s="125"/>
      <c r="CG11" s="125"/>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c r="DE11" s="125"/>
      <c r="DF11" s="125"/>
      <c r="DG11" s="125"/>
      <c r="DH11" s="125"/>
      <c r="DI11" s="125"/>
      <c r="DJ11" s="125"/>
      <c r="DK11" s="125"/>
      <c r="DL11" s="125"/>
      <c r="DM11" s="125"/>
      <c r="DN11" s="125"/>
      <c r="DO11" s="125"/>
      <c r="DP11" s="125"/>
      <c r="DQ11" s="125"/>
      <c r="DR11" s="125"/>
      <c r="DS11" s="125"/>
      <c r="DT11" s="125"/>
      <c r="DU11" s="125"/>
      <c r="DV11" s="125"/>
      <c r="DW11" s="125"/>
      <c r="DX11" s="125"/>
      <c r="DY11" s="125"/>
      <c r="DZ11" s="125"/>
      <c r="EA11" s="125"/>
      <c r="EB11" s="125"/>
      <c r="EC11" s="125"/>
      <c r="ED11" s="125"/>
      <c r="EE11" s="125"/>
      <c r="EF11" s="125"/>
      <c r="EG11" s="125"/>
      <c r="EH11" s="125"/>
      <c r="EI11" s="125"/>
      <c r="EJ11" s="125"/>
      <c r="EK11" s="125"/>
      <c r="EL11" s="125"/>
      <c r="EM11" s="125"/>
      <c r="EN11" s="125"/>
      <c r="EO11" s="125"/>
      <c r="EP11" s="125"/>
      <c r="EQ11" s="125"/>
      <c r="ER11" s="125"/>
      <c r="ES11" s="125"/>
      <c r="ET11" s="125"/>
      <c r="EU11" s="125"/>
      <c r="EV11" s="125"/>
      <c r="EW11" s="125"/>
      <c r="EX11" s="125"/>
      <c r="EY11" s="125"/>
      <c r="EZ11" s="125"/>
      <c r="FA11" s="125"/>
      <c r="FB11" s="125"/>
      <c r="FC11" s="125"/>
      <c r="FD11" s="125"/>
      <c r="FE11" s="125"/>
      <c r="FF11" s="125"/>
      <c r="FG11" s="125"/>
      <c r="FH11" s="125"/>
      <c r="FI11" s="125"/>
      <c r="FJ11" s="125"/>
      <c r="FK11" s="125"/>
      <c r="FL11" s="125"/>
      <c r="FM11" s="125"/>
      <c r="FN11" s="125"/>
      <c r="FO11" s="125"/>
      <c r="FP11" s="125"/>
      <c r="FQ11" s="125"/>
      <c r="FR11" s="125"/>
      <c r="FS11" s="125"/>
      <c r="FT11" s="125"/>
      <c r="FU11" s="125"/>
      <c r="FV11" s="125"/>
      <c r="FW11" s="125"/>
      <c r="FX11" s="125"/>
      <c r="FY11" s="125"/>
      <c r="FZ11" s="125"/>
      <c r="GA11" s="125"/>
      <c r="GB11" s="125"/>
      <c r="GC11" s="125"/>
      <c r="GD11" s="125"/>
      <c r="GE11" s="125"/>
      <c r="GF11" s="125"/>
      <c r="GG11" s="125"/>
      <c r="GH11" s="125"/>
      <c r="GI11" s="125"/>
      <c r="GJ11" s="125"/>
      <c r="GK11" s="125"/>
      <c r="GL11" s="125"/>
      <c r="GM11" s="125"/>
      <c r="GN11" s="125"/>
      <c r="GO11" s="125"/>
      <c r="GP11" s="125"/>
      <c r="GQ11" s="125"/>
      <c r="GR11" s="125"/>
      <c r="GS11" s="125"/>
      <c r="GT11" s="125"/>
      <c r="GU11" s="125"/>
      <c r="GV11" s="125"/>
      <c r="GW11" s="125"/>
      <c r="GX11" s="125"/>
      <c r="GY11" s="125"/>
      <c r="GZ11" s="125"/>
      <c r="HA11" s="125"/>
      <c r="HB11" s="125"/>
      <c r="HC11" s="125"/>
      <c r="HD11" s="125"/>
      <c r="HE11" s="125"/>
      <c r="HF11" s="125"/>
      <c r="HG11" s="125"/>
      <c r="HH11" s="125"/>
      <c r="HI11" s="125"/>
      <c r="HJ11" s="125"/>
      <c r="HK11" s="125"/>
      <c r="HL11" s="125"/>
      <c r="HM11" s="125"/>
      <c r="HN11" s="125"/>
      <c r="HO11" s="125"/>
      <c r="HP11" s="125"/>
      <c r="HQ11" s="125"/>
      <c r="HR11" s="125"/>
      <c r="HS11" s="125"/>
      <c r="HT11" s="125"/>
      <c r="HU11" s="125"/>
      <c r="HV11" s="125"/>
      <c r="HW11" s="125"/>
      <c r="HX11" s="125"/>
      <c r="HY11" s="125"/>
      <c r="HZ11" s="125"/>
      <c r="IA11" s="125"/>
      <c r="IB11" s="125"/>
      <c r="IC11" s="125"/>
      <c r="ID11" s="125"/>
      <c r="IE11" s="125"/>
      <c r="IF11" s="125"/>
      <c r="IG11" s="125"/>
      <c r="IH11" s="125"/>
      <c r="II11" s="125"/>
      <c r="IJ11" s="125"/>
      <c r="IK11" s="125"/>
      <c r="IL11" s="125"/>
      <c r="IM11" s="125"/>
      <c r="IN11" s="125"/>
      <c r="IO11" s="125"/>
      <c r="IP11" s="125"/>
      <c r="IQ11" s="125"/>
      <c r="IR11" s="125"/>
      <c r="IS11" s="125"/>
      <c r="IT11" s="125"/>
      <c r="IU11" s="125"/>
      <c r="IV11" s="125"/>
    </row>
    <row r="12" spans="1:256" s="52" customFormat="1" x14ac:dyDescent="0.2">
      <c r="A12" s="125"/>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c r="DV12" s="125"/>
      <c r="DW12" s="125"/>
      <c r="DX12" s="125"/>
      <c r="DY12" s="125"/>
      <c r="DZ12" s="125"/>
      <c r="EA12" s="125"/>
      <c r="EB12" s="125"/>
      <c r="EC12" s="125"/>
      <c r="ED12" s="125"/>
      <c r="EE12" s="125"/>
      <c r="EF12" s="125"/>
      <c r="EG12" s="125"/>
      <c r="EH12" s="125"/>
      <c r="EI12" s="125"/>
      <c r="EJ12" s="125"/>
      <c r="EK12" s="125"/>
      <c r="EL12" s="125"/>
      <c r="EM12" s="125"/>
      <c r="EN12" s="125"/>
      <c r="EO12" s="125"/>
      <c r="EP12" s="125"/>
      <c r="EQ12" s="125"/>
      <c r="ER12" s="125"/>
      <c r="ES12" s="125"/>
      <c r="ET12" s="125"/>
      <c r="EU12" s="125"/>
      <c r="EV12" s="125"/>
      <c r="EW12" s="125"/>
      <c r="EX12" s="125"/>
      <c r="EY12" s="125"/>
      <c r="EZ12" s="125"/>
      <c r="FA12" s="125"/>
      <c r="FB12" s="125"/>
      <c r="FC12" s="125"/>
      <c r="FD12" s="125"/>
      <c r="FE12" s="125"/>
      <c r="FF12" s="125"/>
      <c r="FG12" s="125"/>
      <c r="FH12" s="125"/>
      <c r="FI12" s="125"/>
      <c r="FJ12" s="125"/>
      <c r="FK12" s="125"/>
      <c r="FL12" s="125"/>
      <c r="FM12" s="125"/>
      <c r="FN12" s="125"/>
      <c r="FO12" s="125"/>
      <c r="FP12" s="125"/>
      <c r="FQ12" s="125"/>
      <c r="FR12" s="125"/>
      <c r="FS12" s="125"/>
      <c r="FT12" s="125"/>
      <c r="FU12" s="125"/>
      <c r="FV12" s="125"/>
      <c r="FW12" s="125"/>
      <c r="FX12" s="125"/>
      <c r="FY12" s="125"/>
      <c r="FZ12" s="125"/>
      <c r="GA12" s="125"/>
      <c r="GB12" s="125"/>
      <c r="GC12" s="125"/>
      <c r="GD12" s="125"/>
      <c r="GE12" s="125"/>
      <c r="GF12" s="125"/>
      <c r="GG12" s="125"/>
      <c r="GH12" s="125"/>
      <c r="GI12" s="125"/>
      <c r="GJ12" s="125"/>
      <c r="GK12" s="125"/>
      <c r="GL12" s="125"/>
      <c r="GM12" s="125"/>
      <c r="GN12" s="125"/>
      <c r="GO12" s="125"/>
      <c r="GP12" s="125"/>
      <c r="GQ12" s="125"/>
      <c r="GR12" s="125"/>
      <c r="GS12" s="125"/>
      <c r="GT12" s="125"/>
      <c r="GU12" s="125"/>
      <c r="GV12" s="125"/>
      <c r="GW12" s="125"/>
      <c r="GX12" s="125"/>
      <c r="GY12" s="125"/>
      <c r="GZ12" s="125"/>
      <c r="HA12" s="125"/>
      <c r="HB12" s="125"/>
      <c r="HC12" s="125"/>
      <c r="HD12" s="125"/>
      <c r="HE12" s="125"/>
      <c r="HF12" s="125"/>
      <c r="HG12" s="125"/>
      <c r="HH12" s="125"/>
      <c r="HI12" s="125"/>
      <c r="HJ12" s="125"/>
      <c r="HK12" s="125"/>
      <c r="HL12" s="125"/>
      <c r="HM12" s="125"/>
      <c r="HN12" s="125"/>
      <c r="HO12" s="125"/>
      <c r="HP12" s="125"/>
      <c r="HQ12" s="125"/>
      <c r="HR12" s="125"/>
      <c r="HS12" s="125"/>
      <c r="HT12" s="125"/>
      <c r="HU12" s="125"/>
      <c r="HV12" s="125"/>
      <c r="HW12" s="125"/>
      <c r="HX12" s="125"/>
      <c r="HY12" s="125"/>
      <c r="HZ12" s="125"/>
      <c r="IA12" s="125"/>
      <c r="IB12" s="125"/>
      <c r="IC12" s="125"/>
      <c r="ID12" s="125"/>
      <c r="IE12" s="125"/>
      <c r="IF12" s="125"/>
      <c r="IG12" s="125"/>
      <c r="IH12" s="125"/>
      <c r="II12" s="125"/>
      <c r="IJ12" s="125"/>
      <c r="IK12" s="125"/>
      <c r="IL12" s="125"/>
      <c r="IM12" s="125"/>
      <c r="IN12" s="125"/>
      <c r="IO12" s="125"/>
      <c r="IP12" s="125"/>
      <c r="IQ12" s="125"/>
      <c r="IR12" s="125"/>
      <c r="IS12" s="125"/>
      <c r="IT12" s="125"/>
      <c r="IU12" s="125"/>
      <c r="IV12" s="125"/>
    </row>
  </sheetData>
  <mergeCells count="7">
    <mergeCell ref="A6:B6"/>
    <mergeCell ref="A1:IV1"/>
    <mergeCell ref="A2:IV2"/>
    <mergeCell ref="A12:IV12"/>
    <mergeCell ref="A11:IV11"/>
    <mergeCell ref="A3:IV3"/>
    <mergeCell ref="A5:IV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zoomScaleNormal="100" workbookViewId="0">
      <selection sqref="A1:IV1"/>
    </sheetView>
  </sheetViews>
  <sheetFormatPr baseColWidth="10" defaultRowHeight="12.75" x14ac:dyDescent="0.2"/>
  <cols>
    <col min="1" max="1" width="7.28515625" style="51" customWidth="1"/>
    <col min="2" max="2" width="37" style="51" customWidth="1"/>
    <col min="3" max="5" width="7.7109375" style="51" customWidth="1"/>
    <col min="6" max="6" width="8.7109375" style="51" customWidth="1"/>
    <col min="7" max="7" width="8.85546875" style="51" customWidth="1"/>
    <col min="8" max="9" width="9.42578125" style="51" customWidth="1"/>
    <col min="10" max="16384" width="11.42578125" style="51"/>
  </cols>
  <sheetData>
    <row r="1" spans="1:256" s="60" customFormat="1" x14ac:dyDescent="0.2">
      <c r="A1" s="124" t="s">
        <v>142</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row>
    <row r="2" spans="1:256" s="52" customFormat="1" x14ac:dyDescent="0.2">
      <c r="A2" s="125" t="s">
        <v>1</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c r="FA2" s="125"/>
      <c r="FB2" s="125"/>
      <c r="FC2" s="125"/>
      <c r="FD2" s="125"/>
      <c r="FE2" s="125"/>
      <c r="FF2" s="125"/>
      <c r="FG2" s="125"/>
      <c r="FH2" s="125"/>
      <c r="FI2" s="125"/>
      <c r="FJ2" s="125"/>
      <c r="FK2" s="125"/>
      <c r="FL2" s="125"/>
      <c r="FM2" s="125"/>
      <c r="FN2" s="125"/>
      <c r="FO2" s="125"/>
      <c r="FP2" s="125"/>
      <c r="FQ2" s="125"/>
      <c r="FR2" s="125"/>
      <c r="FS2" s="125"/>
      <c r="FT2" s="125"/>
      <c r="FU2" s="125"/>
      <c r="FV2" s="125"/>
      <c r="FW2" s="125"/>
      <c r="FX2" s="125"/>
      <c r="FY2" s="125"/>
      <c r="FZ2" s="125"/>
      <c r="GA2" s="125"/>
      <c r="GB2" s="125"/>
      <c r="GC2" s="125"/>
      <c r="GD2" s="125"/>
      <c r="GE2" s="125"/>
      <c r="GF2" s="125"/>
      <c r="GG2" s="125"/>
      <c r="GH2" s="125"/>
      <c r="GI2" s="125"/>
      <c r="GJ2" s="125"/>
      <c r="GK2" s="125"/>
      <c r="GL2" s="125"/>
      <c r="GM2" s="125"/>
      <c r="GN2" s="125"/>
      <c r="GO2" s="125"/>
      <c r="GP2" s="125"/>
      <c r="GQ2" s="125"/>
      <c r="GR2" s="125"/>
      <c r="GS2" s="125"/>
      <c r="GT2" s="125"/>
      <c r="GU2" s="125"/>
      <c r="GV2" s="125"/>
      <c r="GW2" s="125"/>
      <c r="GX2" s="125"/>
      <c r="GY2" s="125"/>
      <c r="GZ2" s="125"/>
      <c r="HA2" s="125"/>
      <c r="HB2" s="125"/>
      <c r="HC2" s="125"/>
      <c r="HD2" s="125"/>
      <c r="HE2" s="125"/>
      <c r="HF2" s="125"/>
      <c r="HG2" s="125"/>
      <c r="HH2" s="125"/>
      <c r="HI2" s="125"/>
      <c r="HJ2" s="125"/>
      <c r="HK2" s="125"/>
      <c r="HL2" s="125"/>
      <c r="HM2" s="125"/>
      <c r="HN2" s="125"/>
      <c r="HO2" s="125"/>
      <c r="HP2" s="125"/>
      <c r="HQ2" s="125"/>
      <c r="HR2" s="125"/>
      <c r="HS2" s="125"/>
      <c r="HT2" s="125"/>
      <c r="HU2" s="125"/>
      <c r="HV2" s="125"/>
      <c r="HW2" s="125"/>
      <c r="HX2" s="125"/>
      <c r="HY2" s="125"/>
      <c r="HZ2" s="125"/>
      <c r="IA2" s="125"/>
      <c r="IB2" s="125"/>
      <c r="IC2" s="125"/>
      <c r="ID2" s="125"/>
      <c r="IE2" s="125"/>
      <c r="IF2" s="125"/>
      <c r="IG2" s="125"/>
      <c r="IH2" s="125"/>
      <c r="II2" s="125"/>
      <c r="IJ2" s="125"/>
      <c r="IK2" s="125"/>
      <c r="IL2" s="125"/>
      <c r="IM2" s="125"/>
      <c r="IN2" s="125"/>
      <c r="IO2" s="125"/>
      <c r="IP2" s="125"/>
      <c r="IQ2" s="125"/>
      <c r="IR2" s="125"/>
      <c r="IS2" s="125"/>
      <c r="IT2" s="125"/>
      <c r="IU2" s="125"/>
      <c r="IV2" s="125"/>
    </row>
    <row r="3" spans="1:256" s="63" customFormat="1" x14ac:dyDescent="0.2">
      <c r="A3" s="129"/>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row>
    <row r="4" spans="1:256" s="53" customFormat="1" x14ac:dyDescent="0.2">
      <c r="A4" s="58"/>
      <c r="B4" s="58"/>
      <c r="C4" s="62" t="s">
        <v>94</v>
      </c>
      <c r="D4" s="62" t="s">
        <v>93</v>
      </c>
      <c r="E4" s="62" t="s">
        <v>92</v>
      </c>
      <c r="F4" s="62" t="s">
        <v>91</v>
      </c>
      <c r="G4" s="62" t="s">
        <v>90</v>
      </c>
      <c r="H4" s="62" t="s">
        <v>89</v>
      </c>
      <c r="I4" s="62" t="s">
        <v>88</v>
      </c>
    </row>
    <row r="5" spans="1:256" s="61" customFormat="1" x14ac:dyDescent="0.2">
      <c r="A5" s="130"/>
      <c r="B5" s="130"/>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c r="BZ5" s="130"/>
      <c r="CA5" s="130"/>
      <c r="CB5" s="130"/>
      <c r="CC5" s="130"/>
      <c r="CD5" s="130"/>
      <c r="CE5" s="130"/>
      <c r="CF5" s="130"/>
      <c r="CG5" s="130"/>
      <c r="CH5" s="130"/>
      <c r="CI5" s="130"/>
      <c r="CJ5" s="130"/>
      <c r="CK5" s="130"/>
      <c r="CL5" s="130"/>
      <c r="CM5" s="130"/>
      <c r="CN5" s="130"/>
      <c r="CO5" s="130"/>
      <c r="CP5" s="130"/>
      <c r="CQ5" s="130"/>
      <c r="CR5" s="130"/>
      <c r="CS5" s="130"/>
      <c r="CT5" s="130"/>
      <c r="CU5" s="130"/>
      <c r="CV5" s="130"/>
      <c r="CW5" s="130"/>
      <c r="CX5" s="130"/>
      <c r="CY5" s="130"/>
      <c r="CZ5" s="130"/>
      <c r="DA5" s="130"/>
      <c r="DB5" s="130"/>
      <c r="DC5" s="130"/>
      <c r="DD5" s="130"/>
      <c r="DE5" s="130"/>
      <c r="DF5" s="130"/>
      <c r="DG5" s="130"/>
      <c r="DH5" s="130"/>
      <c r="DI5" s="130"/>
      <c r="DJ5" s="130"/>
      <c r="DK5" s="130"/>
      <c r="DL5" s="130"/>
      <c r="DM5" s="130"/>
      <c r="DN5" s="130"/>
      <c r="DO5" s="130"/>
      <c r="DP5" s="130"/>
      <c r="DQ5" s="130"/>
      <c r="DR5" s="130"/>
      <c r="DS5" s="130"/>
      <c r="DT5" s="130"/>
      <c r="DU5" s="130"/>
      <c r="DV5" s="130"/>
      <c r="DW5" s="130"/>
      <c r="DX5" s="130"/>
      <c r="DY5" s="130"/>
      <c r="DZ5" s="130"/>
      <c r="EA5" s="130"/>
      <c r="EB5" s="130"/>
      <c r="EC5" s="130"/>
      <c r="ED5" s="130"/>
      <c r="EE5" s="130"/>
      <c r="EF5" s="130"/>
      <c r="EG5" s="130"/>
      <c r="EH5" s="130"/>
      <c r="EI5" s="130"/>
      <c r="EJ5" s="130"/>
      <c r="EK5" s="130"/>
      <c r="EL5" s="130"/>
      <c r="EM5" s="130"/>
      <c r="EN5" s="130"/>
      <c r="EO5" s="130"/>
      <c r="EP5" s="130"/>
      <c r="EQ5" s="130"/>
      <c r="ER5" s="130"/>
      <c r="ES5" s="130"/>
      <c r="ET5" s="130"/>
      <c r="EU5" s="130"/>
      <c r="EV5" s="130"/>
      <c r="EW5" s="130"/>
      <c r="EX5" s="130"/>
      <c r="EY5" s="130"/>
      <c r="EZ5" s="130"/>
      <c r="FA5" s="130"/>
      <c r="FB5" s="130"/>
      <c r="FC5" s="130"/>
      <c r="FD5" s="130"/>
      <c r="FE5" s="130"/>
      <c r="FF5" s="130"/>
      <c r="FG5" s="130"/>
      <c r="FH5" s="130"/>
      <c r="FI5" s="130"/>
      <c r="FJ5" s="130"/>
      <c r="FK5" s="130"/>
      <c r="FL5" s="130"/>
      <c r="FM5" s="130"/>
      <c r="FN5" s="130"/>
      <c r="FO5" s="130"/>
      <c r="FP5" s="130"/>
      <c r="FQ5" s="130"/>
      <c r="FR5" s="130"/>
      <c r="FS5" s="130"/>
      <c r="FT5" s="130"/>
      <c r="FU5" s="130"/>
      <c r="FV5" s="130"/>
      <c r="FW5" s="130"/>
      <c r="FX5" s="130"/>
      <c r="FY5" s="130"/>
      <c r="FZ5" s="130"/>
      <c r="GA5" s="130"/>
      <c r="GB5" s="130"/>
      <c r="GC5" s="130"/>
      <c r="GD5" s="130"/>
      <c r="GE5" s="130"/>
      <c r="GF5" s="130"/>
      <c r="GG5" s="130"/>
      <c r="GH5" s="130"/>
      <c r="GI5" s="130"/>
      <c r="GJ5" s="130"/>
      <c r="GK5" s="130"/>
      <c r="GL5" s="130"/>
      <c r="GM5" s="130"/>
      <c r="GN5" s="130"/>
      <c r="GO5" s="130"/>
      <c r="GP5" s="130"/>
      <c r="GQ5" s="130"/>
      <c r="GR5" s="130"/>
      <c r="GS5" s="130"/>
      <c r="GT5" s="130"/>
      <c r="GU5" s="130"/>
      <c r="GV5" s="130"/>
      <c r="GW5" s="130"/>
      <c r="GX5" s="130"/>
      <c r="GY5" s="130"/>
      <c r="GZ5" s="130"/>
      <c r="HA5" s="130"/>
      <c r="HB5" s="130"/>
      <c r="HC5" s="130"/>
      <c r="HD5" s="130"/>
      <c r="HE5" s="130"/>
      <c r="HF5" s="130"/>
      <c r="HG5" s="130"/>
      <c r="HH5" s="130"/>
      <c r="HI5" s="130"/>
      <c r="HJ5" s="130"/>
      <c r="HK5" s="130"/>
      <c r="HL5" s="130"/>
      <c r="HM5" s="130"/>
      <c r="HN5" s="130"/>
      <c r="HO5" s="130"/>
      <c r="HP5" s="130"/>
      <c r="HQ5" s="130"/>
      <c r="HR5" s="130"/>
      <c r="HS5" s="130"/>
      <c r="HT5" s="130"/>
      <c r="HU5" s="130"/>
      <c r="HV5" s="130"/>
      <c r="HW5" s="130"/>
      <c r="HX5" s="130"/>
      <c r="HY5" s="130"/>
      <c r="HZ5" s="130"/>
      <c r="IA5" s="130"/>
      <c r="IB5" s="130"/>
      <c r="IC5" s="130"/>
      <c r="ID5" s="130"/>
      <c r="IE5" s="130"/>
      <c r="IF5" s="130"/>
      <c r="IG5" s="130"/>
      <c r="IH5" s="130"/>
      <c r="II5" s="130"/>
      <c r="IJ5" s="130"/>
      <c r="IK5" s="130"/>
      <c r="IL5" s="130"/>
      <c r="IM5" s="130"/>
      <c r="IN5" s="130"/>
      <c r="IO5" s="130"/>
      <c r="IP5" s="130"/>
      <c r="IQ5" s="130"/>
      <c r="IR5" s="130"/>
      <c r="IS5" s="130"/>
      <c r="IT5" s="130"/>
      <c r="IU5" s="130"/>
      <c r="IV5" s="130"/>
    </row>
    <row r="6" spans="1:256" s="53" customFormat="1" x14ac:dyDescent="0.2">
      <c r="A6" s="123" t="s">
        <v>141</v>
      </c>
      <c r="B6" s="123"/>
      <c r="C6" s="55">
        <v>95.007999999999996</v>
      </c>
      <c r="D6" s="55">
        <v>94.283000000000001</v>
      </c>
      <c r="E6" s="55">
        <v>99.102999999999994</v>
      </c>
      <c r="F6" s="55">
        <v>91.68</v>
      </c>
      <c r="G6" s="55">
        <v>95.619</v>
      </c>
      <c r="H6" s="55">
        <v>95.608000000000004</v>
      </c>
      <c r="I6" s="44">
        <v>104.3</v>
      </c>
    </row>
    <row r="7" spans="1:256" s="53" customFormat="1" x14ac:dyDescent="0.2">
      <c r="B7" s="55" t="s">
        <v>136</v>
      </c>
      <c r="C7" s="55"/>
      <c r="D7" s="55"/>
      <c r="E7" s="55"/>
      <c r="I7" s="41"/>
    </row>
    <row r="8" spans="1:256" s="53" customFormat="1" x14ac:dyDescent="0.2">
      <c r="B8" s="55" t="s">
        <v>135</v>
      </c>
      <c r="C8" s="55">
        <v>1.4430000000000001</v>
      </c>
      <c r="D8" s="55">
        <v>1.331</v>
      </c>
      <c r="E8" s="55">
        <v>0</v>
      </c>
      <c r="F8" s="55">
        <v>0</v>
      </c>
      <c r="G8" s="55">
        <v>0</v>
      </c>
      <c r="H8" s="55">
        <v>0</v>
      </c>
      <c r="I8" s="44">
        <v>0</v>
      </c>
    </row>
    <row r="9" spans="1:256" s="53" customFormat="1" x14ac:dyDescent="0.2">
      <c r="B9" s="55" t="s">
        <v>140</v>
      </c>
      <c r="C9" s="55">
        <v>37.426000000000002</v>
      </c>
      <c r="D9" s="55">
        <v>37.180999999999997</v>
      </c>
      <c r="E9" s="55">
        <v>39.640999999999998</v>
      </c>
      <c r="F9" s="55">
        <v>36.671999999999997</v>
      </c>
      <c r="G9" s="55">
        <v>38.247999999999998</v>
      </c>
      <c r="H9" s="55">
        <v>38.243000000000002</v>
      </c>
      <c r="I9" s="44">
        <v>41.72</v>
      </c>
    </row>
    <row r="10" spans="1:256" s="53" customFormat="1" x14ac:dyDescent="0.2">
      <c r="B10" s="54" t="s">
        <v>139</v>
      </c>
      <c r="C10" s="54">
        <v>56.139000000000003</v>
      </c>
      <c r="D10" s="54">
        <v>55.771000000000001</v>
      </c>
      <c r="E10" s="54">
        <v>59.462000000000003</v>
      </c>
      <c r="F10" s="54">
        <v>55.008000000000003</v>
      </c>
      <c r="G10" s="54">
        <v>57.371000000000002</v>
      </c>
      <c r="H10" s="54">
        <v>57.365000000000002</v>
      </c>
      <c r="I10" s="31">
        <v>62.58</v>
      </c>
    </row>
    <row r="12" spans="1:256" s="52" customFormat="1" x14ac:dyDescent="0.2">
      <c r="A12" s="125" t="s">
        <v>133</v>
      </c>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c r="DV12" s="125"/>
      <c r="DW12" s="125"/>
      <c r="DX12" s="125"/>
      <c r="DY12" s="125"/>
      <c r="DZ12" s="125"/>
      <c r="EA12" s="125"/>
      <c r="EB12" s="125"/>
      <c r="EC12" s="125"/>
      <c r="ED12" s="125"/>
      <c r="EE12" s="125"/>
      <c r="EF12" s="125"/>
      <c r="EG12" s="125"/>
      <c r="EH12" s="125"/>
      <c r="EI12" s="125"/>
      <c r="EJ12" s="125"/>
      <c r="EK12" s="125"/>
      <c r="EL12" s="125"/>
      <c r="EM12" s="125"/>
      <c r="EN12" s="125"/>
      <c r="EO12" s="125"/>
      <c r="EP12" s="125"/>
      <c r="EQ12" s="125"/>
      <c r="ER12" s="125"/>
      <c r="ES12" s="125"/>
      <c r="ET12" s="125"/>
      <c r="EU12" s="125"/>
      <c r="EV12" s="125"/>
      <c r="EW12" s="125"/>
      <c r="EX12" s="125"/>
      <c r="EY12" s="125"/>
      <c r="EZ12" s="125"/>
      <c r="FA12" s="125"/>
      <c r="FB12" s="125"/>
      <c r="FC12" s="125"/>
      <c r="FD12" s="125"/>
      <c r="FE12" s="125"/>
      <c r="FF12" s="125"/>
      <c r="FG12" s="125"/>
      <c r="FH12" s="125"/>
      <c r="FI12" s="125"/>
      <c r="FJ12" s="125"/>
      <c r="FK12" s="125"/>
      <c r="FL12" s="125"/>
      <c r="FM12" s="125"/>
      <c r="FN12" s="125"/>
      <c r="FO12" s="125"/>
      <c r="FP12" s="125"/>
      <c r="FQ12" s="125"/>
      <c r="FR12" s="125"/>
      <c r="FS12" s="125"/>
      <c r="FT12" s="125"/>
      <c r="FU12" s="125"/>
      <c r="FV12" s="125"/>
      <c r="FW12" s="125"/>
      <c r="FX12" s="125"/>
      <c r="FY12" s="125"/>
      <c r="FZ12" s="125"/>
      <c r="GA12" s="125"/>
      <c r="GB12" s="125"/>
      <c r="GC12" s="125"/>
      <c r="GD12" s="125"/>
      <c r="GE12" s="125"/>
      <c r="GF12" s="125"/>
      <c r="GG12" s="125"/>
      <c r="GH12" s="125"/>
      <c r="GI12" s="125"/>
      <c r="GJ12" s="125"/>
      <c r="GK12" s="125"/>
      <c r="GL12" s="125"/>
      <c r="GM12" s="125"/>
      <c r="GN12" s="125"/>
      <c r="GO12" s="125"/>
      <c r="GP12" s="125"/>
      <c r="GQ12" s="125"/>
      <c r="GR12" s="125"/>
      <c r="GS12" s="125"/>
      <c r="GT12" s="125"/>
      <c r="GU12" s="125"/>
      <c r="GV12" s="125"/>
      <c r="GW12" s="125"/>
      <c r="GX12" s="125"/>
      <c r="GY12" s="125"/>
      <c r="GZ12" s="125"/>
      <c r="HA12" s="125"/>
      <c r="HB12" s="125"/>
      <c r="HC12" s="125"/>
      <c r="HD12" s="125"/>
      <c r="HE12" s="125"/>
      <c r="HF12" s="125"/>
      <c r="HG12" s="125"/>
      <c r="HH12" s="125"/>
      <c r="HI12" s="125"/>
      <c r="HJ12" s="125"/>
      <c r="HK12" s="125"/>
      <c r="HL12" s="125"/>
      <c r="HM12" s="125"/>
      <c r="HN12" s="125"/>
      <c r="HO12" s="125"/>
      <c r="HP12" s="125"/>
      <c r="HQ12" s="125"/>
      <c r="HR12" s="125"/>
      <c r="HS12" s="125"/>
      <c r="HT12" s="125"/>
      <c r="HU12" s="125"/>
      <c r="HV12" s="125"/>
      <c r="HW12" s="125"/>
      <c r="HX12" s="125"/>
      <c r="HY12" s="125"/>
      <c r="HZ12" s="125"/>
      <c r="IA12" s="125"/>
      <c r="IB12" s="125"/>
      <c r="IC12" s="125"/>
      <c r="ID12" s="125"/>
      <c r="IE12" s="125"/>
      <c r="IF12" s="125"/>
      <c r="IG12" s="125"/>
      <c r="IH12" s="125"/>
      <c r="II12" s="125"/>
      <c r="IJ12" s="125"/>
      <c r="IK12" s="125"/>
      <c r="IL12" s="125"/>
      <c r="IM12" s="125"/>
      <c r="IN12" s="125"/>
      <c r="IO12" s="125"/>
      <c r="IP12" s="125"/>
      <c r="IQ12" s="125"/>
      <c r="IR12" s="125"/>
      <c r="IS12" s="125"/>
      <c r="IT12" s="125"/>
      <c r="IU12" s="125"/>
      <c r="IV12" s="125"/>
    </row>
    <row r="13" spans="1:256" s="52" customFormat="1" x14ac:dyDescent="0.2">
      <c r="A13" s="125"/>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c r="DE13" s="125"/>
      <c r="DF13" s="125"/>
      <c r="DG13" s="125"/>
      <c r="DH13" s="125"/>
      <c r="DI13" s="125"/>
      <c r="DJ13" s="125"/>
      <c r="DK13" s="125"/>
      <c r="DL13" s="125"/>
      <c r="DM13" s="125"/>
      <c r="DN13" s="125"/>
      <c r="DO13" s="125"/>
      <c r="DP13" s="125"/>
      <c r="DQ13" s="125"/>
      <c r="DR13" s="125"/>
      <c r="DS13" s="125"/>
      <c r="DT13" s="125"/>
      <c r="DU13" s="125"/>
      <c r="DV13" s="125"/>
      <c r="DW13" s="125"/>
      <c r="DX13" s="125"/>
      <c r="DY13" s="125"/>
      <c r="DZ13" s="125"/>
      <c r="EA13" s="125"/>
      <c r="EB13" s="125"/>
      <c r="EC13" s="125"/>
      <c r="ED13" s="125"/>
      <c r="EE13" s="125"/>
      <c r="EF13" s="125"/>
      <c r="EG13" s="125"/>
      <c r="EH13" s="125"/>
      <c r="EI13" s="125"/>
      <c r="EJ13" s="125"/>
      <c r="EK13" s="125"/>
      <c r="EL13" s="125"/>
      <c r="EM13" s="125"/>
      <c r="EN13" s="125"/>
      <c r="EO13" s="125"/>
      <c r="EP13" s="125"/>
      <c r="EQ13" s="125"/>
      <c r="ER13" s="125"/>
      <c r="ES13" s="125"/>
      <c r="ET13" s="125"/>
      <c r="EU13" s="125"/>
      <c r="EV13" s="125"/>
      <c r="EW13" s="125"/>
      <c r="EX13" s="125"/>
      <c r="EY13" s="125"/>
      <c r="EZ13" s="125"/>
      <c r="FA13" s="125"/>
      <c r="FB13" s="125"/>
      <c r="FC13" s="125"/>
      <c r="FD13" s="125"/>
      <c r="FE13" s="125"/>
      <c r="FF13" s="125"/>
      <c r="FG13" s="125"/>
      <c r="FH13" s="125"/>
      <c r="FI13" s="125"/>
      <c r="FJ13" s="125"/>
      <c r="FK13" s="125"/>
      <c r="FL13" s="125"/>
      <c r="FM13" s="125"/>
      <c r="FN13" s="125"/>
      <c r="FO13" s="125"/>
      <c r="FP13" s="125"/>
      <c r="FQ13" s="125"/>
      <c r="FR13" s="125"/>
      <c r="FS13" s="125"/>
      <c r="FT13" s="125"/>
      <c r="FU13" s="125"/>
      <c r="FV13" s="125"/>
      <c r="FW13" s="125"/>
      <c r="FX13" s="125"/>
      <c r="FY13" s="125"/>
      <c r="FZ13" s="125"/>
      <c r="GA13" s="125"/>
      <c r="GB13" s="125"/>
      <c r="GC13" s="125"/>
      <c r="GD13" s="125"/>
      <c r="GE13" s="125"/>
      <c r="GF13" s="125"/>
      <c r="GG13" s="125"/>
      <c r="GH13" s="125"/>
      <c r="GI13" s="125"/>
      <c r="GJ13" s="125"/>
      <c r="GK13" s="125"/>
      <c r="GL13" s="125"/>
      <c r="GM13" s="125"/>
      <c r="GN13" s="125"/>
      <c r="GO13" s="125"/>
      <c r="GP13" s="125"/>
      <c r="GQ13" s="125"/>
      <c r="GR13" s="125"/>
      <c r="GS13" s="125"/>
      <c r="GT13" s="125"/>
      <c r="GU13" s="125"/>
      <c r="GV13" s="125"/>
      <c r="GW13" s="125"/>
      <c r="GX13" s="125"/>
      <c r="GY13" s="125"/>
      <c r="GZ13" s="125"/>
      <c r="HA13" s="125"/>
      <c r="HB13" s="125"/>
      <c r="HC13" s="125"/>
      <c r="HD13" s="125"/>
      <c r="HE13" s="125"/>
      <c r="HF13" s="125"/>
      <c r="HG13" s="125"/>
      <c r="HH13" s="125"/>
      <c r="HI13" s="125"/>
      <c r="HJ13" s="125"/>
      <c r="HK13" s="125"/>
      <c r="HL13" s="125"/>
      <c r="HM13" s="125"/>
      <c r="HN13" s="125"/>
      <c r="HO13" s="125"/>
      <c r="HP13" s="125"/>
      <c r="HQ13" s="125"/>
      <c r="HR13" s="125"/>
      <c r="HS13" s="125"/>
      <c r="HT13" s="125"/>
      <c r="HU13" s="125"/>
      <c r="HV13" s="125"/>
      <c r="HW13" s="125"/>
      <c r="HX13" s="125"/>
      <c r="HY13" s="125"/>
      <c r="HZ13" s="125"/>
      <c r="IA13" s="125"/>
      <c r="IB13" s="125"/>
      <c r="IC13" s="125"/>
      <c r="ID13" s="125"/>
      <c r="IE13" s="125"/>
      <c r="IF13" s="125"/>
      <c r="IG13" s="125"/>
      <c r="IH13" s="125"/>
      <c r="II13" s="125"/>
      <c r="IJ13" s="125"/>
      <c r="IK13" s="125"/>
      <c r="IL13" s="125"/>
      <c r="IM13" s="125"/>
      <c r="IN13" s="125"/>
      <c r="IO13" s="125"/>
      <c r="IP13" s="125"/>
      <c r="IQ13" s="125"/>
      <c r="IR13" s="125"/>
      <c r="IS13" s="125"/>
      <c r="IT13" s="125"/>
      <c r="IU13" s="125"/>
      <c r="IV13" s="125"/>
    </row>
  </sheetData>
  <mergeCells count="7">
    <mergeCell ref="A6:B6"/>
    <mergeCell ref="A1:IV1"/>
    <mergeCell ref="A2:IV2"/>
    <mergeCell ref="A13:IV13"/>
    <mergeCell ref="A12:IV12"/>
    <mergeCell ref="A3:IV3"/>
    <mergeCell ref="A5:IV5"/>
  </mergeCells>
  <pageMargins left="0.70866141732283472" right="0.70866141732283472" top="0.78740157480314965" bottom="0.78740157480314965" header="0.31496062992125984" footer="0.31496062992125984"/>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12</vt:i4>
      </vt:variant>
    </vt:vector>
  </HeadingPairs>
  <TitlesOfParts>
    <vt:vector size="26" baseType="lpstr">
      <vt:lpstr>Tabelle1</vt:lpstr>
      <vt:lpstr>Tabelle2</vt:lpstr>
      <vt:lpstr>Tabelle3</vt:lpstr>
      <vt:lpstr>Tabellenteil_Tab.1</vt:lpstr>
      <vt:lpstr>Tabellenteil_Tab.2</vt:lpstr>
      <vt:lpstr>Tabellenteil_Tab.3</vt:lpstr>
      <vt:lpstr>Tabellenteil_Tab.4</vt:lpstr>
      <vt:lpstr>Tabellenteil_Tab.5</vt:lpstr>
      <vt:lpstr>Tabellenteil_Tab.6</vt:lpstr>
      <vt:lpstr>Tabellenteil_Tab.7</vt:lpstr>
      <vt:lpstr>Tabellenteil_Tab.8</vt:lpstr>
      <vt:lpstr>technischer_Teil_Tab.1</vt:lpstr>
      <vt:lpstr>technischer_Teil_Tab.2</vt:lpstr>
      <vt:lpstr>technischer_Teil_Tab.3</vt:lpstr>
      <vt:lpstr>Tabelle3!Druckbereich</vt:lpstr>
      <vt:lpstr>Tabellenteil_Tab.1!Druckbereich</vt:lpstr>
      <vt:lpstr>Tabellenteil_Tab.2!Druckbereich</vt:lpstr>
      <vt:lpstr>Tabellenteil_Tab.3!Druckbereich</vt:lpstr>
      <vt:lpstr>Tabellenteil_Tab.4!Druckbereich</vt:lpstr>
      <vt:lpstr>Tabellenteil_Tab.5!Druckbereich</vt:lpstr>
      <vt:lpstr>Tabellenteil_Tab.6!Druckbereich</vt:lpstr>
      <vt:lpstr>Tabellenteil_Tab.7!Druckbereich</vt:lpstr>
      <vt:lpstr>Tabellenteil_Tab.8!Druckbereich</vt:lpstr>
      <vt:lpstr>technischer_Teil_Tab.1!Druckbereich</vt:lpstr>
      <vt:lpstr>technischer_Teil_Tab.2!Druckbereich</vt:lpstr>
      <vt:lpstr>technischer_Teil_Tab.3!Druckbereich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Zahlungsströme - Tabellen 2012</dc:title>
  <dc:creator>Leicher</dc:creator>
  <cp:lastModifiedBy>Leicher</cp:lastModifiedBy>
  <cp:lastPrinted>2012-01-31T16:47:01Z</cp:lastPrinted>
  <dcterms:created xsi:type="dcterms:W3CDTF">2012-01-31T14:50:06Z</dcterms:created>
  <dcterms:modified xsi:type="dcterms:W3CDTF">2012-01-31T16:49:21Z</dcterms:modified>
</cp:coreProperties>
</file>