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defaultThemeVersion="164011"/>
  <mc:AlternateContent xmlns:mc="http://schemas.openxmlformats.org/markup-compatibility/2006">
    <mc:Choice Requires="x15">
      <x15ac:absPath xmlns:x15ac="http://schemas.microsoft.com/office/spreadsheetml/2010/11/ac" url="U:\BMF_Pers-Daten\LEICHER\K-LW\INTERNET\Budget 2020\Dokuimente BUDGETREDE\TabellenDownload\Vorlage zum BA\"/>
    </mc:Choice>
  </mc:AlternateContent>
  <bookViews>
    <workbookView xWindow="0" yWindow="0" windowWidth="28800" windowHeight="12300"/>
  </bookViews>
  <sheets>
    <sheet name="Kurzfassung_Tab.1" sheetId="1" r:id="rId1"/>
    <sheet name="Kurzfassung_Tab.2" sheetId="2" r:id="rId2"/>
    <sheet name="AnalytischerTeil_Tab.1" sheetId="18" r:id="rId3"/>
    <sheet name="AnalytischerTeil_Tab.2" sheetId="4" r:id="rId4"/>
    <sheet name="AnalytischerTeil_Tab.3" sheetId="5" r:id="rId5"/>
    <sheet name="AnalytischerTeil_Tab.4" sheetId="6" r:id="rId6"/>
    <sheet name="AnalytischerTeil_Tab.5" sheetId="7" r:id="rId7"/>
    <sheet name="AnalytischerTeil_Tab.6" sheetId="19" r:id="rId8"/>
    <sheet name="AnalytischerTeil_Tab.7" sheetId="9" r:id="rId9"/>
    <sheet name="AnalytischerTeil_Tab.8" sheetId="10" r:id="rId10"/>
    <sheet name="AnalytischerTeil_Tab.9" sheetId="11" r:id="rId11"/>
    <sheet name="AnalytischerTeil_Tab.10" sheetId="12" r:id="rId12"/>
    <sheet name="AnalytischerTeil_Tab.11" sheetId="13" r:id="rId13"/>
    <sheet name="AnalytischerTeil_Tab.12" sheetId="14" r:id="rId14"/>
    <sheet name="AnalytischerTeil_Tab.13" sheetId="15" r:id="rId15"/>
    <sheet name="AnalytischerTeil_Tab.14" sheetId="16" r:id="rId16"/>
    <sheet name="Tabellenteil_Tab.1" sheetId="17" r:id="rId17"/>
  </sheets>
  <definedNames>
    <definedName name="_xlnm.Print_Area" localSheetId="2">AnalytischerTeil_Tab.1!$A$1:$M$48</definedName>
    <definedName name="_xlnm.Print_Area" localSheetId="14">AnalytischerTeil_Tab.13!$A$1:$S$12</definedName>
    <definedName name="_xlnm.Print_Area" localSheetId="6">AnalytischerTeil_Tab.5!$A$1:$M$13</definedName>
    <definedName name="_xlnm.Print_Area" localSheetId="7">AnalytischerTeil_Tab.6!$A$1:$K$13</definedName>
    <definedName name="_xlnm.Print_Area" localSheetId="8">AnalytischerTeil_Tab.7!$A$1:$O$14</definedName>
    <definedName name="_xlnm.Print_Area" localSheetId="0">Kurzfassung_Tab.1!$A$1:$M$48</definedName>
    <definedName name="_xlnm.Print_Area" localSheetId="1">Kurzfassung_Tab.2!$A$1:$K$13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<sst xmlns="http://schemas.openxmlformats.org/spreadsheetml/2006/main" count="316" uniqueCount="220">
  <si>
    <t>In % des BIP</t>
  </si>
  <si>
    <t>Investitionen ausgegliederter Einheiten</t>
  </si>
  <si>
    <t>Altlastensanierung, UG 43</t>
  </si>
  <si>
    <t>Thermische Sanierung, UG 43</t>
  </si>
  <si>
    <t>Umweltförderung im Inland (UFI), UG 43</t>
  </si>
  <si>
    <t>Siedlungswasserwirt. und Gewässerökologie</t>
  </si>
  <si>
    <t>Klinischer Mehraufwand DB 31.02.01</t>
  </si>
  <si>
    <t>Zahlungen an den BIG-Konzern (Mieten)</t>
  </si>
  <si>
    <t xml:space="preserve">KLI.EN, UG 41 und UG 43 </t>
  </si>
  <si>
    <t>Bundesbeitrag U-Bahnbau, UG 41</t>
  </si>
  <si>
    <t>Sonstige investitionsnahe Auszahlungen</t>
  </si>
  <si>
    <t>Sonstige</t>
  </si>
  <si>
    <t>UG 45 Bundesvermögen</t>
  </si>
  <si>
    <t>UG 40 Wirtschaft</t>
  </si>
  <si>
    <t>UG 42 Landwirtschaft, Regionen und Tourismus</t>
  </si>
  <si>
    <t>UG 13 Justiz und Reformen</t>
  </si>
  <si>
    <t>UG 30 Bildung</t>
  </si>
  <si>
    <t>UG 11 Inneres</t>
  </si>
  <si>
    <t>UG 02 Bundesgesetzgebung</t>
  </si>
  <si>
    <t>UG 14 Militärische Angelegenheiten</t>
  </si>
  <si>
    <t>davon je UG</t>
  </si>
  <si>
    <t>Technische Anlagen</t>
  </si>
  <si>
    <t>Grundstücke, Grundstückseinrichtungen</t>
  </si>
  <si>
    <t>Gebäude und Bauten</t>
  </si>
  <si>
    <t>Amts-, Betriebs- und Geschäftsausstattung</t>
  </si>
  <si>
    <t>Sachanlagen</t>
  </si>
  <si>
    <t>Immaterielle Vermögenswerte </t>
  </si>
  <si>
    <t>Beteiligungen</t>
  </si>
  <si>
    <t>Auszahlungen aus Investitionen</t>
  </si>
  <si>
    <t>Bundesbudget (Finanzierungshaushalt)</t>
  </si>
  <si>
    <t>∆ 19/20
in %</t>
  </si>
  <si>
    <t>∆ 19/20
in Mio. €</t>
  </si>
  <si>
    <t>BVA-E 2020</t>
  </si>
  <si>
    <t>v. Erfolg 2019</t>
  </si>
  <si>
    <t>BVA 2019</t>
  </si>
  <si>
    <t>Erfolg 2018</t>
  </si>
  <si>
    <t>In Mio. €</t>
  </si>
  <si>
    <t>Infrastrukturinvestitionen auf Bundesebene</t>
  </si>
  <si>
    <t>Quelle: BMF</t>
  </si>
  <si>
    <t>Summe</t>
  </si>
  <si>
    <t>Zuschüsse für Inspektion, Wartung, Entstörung und Instandsetzung</t>
  </si>
  <si>
    <t>Zuschüsse zu Planung und Bau</t>
  </si>
  <si>
    <t>Zuschüsse zum Betrieb der Schieneninfrastruktur</t>
  </si>
  <si>
    <t>Veränderung
2017-2020
in %</t>
  </si>
  <si>
    <t>in Mio. €</t>
  </si>
  <si>
    <t>Zuschüsse an die ÖBB-Infrastruktur AG</t>
  </si>
  <si>
    <t>Quelle: BMF/Asfinag</t>
  </si>
  <si>
    <t>Gesamt</t>
  </si>
  <si>
    <t>Ersatzmaut</t>
  </si>
  <si>
    <t>Pkw-Zeitmaut</t>
  </si>
  <si>
    <t>Pkw-Fahrleistungsmaut</t>
  </si>
  <si>
    <t>Lkw-Fahrleistungsmaut</t>
  </si>
  <si>
    <t>Veränderung
2012-2018
in %</t>
  </si>
  <si>
    <t>Mauterlöse</t>
  </si>
  <si>
    <t>Quelle: BMF/ASFINAG</t>
  </si>
  <si>
    <t>Eigenkapital</t>
  </si>
  <si>
    <t>Kurz- u. langfr. Schulden</t>
  </si>
  <si>
    <t>Finanz-
verbindlichkeiten</t>
  </si>
  <si>
    <t>EBT</t>
  </si>
  <si>
    <t>Veränderung
2012-2018 
in %</t>
  </si>
  <si>
    <t>Finanzkenndaten</t>
  </si>
  <si>
    <t>S 31 Burgenland Schnellstraße: Mattersburg - Weppersdorf</t>
  </si>
  <si>
    <t>A 23 Südosttangente: Generalerneuerung Hochstraße St. Marx</t>
  </si>
  <si>
    <t>A 13 Brenner Autobahn: Neubau Luegbrücke</t>
  </si>
  <si>
    <t>A 12 Inntal Autobahn, Generalerneuerung Terfener Innbrücke</t>
  </si>
  <si>
    <t>A 7 Mühlkreisautobahn: Sicherheitsausbau Etappe 1 Hafenstraße - Voestbrück</t>
  </si>
  <si>
    <t>A 4 Ost Autobahn: Bruck West - Neusiedl/Gewerbepark</t>
  </si>
  <si>
    <t>A 4 Ost Autobahn: Fahrstreifenerweiterung + Generalerneuerung Fischamend - Bruck West</t>
  </si>
  <si>
    <t>A 2 Süd Autobahn: Grimmenstein - Aspang</t>
  </si>
  <si>
    <t>A 2 Generalerneuerung Leobersdorf - Wöllersdorf</t>
  </si>
  <si>
    <t>Generalerneuerungen, Verbreiterungen und große Sanierungen im bestehenden Netz</t>
  </si>
  <si>
    <t>S 36 Murtal Schnellstraße: St. Georgen - Scheifling</t>
  </si>
  <si>
    <t>S 7 Fürstenfelder Schnellstraße: Riegersdorf - Dobersdorf</t>
  </si>
  <si>
    <t>S 3 Weinviertler Schnellstraße: Hollabrunn - Guntersdorf</t>
  </si>
  <si>
    <t>S 1 Raasdorf - Am Heidjöchl ("Spange Seestadt")</t>
  </si>
  <si>
    <t>S 1 Wiener Außenring Schnellstraße: Schwechat - Süßenbrunn</t>
  </si>
  <si>
    <t>A 26 Linzer Autobahn: Westring Linz: Donau Süd - Donau Nord</t>
  </si>
  <si>
    <t>A 26 Linzer Autobahn: Westring Linz</t>
  </si>
  <si>
    <t>A 5 Nord Autobahn: Umfahrung Drasenhofen</t>
  </si>
  <si>
    <t xml:space="preserve">Neubauvorhaben und Planungsprojekte </t>
  </si>
  <si>
    <t>S 16 Arlberg Schnellstraße: Arlbergtunnel Teil II</t>
  </si>
  <si>
    <t>S 16 Arlberg Schnellstraße: Perjentunnel</t>
  </si>
  <si>
    <t>S 6 Semmering Schnellstraße: Ganzsteintunnel</t>
  </si>
  <si>
    <t>S 6 Semmering Schnellstraße: Tunnelkette Semmering</t>
  </si>
  <si>
    <t>A 12 Inntal Autobahn: Tunnel Mils</t>
  </si>
  <si>
    <t>A 10 Tauern Autobahn: Ofenauer/Hiefler Tunnel</t>
  </si>
  <si>
    <t>A 9 Pyhrn Autobahn: Plabutsch Tunnel</t>
  </si>
  <si>
    <t>A 9 Pyhrn Autobahn: Gleinalmtunnel 1. Röhre</t>
  </si>
  <si>
    <t>A 2 Süd Autobahn: Tunnel Gräbern</t>
  </si>
  <si>
    <t>A 2 Süd Autobahn: Kreuzergegend und Bettlerkreuz</t>
  </si>
  <si>
    <t>Tunnel Generalerneuerung</t>
  </si>
  <si>
    <t>S 16 Arlberg Schnellstraße: Lötztunnel</t>
  </si>
  <si>
    <t>A 11 Karawanken Autobahn: Karawankentunnel</t>
  </si>
  <si>
    <t>Erweiterung von Tunnelanlagen (zweite Röhre)</t>
  </si>
  <si>
    <t>Gesamtinvestition in Mio. €</t>
  </si>
  <si>
    <t>Fertigstellung</t>
  </si>
  <si>
    <t>Baustart</t>
  </si>
  <si>
    <t>---</t>
  </si>
  <si>
    <t>Entwicklung wesentlicher Finanzströme laut ÖBB-Erlösmodell</t>
  </si>
  <si>
    <t>Quelle: Geschäftsberichte ÖBB-Infrastruktur AG</t>
  </si>
  <si>
    <t>Sonstige Umsatzerlöse</t>
  </si>
  <si>
    <t>Mieten und Pachten</t>
  </si>
  <si>
    <t>Energielieferung</t>
  </si>
  <si>
    <t>Infrastrukturbenützungsentgelt</t>
  </si>
  <si>
    <t>Veränderung
2015-2018
in %</t>
  </si>
  <si>
    <t xml:space="preserve">Umsatzerlöse </t>
  </si>
  <si>
    <t>Veränderung
2015-2018 
in %</t>
  </si>
  <si>
    <t>Quelle: ÖBB-Rahmenplan 2018-2023, BMF</t>
  </si>
  <si>
    <t>Gesamtsumme</t>
  </si>
  <si>
    <t>Reinvestitionen Bestandsnetz</t>
  </si>
  <si>
    <t>Park &amp; Ride, Lärmschutz</t>
  </si>
  <si>
    <t>Netzerfordernisse</t>
  </si>
  <si>
    <t>Maßnahmen zur Kundenzufriedenheit;
Mobilfunk/Datennetze entlang der Strecke</t>
  </si>
  <si>
    <t>Etappenplan zur Barrierefreiheit;
Infrastrukturmaßnahmen</t>
  </si>
  <si>
    <t>Maßnahmen zur Erhöhung der Sicherheit</t>
  </si>
  <si>
    <t>Betriebsfernsteuerzentralen</t>
  </si>
  <si>
    <t>ETCS und Zugbeeinflussung</t>
  </si>
  <si>
    <t>Wesentliche Investitionsprogramme</t>
  </si>
  <si>
    <t>Sonstige Einzelprojekte</t>
  </si>
  <si>
    <t>Tunnels - insgesamt</t>
  </si>
  <si>
    <t>Brenner-Basistunnel</t>
  </si>
  <si>
    <t>Koralmtunnel (Graz - Klagenfurt)</t>
  </si>
  <si>
    <t>Semmering-Basistunnel</t>
  </si>
  <si>
    <t>Investitionen laut ÖBB-Rahmenplan</t>
  </si>
  <si>
    <t>davon mit Definitivstellung in %</t>
  </si>
  <si>
    <t>Mitarbeiter (Anzahl in Köpfen)</t>
  </si>
  <si>
    <t>Personalstand</t>
  </si>
  <si>
    <t>Quelle: BMF/BMVIT</t>
  </si>
  <si>
    <t>Wien Matzleinsdorfer Platz; Anbindung U2</t>
  </si>
  <si>
    <t>Wiener Neustadt - Loipersbach-Schattendorf; Elektrifizierung und erforderl. Streckenadaptierung</t>
  </si>
  <si>
    <t>Feldkirch - Staatsgrenze nächst Nendeln; Nahverkehrsausbau</t>
  </si>
  <si>
    <t>Klagenfurt Hbf - Weizelsdorf; Streckenausbau</t>
  </si>
  <si>
    <t>Seefeld in Tirol; Attraktivierung Verkehrsstation</t>
  </si>
  <si>
    <t>Linz Kleinmünchen (a) - Linz Hbf; 4-gleisiger Ausbau</t>
  </si>
  <si>
    <t>Wolfurt; Terminal, Ausbau</t>
  </si>
  <si>
    <t>Inzersdorf; Errichtung Terminal (Cargo-Center Wien)</t>
  </si>
  <si>
    <t>Müllendorf - Eisenstadt; Errichtung Schleife</t>
  </si>
  <si>
    <t>Arnoldstein - Hermagor; Elektrifizierung</t>
  </si>
  <si>
    <t>Tulln; Bahnhofsumbau</t>
  </si>
  <si>
    <t>Schwaz; Bahnhofsumbau</t>
  </si>
  <si>
    <t>Golling-Abtenau - Sulzau; Linienverbesserung Bereich Pass Lueg</t>
  </si>
  <si>
    <t>Wels Vbf; Terminal</t>
  </si>
  <si>
    <t>Wien Westbf - St. Pölten; Umbau Bahnhöfe und Haltestellen</t>
  </si>
  <si>
    <t>Linz Vbf-Stadthafen; Umbau und Errichtung ESTW</t>
  </si>
  <si>
    <t>Linz - Selzthal; selektiv 2-gleisiger Ausbau und Bahnhofsumbauten</t>
  </si>
  <si>
    <t>Wien Meidling - Abzw. Altmannsdorf; zweigleisiger Ausbau</t>
  </si>
  <si>
    <t>Wels - Passau; Ausbau Bestandsstrecke</t>
  </si>
  <si>
    <t>Tiroler Vertrag; diverse Vorhaben (Eisenbahnkreuzungen, Bahnsteige, Vorplätze)</t>
  </si>
  <si>
    <t>Linz Hbf - Summerau; Attraktivierung</t>
  </si>
  <si>
    <t>Steindorf bei Straßwalchen - Braunau am Inn (Mattigtalbahn); Attraktivierung</t>
  </si>
  <si>
    <t>Karawankentunnel; sicherheitstechn. Maßnahmen</t>
  </si>
  <si>
    <t>Ebenfurth; Errichtung Schleife</t>
  </si>
  <si>
    <t>Attnang-Puchheim - Salzburg Hbf; Ausbau Bestandsstrecke</t>
  </si>
  <si>
    <t>Wien Hütteldorf - Wien Meidling; Verbindungsbahn</t>
  </si>
  <si>
    <t>Bruck a.d. Mur - Graz; Bahnhofsumbauten</t>
  </si>
  <si>
    <t>St. Margrethen - Lauterach; nahverkehrsgerechter Ausbau und Attraktivierung</t>
  </si>
  <si>
    <t>Süßenbrunn - Bernhardsthal; Ausbau Bestandsstrecke</t>
  </si>
  <si>
    <t>Graz - Weitendorf, Einbindung Koralmbahn</t>
  </si>
  <si>
    <t>lfd. / 2032</t>
  </si>
  <si>
    <t>Programm Regionalbahnkonzept Streckenattraktivierungen</t>
  </si>
  <si>
    <t>Wien Blumental - Wampersdorf; 2-gleisiger Ausbau Pottendorferlinie</t>
  </si>
  <si>
    <t>Ausbau Marchegger Ast</t>
  </si>
  <si>
    <t>Linz - Wels; 4-gleisiger Ausbau</t>
  </si>
  <si>
    <t>Gloggnitz - Mürzzuschlag; Neubaustrecke (Semmeringbasistunnel)</t>
  </si>
  <si>
    <t>Graz - Klagenfurt; Koralmbahn (Projekte gem. Vertrag)</t>
  </si>
  <si>
    <t>Investition 2018-2023 in Mio. €</t>
  </si>
  <si>
    <t>Inbetriebnahme</t>
  </si>
  <si>
    <t>Baubeginn</t>
  </si>
  <si>
    <t>Ausbauabschnitt / Projekt</t>
  </si>
  <si>
    <t>Quelle: BIG Konzernabschluss</t>
  </si>
  <si>
    <t xml:space="preserve">Büro- und Wohnimmobilien </t>
  </si>
  <si>
    <t xml:space="preserve">Spezialimmobilien </t>
  </si>
  <si>
    <t xml:space="preserve">Universitäten </t>
  </si>
  <si>
    <t>Schulen</t>
  </si>
  <si>
    <t>Mieterlöse des BIG-Konzerns nach Segmenten</t>
  </si>
  <si>
    <t>Quelle: Istzahlen gem. BIG Konzernabschlüsse, vorläufiger Wert für 2019, Planzahl für 2020 entspricht der Mehrjahresplanung des BIG-Konzerns.</t>
  </si>
  <si>
    <t xml:space="preserve">Summe </t>
  </si>
  <si>
    <t>Instandhaltung</t>
  </si>
  <si>
    <t>Veränderung
2012-2020 
in %</t>
  </si>
  <si>
    <t xml:space="preserve">2017
</t>
  </si>
  <si>
    <t xml:space="preserve">Investitionsvolumen des BIG-Konzerns </t>
  </si>
  <si>
    <t>Quelle: BMF/BIG Konzernabschluss</t>
  </si>
  <si>
    <t xml:space="preserve">Summe  </t>
  </si>
  <si>
    <t>BIG</t>
  </si>
  <si>
    <r>
      <t xml:space="preserve">Breitbandförderung, DB 41.02.03, Transfers </t>
    </r>
    <r>
      <rPr>
        <vertAlign val="superscript"/>
        <sz val="9.5"/>
        <rFont val="Calibri"/>
        <family val="2"/>
        <scheme val="minor"/>
      </rPr>
      <t>1)</t>
    </r>
  </si>
  <si>
    <r>
      <t xml:space="preserve">ÖBB-Schieneninfrastruktur, DB 41.02.02 </t>
    </r>
    <r>
      <rPr>
        <vertAlign val="superscript"/>
        <sz val="9.5"/>
        <rFont val="Calibri"/>
        <family val="2"/>
        <scheme val="minor"/>
      </rPr>
      <t>2)</t>
    </r>
  </si>
  <si>
    <r>
      <t xml:space="preserve">Finanzierungsbeiträge gem. § 4 Privatbahngesetz </t>
    </r>
    <r>
      <rPr>
        <vertAlign val="superscript"/>
        <sz val="9.5"/>
        <rFont val="Calibri"/>
        <family val="2"/>
        <scheme val="minor"/>
      </rPr>
      <t>3)</t>
    </r>
  </si>
  <si>
    <r>
      <t xml:space="preserve">Regionalbahn (Förderung), DB 41.02.02 </t>
    </r>
    <r>
      <rPr>
        <vertAlign val="superscript"/>
        <sz val="9.5"/>
        <rFont val="Calibri"/>
        <family val="2"/>
        <scheme val="minor"/>
      </rPr>
      <t>4)</t>
    </r>
  </si>
  <si>
    <r>
      <t xml:space="preserve">BIG-Konzern </t>
    </r>
    <r>
      <rPr>
        <vertAlign val="superscript"/>
        <sz val="9.5"/>
        <rFont val="Calibri"/>
        <family val="2"/>
        <scheme val="minor"/>
      </rPr>
      <t>5)</t>
    </r>
  </si>
  <si>
    <r>
      <t xml:space="preserve">ÖBB-Infrastruktur AG </t>
    </r>
    <r>
      <rPr>
        <vertAlign val="superscript"/>
        <sz val="9.5"/>
        <rFont val="Calibri"/>
        <family val="2"/>
        <scheme val="minor"/>
      </rPr>
      <t>6)</t>
    </r>
  </si>
  <si>
    <r>
      <t xml:space="preserve">ASFINAG </t>
    </r>
    <r>
      <rPr>
        <vertAlign val="superscript"/>
        <sz val="9.5"/>
        <rFont val="Calibri"/>
        <family val="2"/>
        <scheme val="minor"/>
      </rPr>
      <t>7)</t>
    </r>
  </si>
  <si>
    <r>
      <t>1)</t>
    </r>
    <r>
      <rPr>
        <sz val="9.5"/>
        <rFont val="Calibri"/>
        <family val="2"/>
        <scheme val="minor"/>
      </rPr>
      <t xml:space="preserve"> Werte 2017-2019 laut Zuschussverträgen für die Jahre 2016-2021 jeweils exkl. Aufrechnungen aus Vorperioden, Wert 2020 laut Zuschussverträgen für die Jahre 2018-2023 </t>
    </r>
  </si>
  <si>
    <r>
      <t xml:space="preserve">240 </t>
    </r>
    <r>
      <rPr>
        <vertAlign val="superscript"/>
        <sz val="9.5"/>
        <rFont val="Calibri"/>
        <family val="2"/>
        <scheme val="minor"/>
      </rPr>
      <t>1)</t>
    </r>
  </si>
  <si>
    <r>
      <t xml:space="preserve">340 </t>
    </r>
    <r>
      <rPr>
        <vertAlign val="superscript"/>
        <sz val="9.5"/>
        <rFont val="Calibri"/>
        <family val="2"/>
        <scheme val="minor"/>
      </rPr>
      <t>2)</t>
    </r>
  </si>
  <si>
    <r>
      <t xml:space="preserve">542 </t>
    </r>
    <r>
      <rPr>
        <vertAlign val="superscript"/>
        <sz val="9.5"/>
        <rFont val="Calibri"/>
        <family val="2"/>
        <scheme val="minor"/>
      </rPr>
      <t>3)</t>
    </r>
  </si>
  <si>
    <r>
      <t xml:space="preserve">Zuschüsse an die ÖBB-Infrastruktur AG gemäß § 42 Bundesbahngesetz </t>
    </r>
    <r>
      <rPr>
        <vertAlign val="superscript"/>
        <sz val="9.5"/>
        <rFont val="Calibri"/>
        <family val="2"/>
        <scheme val="minor"/>
      </rPr>
      <t>1)</t>
    </r>
  </si>
  <si>
    <r>
      <t xml:space="preserve">Verkehrsdiensteverträge mit ÖBB-Personenverkehr AG </t>
    </r>
    <r>
      <rPr>
        <vertAlign val="superscript"/>
        <sz val="9.5"/>
        <rFont val="Calibri"/>
        <family val="2"/>
        <scheme val="minor"/>
      </rPr>
      <t>2)</t>
    </r>
  </si>
  <si>
    <r>
      <t xml:space="preserve">Anteil der Rail Cargo Austria AG am Förderprogramm "Schienengüterverkehr neu" </t>
    </r>
    <r>
      <rPr>
        <vertAlign val="superscript"/>
        <sz val="9.5"/>
        <rFont val="Calibri"/>
        <family val="2"/>
        <scheme val="minor"/>
      </rPr>
      <t>3)</t>
    </r>
  </si>
  <si>
    <r>
      <t xml:space="preserve">Kostenbeiträge Dritter zum ÖBB-Rahmenplan </t>
    </r>
    <r>
      <rPr>
        <vertAlign val="superscript"/>
        <sz val="9.5"/>
        <rFont val="Calibri"/>
        <family val="2"/>
        <scheme val="minor"/>
      </rPr>
      <t>4)</t>
    </r>
  </si>
  <si>
    <r>
      <t xml:space="preserve">Erlöse der ÖBB-Infrastruktur AG aus Infrastrukturbenützungsentgelt </t>
    </r>
    <r>
      <rPr>
        <vertAlign val="superscript"/>
        <sz val="9.5"/>
        <rFont val="Calibri"/>
        <family val="2"/>
        <scheme val="minor"/>
      </rPr>
      <t>5)</t>
    </r>
  </si>
  <si>
    <r>
      <t xml:space="preserve">Zuschuss gemäß § 42 Bundesbahngesetz </t>
    </r>
    <r>
      <rPr>
        <vertAlign val="superscript"/>
        <sz val="9.5"/>
        <rFont val="Calibri"/>
        <family val="2"/>
        <scheme val="minor"/>
      </rPr>
      <t>1)</t>
    </r>
  </si>
  <si>
    <r>
      <t>1)</t>
    </r>
    <r>
      <rPr>
        <sz val="9.5"/>
        <rFont val="Calibri"/>
        <family val="2"/>
        <scheme val="minor"/>
      </rPr>
      <t xml:space="preserve"> § 42-Zuschüsse gemäß Gewinn- und Verlustrechnung (GuV) der ÖBB-Infrastruktur AG exkl. Annuitätenzuschüsse sowie exkl. Abgrenzungen.
Zu den Umsatzerlösen zählen die Zuschüsse zum Betrieb der Infrastruktur sowie zu Inspektion, Wartung, Störung und Instandsetzung. Der Zuschuss zu Instandhaltung, Planung und Bau wird bei den sonstigen betrieblichen Erträgen ausgewiesen. Zusätzlich ist zu berücksichtigen, dass hier die ertragswirksamen Zahlen aus Sicht der ÖBB-Infrastruktur AG dargestellt werden. Der Unterschied zu den oben dargestellten Zuschusszahlen für 2018 aus Sicht des Bundesbudgets ergibt sich durch die im Geschäftsbericht 2018 der ÖBB-Infrastruktur AG dargestellten Abgrenzungen (siehe Seite 156).   </t>
    </r>
  </si>
  <si>
    <r>
      <t xml:space="preserve">Neubauten/Sanierungen </t>
    </r>
    <r>
      <rPr>
        <vertAlign val="superscript"/>
        <sz val="9.5"/>
        <rFont val="Calibri"/>
        <family val="2"/>
        <scheme val="minor"/>
      </rPr>
      <t>1)</t>
    </r>
  </si>
  <si>
    <r>
      <t xml:space="preserve">WU (Bau- und Planungskosten) </t>
    </r>
    <r>
      <rPr>
        <vertAlign val="superscript"/>
        <sz val="9.5"/>
        <rFont val="Calibri"/>
        <family val="2"/>
        <scheme val="minor"/>
      </rPr>
      <t>2)</t>
    </r>
  </si>
  <si>
    <r>
      <t xml:space="preserve">Investitionen ausgegliederter Gesellschaften in die Infrastruktur </t>
    </r>
    <r>
      <rPr>
        <b/>
        <vertAlign val="superscript"/>
        <sz val="9.5"/>
        <rFont val="Calibri"/>
        <family val="2"/>
        <scheme val="minor"/>
      </rPr>
      <t>1)</t>
    </r>
  </si>
  <si>
    <r>
      <t xml:space="preserve">ASFINAG </t>
    </r>
    <r>
      <rPr>
        <vertAlign val="superscript"/>
        <sz val="9.5"/>
        <rFont val="Calibri"/>
        <family val="2"/>
        <scheme val="minor"/>
      </rPr>
      <t>2)</t>
    </r>
  </si>
  <si>
    <r>
      <t xml:space="preserve">ÖBB-Infrastruktur AG </t>
    </r>
    <r>
      <rPr>
        <vertAlign val="superscript"/>
        <sz val="9.5"/>
        <rFont val="Calibri"/>
        <family val="2"/>
        <scheme val="minor"/>
      </rPr>
      <t>3)</t>
    </r>
  </si>
  <si>
    <r>
      <t>1)</t>
    </r>
    <r>
      <rPr>
        <sz val="9.5"/>
        <color theme="1"/>
        <rFont val="Calibri"/>
        <family val="2"/>
        <scheme val="minor"/>
      </rPr>
      <t xml:space="preserve"> Die 2016 und 2017 budgetierten, aber nicht ausbezahlten Mittel werden auf die Folgejahre verteilt. Insgesamt steht für den flächendeckenden Breitbandausbau 1 Mrd. € zur Verfügung. Ab 2020 Kompetenz BMLRT bei DB 42.02.07
</t>
    </r>
    <r>
      <rPr>
        <vertAlign val="superscript"/>
        <sz val="9.5"/>
        <color theme="1"/>
        <rFont val="Calibri"/>
        <family val="2"/>
        <scheme val="minor"/>
      </rPr>
      <t xml:space="preserve">2) </t>
    </r>
    <r>
      <rPr>
        <sz val="9.5"/>
        <color theme="1"/>
        <rFont val="Calibri"/>
        <family val="2"/>
        <scheme val="minor"/>
      </rPr>
      <t xml:space="preserve">Werte 2018-2019 Budgeterfolgswerte (auf Basis Zuschussverträge für die Jahre 2016-2021 jeweils inkl. Aufrechnungen aus Vorperioden); Wert 2020 laut BVA-E 
</t>
    </r>
    <r>
      <rPr>
        <vertAlign val="superscript"/>
        <sz val="9.5"/>
        <color theme="1"/>
        <rFont val="Calibri"/>
        <family val="2"/>
        <scheme val="minor"/>
      </rPr>
      <t xml:space="preserve">3) </t>
    </r>
    <r>
      <rPr>
        <sz val="9.5"/>
        <color theme="1"/>
        <rFont val="Calibri"/>
        <family val="2"/>
        <scheme val="minor"/>
      </rPr>
      <t xml:space="preserve">Finanzierungsbeiträge für Schieneninfrastrukturinvestitionen von Privatbahnen gemäß § 4 Privatbahngesetz (ohne Zahlungen an APK Pensionskasse betreffend Graz-Köflacher Bahn und Busbetrieb GmbH)
</t>
    </r>
    <r>
      <rPr>
        <vertAlign val="superscript"/>
        <sz val="9.5"/>
        <color theme="1"/>
        <rFont val="Calibri"/>
        <family val="2"/>
        <scheme val="minor"/>
      </rPr>
      <t xml:space="preserve">4) </t>
    </r>
    <r>
      <rPr>
        <sz val="9.5"/>
        <color theme="1"/>
        <rFont val="Calibri"/>
        <family val="2"/>
        <scheme val="minor"/>
      </rPr>
      <t xml:space="preserve">Umsetzung Maßnahme Regierungsprogramm 2020-2024
</t>
    </r>
    <r>
      <rPr>
        <vertAlign val="superscript"/>
        <sz val="9.5"/>
        <color theme="1"/>
        <rFont val="Calibri"/>
        <family val="2"/>
        <scheme val="minor"/>
      </rPr>
      <t xml:space="preserve">5) </t>
    </r>
    <r>
      <rPr>
        <sz val="9.5"/>
        <color theme="1"/>
        <rFont val="Calibri"/>
        <family val="2"/>
        <scheme val="minor"/>
      </rPr>
      <t xml:space="preserve">Teil des Sektors Staat gem. ESVG; Investitionen laut Mehrjahresplanung der BIG, Quelle: BIG
</t>
    </r>
    <r>
      <rPr>
        <vertAlign val="superscript"/>
        <sz val="9.5"/>
        <color theme="1"/>
        <rFont val="Calibri"/>
        <family val="2"/>
        <scheme val="minor"/>
      </rPr>
      <t xml:space="preserve">6) </t>
    </r>
    <r>
      <rPr>
        <sz val="9.5"/>
        <color theme="1"/>
        <rFont val="Calibri"/>
        <family val="2"/>
        <scheme val="minor"/>
      </rPr>
      <t xml:space="preserve">Teil des Sektors Staat gem. ESVG; Investitionen laut Rahmenplan (2018: Ist-Wert, BVA 2019: Planwert gemäß Rahmenplan 2018-2023,
v. Erfolg 2019: derzeitiger Erwartungswert, 2020: Planwert gemäß Rahmenplan 2018-2023), Quelle: ÖBB 
</t>
    </r>
    <r>
      <rPr>
        <vertAlign val="superscript"/>
        <sz val="9.5"/>
        <color theme="1"/>
        <rFont val="Calibri"/>
        <family val="2"/>
        <scheme val="minor"/>
      </rPr>
      <t xml:space="preserve">7) </t>
    </r>
    <r>
      <rPr>
        <sz val="9.5"/>
        <color theme="1"/>
        <rFont val="Calibri"/>
        <family val="2"/>
        <scheme val="minor"/>
      </rPr>
      <t xml:space="preserve">Wert für BVA 2019 aus genehmigten Kostenplänen 2018, Werte für v. Erfolg 2019 und BVA-E 2020 aus genehmigten Kostenplänen 2019; Quelle: ASFINAG 
</t>
    </r>
    <r>
      <rPr>
        <vertAlign val="superscript"/>
        <sz val="9.5"/>
        <color theme="1"/>
        <rFont val="Calibri"/>
        <family val="2"/>
        <scheme val="minor"/>
      </rPr>
      <t xml:space="preserve">8) </t>
    </r>
    <r>
      <rPr>
        <sz val="9.5"/>
        <color theme="1"/>
        <rFont val="Calibri"/>
        <family val="2"/>
        <scheme val="minor"/>
      </rPr>
      <t>Investitionen ausgegliederter Einheiten + Zahlungen aus dem Bundesbudget ohne Zahlungen an BIG und ÖBB</t>
    </r>
  </si>
  <si>
    <r>
      <t xml:space="preserve">Summe </t>
    </r>
    <r>
      <rPr>
        <b/>
        <vertAlign val="superscript"/>
        <sz val="9.5"/>
        <rFont val="Calibri"/>
        <family val="2"/>
        <scheme val="minor"/>
      </rPr>
      <t>8)</t>
    </r>
  </si>
  <si>
    <r>
      <t xml:space="preserve">2018 </t>
    </r>
    <r>
      <rPr>
        <b/>
        <vertAlign val="superscript"/>
        <sz val="9.5"/>
        <rFont val="Calibri"/>
        <family val="2"/>
        <scheme val="minor"/>
      </rPr>
      <t>1)</t>
    </r>
  </si>
  <si>
    <t>Finanzverbindlichkeiten</t>
  </si>
  <si>
    <r>
      <t>1)</t>
    </r>
    <r>
      <rPr>
        <sz val="9.5"/>
        <rFont val="Calibri"/>
        <family val="2"/>
        <scheme val="minor"/>
      </rPr>
      <t xml:space="preserve"> ASFINAG Anteil: 205 Mio.
</t>
    </r>
    <r>
      <rPr>
        <vertAlign val="superscript"/>
        <sz val="9.5"/>
        <rFont val="Calibri"/>
        <family val="2"/>
        <scheme val="minor"/>
      </rPr>
      <t xml:space="preserve">2) </t>
    </r>
    <r>
      <rPr>
        <sz val="9.5"/>
        <rFont val="Calibri"/>
        <family val="2"/>
        <scheme val="minor"/>
      </rPr>
      <t xml:space="preserve">ASFINAG Anteil: 289 Mio.
</t>
    </r>
    <r>
      <rPr>
        <vertAlign val="superscript"/>
        <sz val="9.5"/>
        <rFont val="Calibri"/>
        <family val="2"/>
        <scheme val="minor"/>
      </rPr>
      <t xml:space="preserve">3) </t>
    </r>
    <r>
      <rPr>
        <sz val="9.5"/>
        <rFont val="Calibri"/>
        <family val="2"/>
        <scheme val="minor"/>
      </rPr>
      <t>ASFINAG Anteil: 490 Mio.</t>
    </r>
  </si>
  <si>
    <t>Das ASFINAG-Investitionsprogramm für die Jahre 2019-2024 enthält folgende wesentliche Projekte:</t>
  </si>
  <si>
    <r>
      <t>1)</t>
    </r>
    <r>
      <rPr>
        <sz val="9.5"/>
        <rFont val="Calibri"/>
        <family val="2"/>
        <scheme val="minor"/>
      </rPr>
      <t xml:space="preserve"> 2017 und 2018: Erfolg, 2019: vorläufiger Erfolg (jeweils auf Basis Zuschussverträge für die Jahre 2016-2021 inkl. Aufrechnungen aus Vorperioden); 2020: BVA-E 
</t>
    </r>
    <r>
      <rPr>
        <vertAlign val="superscript"/>
        <sz val="9.5"/>
        <rFont val="Calibri"/>
        <family val="2"/>
        <scheme val="minor"/>
      </rPr>
      <t xml:space="preserve">2) </t>
    </r>
    <r>
      <rPr>
        <sz val="9.5"/>
        <rFont val="Calibri"/>
        <family val="2"/>
        <scheme val="minor"/>
      </rPr>
      <t xml:space="preserve">2017 und 2018: Erfolg, 2019: vorläufiger Erfolg, 2020: BVA-E (Summe von DB 41.02.02, Konto 7411.019, und DB 41.02.01, Konto 7270.105)
</t>
    </r>
    <r>
      <rPr>
        <vertAlign val="superscript"/>
        <sz val="9.5"/>
        <rFont val="Calibri"/>
        <family val="2"/>
        <scheme val="minor"/>
      </rPr>
      <t xml:space="preserve">3) </t>
    </r>
    <r>
      <rPr>
        <sz val="9.5"/>
        <rFont val="Calibri"/>
        <family val="2"/>
        <scheme val="minor"/>
      </rPr>
      <t xml:space="preserve">2017 und 2018: Istwerte laut Geschäftsbericht 2018 ÖBB-Holding AG; 2019: Schätzung, da Abrechnung 2019 noch nicht abgeschlossen; 2020: Abschätzung auf Basis der für 2020 gestellten Förderanträge
</t>
    </r>
    <r>
      <rPr>
        <vertAlign val="superscript"/>
        <sz val="9.5"/>
        <rFont val="Calibri"/>
        <family val="2"/>
        <scheme val="minor"/>
      </rPr>
      <t xml:space="preserve">4) </t>
    </r>
    <r>
      <rPr>
        <sz val="9.5"/>
        <rFont val="Calibri"/>
        <family val="2"/>
        <scheme val="minor"/>
      </rPr>
      <t xml:space="preserve">2017 und 2018: Istwerte, 2019 Erwartungswert und 2020 Planwert (Werte jeweils inkl. EU-Zuschüsse und Querfinanzierung für BBT)
</t>
    </r>
    <r>
      <rPr>
        <vertAlign val="superscript"/>
        <sz val="9.5"/>
        <rFont val="Calibri"/>
        <family val="2"/>
        <scheme val="minor"/>
      </rPr>
      <t xml:space="preserve">5) </t>
    </r>
    <r>
      <rPr>
        <sz val="9.5"/>
        <rFont val="Calibri"/>
        <family val="2"/>
        <scheme val="minor"/>
      </rPr>
      <t>Für die Jahre 2019 und 2020 liegen keine veröffentlichten Erwartungs- bzw Planwerte vor.</t>
    </r>
  </si>
  <si>
    <r>
      <t xml:space="preserve">2017 </t>
    </r>
    <r>
      <rPr>
        <b/>
        <vertAlign val="superscript"/>
        <sz val="9.5"/>
        <rFont val="Calibri"/>
        <family val="2"/>
        <scheme val="minor"/>
      </rPr>
      <t>1)</t>
    </r>
  </si>
  <si>
    <r>
      <t xml:space="preserve">2019 </t>
    </r>
    <r>
      <rPr>
        <b/>
        <vertAlign val="superscript"/>
        <sz val="9.5"/>
        <rFont val="Calibri"/>
        <family val="2"/>
        <scheme val="minor"/>
      </rPr>
      <t>1)</t>
    </r>
  </si>
  <si>
    <r>
      <t xml:space="preserve">2020 </t>
    </r>
    <r>
      <rPr>
        <b/>
        <vertAlign val="superscript"/>
        <sz val="9.5"/>
        <rFont val="Calibri"/>
        <family val="2"/>
        <scheme val="minor"/>
      </rPr>
      <t>1)</t>
    </r>
  </si>
  <si>
    <t>Der Rahmenplan 2018-2023 enthält folgende wesentliche Investitionsprojekte:</t>
  </si>
  <si>
    <r>
      <t>1)</t>
    </r>
    <r>
      <rPr>
        <sz val="9.5"/>
        <rFont val="Calibri"/>
        <family val="2"/>
        <scheme val="minor"/>
      </rPr>
      <t xml:space="preserve"> Bei den unter dieser Position angeführten Werten handelt es sich um Investitionen in das langfristige Vermögen (Bestandsimmobilien), d.h. Projektentwicklungen, die dem kurzfristigen Vermögen zugerechnet werden, bleiben hier unberücksichtigt. 
</t>
    </r>
    <r>
      <rPr>
        <vertAlign val="superscript"/>
        <sz val="9.5"/>
        <rFont val="Calibri"/>
        <family val="2"/>
        <scheme val="minor"/>
      </rPr>
      <t xml:space="preserve">2) </t>
    </r>
    <r>
      <rPr>
        <sz val="9.5"/>
        <rFont val="Calibri"/>
        <family val="2"/>
        <scheme val="minor"/>
      </rPr>
      <t>Der Neubau WU wurde in einer eigenen Projektgesellschaft abgewickelt, jedoch zu 100% über die BIG finanziert und wird somit zu den BIG-Investitionen hinzugerechnet.</t>
    </r>
  </si>
  <si>
    <r>
      <t>1)</t>
    </r>
    <r>
      <rPr>
        <sz val="9.5"/>
        <rFont val="Calibri"/>
        <family val="2"/>
        <scheme val="minor"/>
      </rPr>
      <t xml:space="preserve"> bis 2018 Istwerte, 2019: Erwartungswerte, 2020: Planwerte
</t>
    </r>
    <r>
      <rPr>
        <vertAlign val="superscript"/>
        <sz val="9.5"/>
        <rFont val="Calibri"/>
        <family val="2"/>
        <scheme val="minor"/>
      </rPr>
      <t xml:space="preserve">2) </t>
    </r>
    <r>
      <rPr>
        <sz val="9.5"/>
        <rFont val="Calibri"/>
        <family val="2"/>
        <scheme val="minor"/>
      </rPr>
      <t xml:space="preserve">Werte für 2019 und 2020 Planwerte aus genehmigten ASFINAG-Kostenplänen 2019
</t>
    </r>
    <r>
      <rPr>
        <vertAlign val="superscript"/>
        <sz val="9.5"/>
        <rFont val="Calibri"/>
        <family val="2"/>
        <scheme val="minor"/>
      </rPr>
      <t xml:space="preserve">3) </t>
    </r>
    <r>
      <rPr>
        <sz val="9.5"/>
        <rFont val="Calibri"/>
        <family val="2"/>
        <scheme val="minor"/>
      </rPr>
      <t xml:space="preserve">ab 2010 inkl. Brenner-Basistunnel; 2019 vorläufiger Istwert, 2020 Planwert gemäß Rahmenplan 2018-2023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</si>
</sst>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
  </numFmts>
  <fonts count="14" x14ac:knownFonts="1">
    <font>
      <sz val="11"/>
      <color theme="1"/>
      <name val="Calibri"/>
      <family val="2"/>
      <scheme val="minor"/>
    </font>
    <font>
      <sz val="11"/>
      <color theme="1"/>
      <name val="Calibri"/>
      <family val="2"/>
    </font>
    <font>
      <sz val="11"/>
      <color theme="1"/>
      <name val="Calibri"/>
      <family val="2"/>
      <scheme val="minor"/>
    </font>
    <font>
      <sz val="10"/>
      <name val="Arial"/>
      <family val="2"/>
    </font>
    <font>
      <sz val="11"/>
      <color theme="1"/>
      <name val="Arial"/>
      <family val="2"/>
    </font>
    <font>
      <sz val="9.5"/>
      <color theme="1"/>
      <name val="Calibri"/>
      <family val="2"/>
      <scheme val="minor"/>
    </font>
    <font>
      <sz val="9.5"/>
      <name val="Calibri"/>
      <family val="2"/>
      <scheme val="minor"/>
    </font>
    <font>
      <b/>
      <sz val="9.5"/>
      <name val="Calibri"/>
      <family val="2"/>
      <scheme val="minor"/>
    </font>
    <font>
      <i/>
      <sz val="9.5"/>
      <name val="Calibri"/>
      <family val="2"/>
      <scheme val="minor"/>
    </font>
    <font>
      <i/>
      <sz val="9.5"/>
      <color theme="1"/>
      <name val="Calibri"/>
      <family val="2"/>
      <scheme val="minor"/>
    </font>
    <font>
      <b/>
      <sz val="9.5"/>
      <color theme="1"/>
      <name val="Calibri"/>
      <family val="2"/>
      <scheme val="minor"/>
    </font>
    <font>
      <vertAlign val="superscript"/>
      <sz val="9.5"/>
      <name val="Calibri"/>
      <family val="2"/>
      <scheme val="minor"/>
    </font>
    <font>
      <vertAlign val="superscript"/>
      <sz val="9.5"/>
      <color theme="1"/>
      <name val="Calibri"/>
      <family val="2"/>
      <scheme val="minor"/>
    </font>
    <font>
      <b/>
      <vertAlign val="superscript"/>
      <sz val="9.5"/>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9" fontId="2" fillId="0" borderId="0" applyFont="0" applyFill="0" applyBorder="0" applyAlignment="0" applyProtection="0"/>
    <xf numFmtId="0" fontId="2" fillId="0" borderId="0"/>
    <xf numFmtId="0" fontId="3" fillId="0" borderId="0"/>
    <xf numFmtId="0" fontId="1" fillId="0" borderId="0"/>
    <xf numFmtId="0" fontId="4" fillId="0" borderId="0"/>
  </cellStyleXfs>
  <cellXfs count="164">
    <xf numFmtId="0" fontId="0" fillId="0" borderId="0" xfId="0"/>
    <xf numFmtId="0" fontId="6" fillId="0" borderId="0" xfId="3" applyFont="1" applyFill="1"/>
    <xf numFmtId="165" fontId="6" fillId="0" borderId="0" xfId="3" applyNumberFormat="1" applyFont="1" applyFill="1" applyAlignment="1">
      <alignment vertical="center"/>
    </xf>
    <xf numFmtId="0" fontId="6" fillId="0" borderId="0" xfId="3" applyFont="1" applyFill="1" applyBorder="1"/>
    <xf numFmtId="165" fontId="6" fillId="0" borderId="0" xfId="3" applyNumberFormat="1" applyFont="1" applyFill="1" applyBorder="1" applyAlignment="1">
      <alignment vertical="center"/>
    </xf>
    <xf numFmtId="0" fontId="6" fillId="0" borderId="0" xfId="3" applyFont="1"/>
    <xf numFmtId="0" fontId="6" fillId="0" borderId="0" xfId="3" applyFont="1" applyBorder="1" applyAlignment="1">
      <alignment horizontal="right" vertical="center" wrapText="1"/>
    </xf>
    <xf numFmtId="0" fontId="6" fillId="0" borderId="0" xfId="3" applyFont="1" applyBorder="1" applyAlignment="1">
      <alignment vertical="top" wrapText="1"/>
    </xf>
    <xf numFmtId="0" fontId="6" fillId="0" borderId="0" xfId="3" applyFont="1" applyBorder="1"/>
    <xf numFmtId="0" fontId="6" fillId="0" borderId="0" xfId="3" applyFont="1" applyBorder="1" applyAlignment="1">
      <alignment horizontal="center" vertical="top" wrapText="1"/>
    </xf>
    <xf numFmtId="0" fontId="6" fillId="0" borderId="0" xfId="3" applyFont="1" applyFill="1" applyBorder="1" applyAlignment="1">
      <alignment horizontal="center" vertical="top" wrapText="1"/>
    </xf>
    <xf numFmtId="0" fontId="6" fillId="0" borderId="0" xfId="3" applyFont="1" applyBorder="1" applyAlignment="1">
      <alignment horizontal="left" vertical="top" wrapText="1"/>
    </xf>
    <xf numFmtId="3" fontId="6" fillId="0" borderId="0" xfId="3" applyNumberFormat="1" applyFont="1" applyAlignment="1">
      <alignment horizontal="right" vertical="center"/>
    </xf>
    <xf numFmtId="0" fontId="6" fillId="0" borderId="0" xfId="3" applyFont="1" applyBorder="1" applyAlignment="1">
      <alignment vertical="center" wrapText="1"/>
    </xf>
    <xf numFmtId="0" fontId="6" fillId="0" borderId="0" xfId="3" applyFont="1" applyBorder="1" applyAlignment="1">
      <alignment vertical="center"/>
    </xf>
    <xf numFmtId="0" fontId="6" fillId="0" borderId="0" xfId="3" applyFont="1" applyAlignment="1">
      <alignment vertical="center"/>
    </xf>
    <xf numFmtId="0" fontId="6" fillId="0" borderId="0" xfId="3" applyFont="1" applyFill="1" applyAlignment="1">
      <alignment vertical="center"/>
    </xf>
    <xf numFmtId="0" fontId="6" fillId="0" borderId="0" xfId="3" applyFont="1" applyAlignment="1">
      <alignment horizontal="right" vertical="center"/>
    </xf>
    <xf numFmtId="3" fontId="6" fillId="0" borderId="0" xfId="3" applyNumberFormat="1" applyFont="1" applyFill="1" applyBorder="1" applyAlignment="1">
      <alignment horizontal="right" vertical="top"/>
    </xf>
    <xf numFmtId="165" fontId="6" fillId="0" borderId="0" xfId="3" applyNumberFormat="1" applyFont="1" applyFill="1" applyBorder="1"/>
    <xf numFmtId="165" fontId="6" fillId="0" borderId="0" xfId="3" applyNumberFormat="1" applyFont="1" applyFill="1" applyBorder="1" applyAlignment="1" applyProtection="1">
      <alignment vertical="center"/>
      <protection locked="0"/>
    </xf>
    <xf numFmtId="165" fontId="10" fillId="0" borderId="0" xfId="3" applyNumberFormat="1" applyFont="1" applyFill="1"/>
    <xf numFmtId="0" fontId="7" fillId="0" borderId="0" xfId="3" applyFont="1" applyFill="1" applyBorder="1" applyAlignment="1">
      <alignment horizontal="left" vertical="top" wrapText="1"/>
    </xf>
    <xf numFmtId="0" fontId="6" fillId="0" borderId="0" xfId="3" applyFont="1" applyFill="1" applyBorder="1" applyAlignment="1">
      <alignment horizontal="right"/>
    </xf>
    <xf numFmtId="166" fontId="6" fillId="0" borderId="0" xfId="3" applyNumberFormat="1" applyFont="1" applyFill="1"/>
    <xf numFmtId="166" fontId="6" fillId="0" borderId="0" xfId="3" applyNumberFormat="1" applyFont="1" applyFill="1" applyBorder="1"/>
    <xf numFmtId="166" fontId="6" fillId="0" borderId="0" xfId="3" applyNumberFormat="1" applyFont="1" applyFill="1" applyBorder="1" applyAlignment="1">
      <alignment horizontal="right"/>
    </xf>
    <xf numFmtId="166" fontId="7" fillId="0" borderId="0" xfId="3" applyNumberFormat="1" applyFont="1" applyFill="1"/>
    <xf numFmtId="0" fontId="6" fillId="0" borderId="0" xfId="0" applyFont="1" applyFill="1" applyBorder="1"/>
    <xf numFmtId="3" fontId="6" fillId="0" borderId="0" xfId="0" applyNumberFormat="1" applyFont="1" applyFill="1" applyBorder="1"/>
    <xf numFmtId="0" fontId="5" fillId="0" borderId="0" xfId="0" applyFont="1" applyBorder="1"/>
    <xf numFmtId="0" fontId="7" fillId="0" borderId="0" xfId="3" applyFont="1" applyFill="1" applyBorder="1"/>
    <xf numFmtId="165" fontId="7" fillId="0" borderId="0" xfId="3" applyNumberFormat="1" applyFont="1" applyFill="1" applyBorder="1"/>
    <xf numFmtId="0" fontId="8" fillId="0" borderId="0" xfId="3" applyFont="1" applyFill="1" applyBorder="1" applyAlignment="1">
      <alignment horizontal="left" indent="4"/>
    </xf>
    <xf numFmtId="165" fontId="8" fillId="0" borderId="0" xfId="3" applyNumberFormat="1" applyFont="1" applyFill="1" applyBorder="1"/>
    <xf numFmtId="0" fontId="7" fillId="0" borderId="0" xfId="0" applyFont="1" applyFill="1" applyBorder="1"/>
    <xf numFmtId="166" fontId="6" fillId="0" borderId="0" xfId="3" applyNumberFormat="1" applyFont="1" applyFill="1" applyBorder="1" applyAlignment="1">
      <alignment vertical="center"/>
    </xf>
    <xf numFmtId="165" fontId="7" fillId="0" borderId="0" xfId="3" applyNumberFormat="1" applyFont="1" applyFill="1" applyBorder="1" applyAlignment="1">
      <alignment vertical="center"/>
    </xf>
    <xf numFmtId="165" fontId="5" fillId="0" borderId="0" xfId="2" applyNumberFormat="1" applyFont="1" applyFill="1" applyBorder="1" applyAlignment="1">
      <alignment vertical="center"/>
    </xf>
    <xf numFmtId="0" fontId="6" fillId="0" borderId="0" xfId="3" applyFont="1" applyFill="1" applyBorder="1" applyAlignment="1">
      <alignment wrapText="1"/>
    </xf>
    <xf numFmtId="165" fontId="6" fillId="0" borderId="0" xfId="3" applyNumberFormat="1" applyFont="1" applyFill="1" applyBorder="1" applyAlignment="1">
      <alignment horizontal="right" vertical="center"/>
    </xf>
    <xf numFmtId="166" fontId="5" fillId="0" borderId="0" xfId="2" applyNumberFormat="1" applyFont="1" applyFill="1" applyBorder="1" applyAlignment="1">
      <alignment vertical="center"/>
    </xf>
    <xf numFmtId="0" fontId="5" fillId="0" borderId="0" xfId="0" applyFont="1" applyFill="1" applyBorder="1"/>
    <xf numFmtId="164" fontId="5" fillId="0" borderId="0" xfId="1" applyNumberFormat="1" applyFont="1" applyFill="1" applyBorder="1" applyAlignment="1">
      <alignment vertical="center"/>
    </xf>
    <xf numFmtId="165" fontId="6" fillId="0" borderId="0" xfId="3" applyNumberFormat="1" applyFont="1" applyFill="1" applyBorder="1" applyAlignment="1"/>
    <xf numFmtId="165" fontId="8" fillId="0" borderId="0" xfId="3" applyNumberFormat="1" applyFont="1" applyFill="1" applyBorder="1" applyAlignment="1"/>
    <xf numFmtId="164" fontId="9" fillId="0" borderId="0" xfId="1" applyNumberFormat="1" applyFont="1" applyFill="1" applyBorder="1" applyAlignment="1">
      <alignment vertical="center"/>
    </xf>
    <xf numFmtId="165" fontId="7" fillId="0" borderId="0" xfId="3" applyNumberFormat="1" applyFont="1" applyFill="1" applyBorder="1" applyAlignment="1"/>
    <xf numFmtId="0" fontId="5" fillId="0" borderId="0" xfId="0" applyFont="1" applyFill="1" applyBorder="1" applyAlignment="1"/>
    <xf numFmtId="165" fontId="10" fillId="0" borderId="0" xfId="2" applyNumberFormat="1" applyFont="1" applyFill="1" applyBorder="1" applyAlignment="1">
      <alignment vertical="center"/>
    </xf>
    <xf numFmtId="164" fontId="10" fillId="0" borderId="0" xfId="1" applyNumberFormat="1" applyFont="1" applyFill="1" applyBorder="1" applyAlignment="1">
      <alignment vertical="center"/>
    </xf>
    <xf numFmtId="165" fontId="6" fillId="0" borderId="0" xfId="4" applyNumberFormat="1" applyFont="1" applyFill="1" applyBorder="1" applyAlignment="1">
      <alignment vertical="center"/>
    </xf>
    <xf numFmtId="0" fontId="7" fillId="0" borderId="0" xfId="3" applyFont="1" applyFill="1" applyBorder="1" applyAlignment="1">
      <alignment vertical="center"/>
    </xf>
    <xf numFmtId="165" fontId="7" fillId="0" borderId="0" xfId="2" applyNumberFormat="1" applyFont="1" applyFill="1" applyBorder="1" applyAlignment="1">
      <alignment vertical="center"/>
    </xf>
    <xf numFmtId="164" fontId="7" fillId="0" borderId="0" xfId="1" applyNumberFormat="1" applyFont="1" applyFill="1" applyBorder="1" applyAlignment="1">
      <alignment vertical="center"/>
    </xf>
    <xf numFmtId="166" fontId="7" fillId="0" borderId="0" xfId="1" applyNumberFormat="1" applyFont="1" applyFill="1" applyBorder="1" applyAlignment="1">
      <alignment vertical="center"/>
    </xf>
    <xf numFmtId="0" fontId="7" fillId="0" borderId="0" xfId="3" applyFont="1" applyFill="1" applyBorder="1" applyAlignment="1">
      <alignment horizontal="right" vertical="top" wrapText="1"/>
    </xf>
    <xf numFmtId="0" fontId="7" fillId="0" borderId="0" xfId="3" applyFont="1" applyBorder="1" applyAlignment="1">
      <alignment horizontal="right" vertical="top" wrapText="1"/>
    </xf>
    <xf numFmtId="0" fontId="7" fillId="0" borderId="0" xfId="3" applyFont="1" applyFill="1" applyBorder="1" applyAlignment="1">
      <alignment vertical="top"/>
    </xf>
    <xf numFmtId="0" fontId="7" fillId="0" borderId="0" xfId="3" applyFont="1" applyFill="1" applyBorder="1" applyAlignment="1">
      <alignment horizontal="right" vertical="top"/>
    </xf>
    <xf numFmtId="0" fontId="6" fillId="0" borderId="0" xfId="3" applyFont="1" applyBorder="1" applyAlignment="1">
      <alignment vertical="top"/>
    </xf>
    <xf numFmtId="3" fontId="6" fillId="0" borderId="0" xfId="3" applyNumberFormat="1" applyFont="1" applyFill="1" applyBorder="1" applyAlignment="1">
      <alignment horizontal="right" vertical="center"/>
    </xf>
    <xf numFmtId="166" fontId="6" fillId="0" borderId="0" xfId="3" applyNumberFormat="1" applyFont="1" applyBorder="1" applyAlignment="1">
      <alignment horizontal="right" vertical="center"/>
    </xf>
    <xf numFmtId="3" fontId="6" fillId="0" borderId="0" xfId="3" applyNumberFormat="1" applyFont="1" applyBorder="1" applyAlignment="1">
      <alignment horizontal="right" vertical="center"/>
    </xf>
    <xf numFmtId="0" fontId="7" fillId="0" borderId="0" xfId="3" applyFont="1" applyFill="1" applyBorder="1" applyAlignment="1">
      <alignment horizontal="right" wrapText="1"/>
    </xf>
    <xf numFmtId="0" fontId="7" fillId="0" borderId="0" xfId="3" applyFont="1" applyAlignment="1">
      <alignment horizontal="right" vertical="top" wrapText="1"/>
    </xf>
    <xf numFmtId="0" fontId="6" fillId="0" borderId="0" xfId="3" applyFont="1" applyBorder="1" applyAlignment="1">
      <alignment horizontal="left" vertical="center" wrapText="1"/>
    </xf>
    <xf numFmtId="165" fontId="6" fillId="0" borderId="0" xfId="3" applyNumberFormat="1" applyFont="1" applyAlignment="1">
      <alignment horizontal="right" vertical="center"/>
    </xf>
    <xf numFmtId="0" fontId="7" fillId="0" borderId="0" xfId="3" applyFont="1" applyAlignment="1">
      <alignment horizontal="right" vertical="center"/>
    </xf>
    <xf numFmtId="0" fontId="7" fillId="0" borderId="0" xfId="3" applyFont="1" applyAlignment="1">
      <alignment horizontal="right" vertical="center" wrapText="1"/>
    </xf>
    <xf numFmtId="0" fontId="7" fillId="0" borderId="0" xfId="3" applyFont="1" applyAlignment="1">
      <alignment horizontal="right" vertical="top"/>
    </xf>
    <xf numFmtId="3" fontId="6" fillId="0" borderId="0" xfId="3" quotePrefix="1" applyNumberFormat="1" applyFont="1" applyBorder="1" applyAlignment="1">
      <alignment horizontal="right" vertical="center"/>
    </xf>
    <xf numFmtId="0" fontId="6" fillId="0" borderId="0" xfId="3" applyFont="1" applyFill="1" applyBorder="1" applyAlignment="1">
      <alignment horizontal="left" vertical="center" wrapText="1"/>
    </xf>
    <xf numFmtId="165" fontId="6" fillId="0" borderId="0" xfId="3" applyNumberFormat="1" applyFont="1" applyBorder="1" applyAlignment="1">
      <alignment horizontal="right" vertical="center"/>
    </xf>
    <xf numFmtId="3" fontId="6" fillId="0" borderId="0" xfId="3" applyNumberFormat="1" applyFont="1" applyBorder="1" applyAlignment="1">
      <alignment vertical="center"/>
    </xf>
    <xf numFmtId="1" fontId="6" fillId="0" borderId="0" xfId="3" applyNumberFormat="1" applyFont="1" applyBorder="1" applyAlignment="1">
      <alignment vertical="center"/>
    </xf>
    <xf numFmtId="0" fontId="7" fillId="0" borderId="0" xfId="3" applyFont="1" applyBorder="1" applyAlignment="1">
      <alignment horizontal="right" vertical="top"/>
    </xf>
    <xf numFmtId="3" fontId="6" fillId="0" borderId="0" xfId="3" applyNumberFormat="1" applyFont="1" applyBorder="1" applyAlignment="1">
      <alignment horizontal="right" vertical="center" wrapText="1"/>
    </xf>
    <xf numFmtId="0" fontId="10" fillId="0" borderId="0" xfId="3" applyFont="1" applyFill="1" applyAlignment="1">
      <alignment vertical="center"/>
    </xf>
    <xf numFmtId="0" fontId="5" fillId="0" borderId="0" xfId="3" applyFont="1" applyFill="1" applyAlignment="1">
      <alignment vertical="center"/>
    </xf>
    <xf numFmtId="0" fontId="6" fillId="0" borderId="0" xfId="3" applyFont="1" applyFill="1" applyAlignment="1">
      <alignment vertical="center" wrapText="1"/>
    </xf>
    <xf numFmtId="0" fontId="7" fillId="0" borderId="0" xfId="3" applyFont="1" applyAlignment="1">
      <alignment vertical="center"/>
    </xf>
    <xf numFmtId="165" fontId="10" fillId="0" borderId="0" xfId="3" applyNumberFormat="1" applyFont="1" applyFill="1" applyAlignment="1">
      <alignment vertical="center"/>
    </xf>
    <xf numFmtId="165" fontId="5" fillId="0" borderId="0" xfId="3" applyNumberFormat="1" applyFont="1" applyFill="1" applyAlignment="1">
      <alignment vertical="center"/>
    </xf>
    <xf numFmtId="165" fontId="7" fillId="0" borderId="0" xfId="3" applyNumberFormat="1" applyFont="1" applyAlignment="1">
      <alignment vertical="center"/>
    </xf>
    <xf numFmtId="0" fontId="8" fillId="0" borderId="0" xfId="3" applyFont="1" applyBorder="1" applyAlignment="1">
      <alignment horizontal="left" vertical="center" wrapText="1"/>
    </xf>
    <xf numFmtId="3" fontId="8" fillId="0" borderId="0" xfId="3" applyNumberFormat="1" applyFont="1" applyAlignment="1">
      <alignment horizontal="right" vertical="center"/>
    </xf>
    <xf numFmtId="0" fontId="8" fillId="0" borderId="0" xfId="3" applyFont="1" applyAlignment="1">
      <alignment horizontal="right" vertical="center"/>
    </xf>
    <xf numFmtId="165" fontId="8" fillId="0" borderId="0" xfId="3" applyNumberFormat="1" applyFont="1" applyAlignment="1">
      <alignment horizontal="right" vertical="center"/>
    </xf>
    <xf numFmtId="0" fontId="6" fillId="0" borderId="0" xfId="5" applyFont="1" applyFill="1" applyBorder="1" applyAlignment="1">
      <alignment vertical="center" wrapText="1"/>
    </xf>
    <xf numFmtId="0" fontId="6" fillId="0" borderId="0" xfId="5" applyFont="1" applyFill="1" applyBorder="1" applyAlignment="1">
      <alignment horizontal="right" vertical="center" wrapText="1"/>
    </xf>
    <xf numFmtId="0" fontId="7" fillId="0" borderId="0" xfId="3" applyFont="1" applyFill="1" applyBorder="1" applyAlignment="1">
      <alignment vertical="top" wrapText="1"/>
    </xf>
    <xf numFmtId="165" fontId="6" fillId="0" borderId="0" xfId="5" applyNumberFormat="1" applyFont="1" applyFill="1" applyBorder="1" applyAlignment="1">
      <alignment horizontal="right" vertical="center"/>
    </xf>
    <xf numFmtId="166" fontId="6" fillId="0" borderId="0" xfId="5" applyNumberFormat="1" applyFont="1" applyFill="1" applyBorder="1" applyAlignment="1">
      <alignment horizontal="right" vertical="center"/>
    </xf>
    <xf numFmtId="0" fontId="7" fillId="0" borderId="0" xfId="3" applyFont="1" applyFill="1" applyAlignment="1">
      <alignment horizontal="right" vertical="top" wrapText="1"/>
    </xf>
    <xf numFmtId="0" fontId="6" fillId="0" borderId="0" xfId="3" applyFont="1" applyFill="1" applyBorder="1" applyAlignment="1">
      <alignment horizontal="left" vertical="top" wrapText="1"/>
    </xf>
    <xf numFmtId="166" fontId="6" fillId="0" borderId="0" xfId="3" applyNumberFormat="1" applyFont="1" applyFill="1" applyAlignment="1">
      <alignment horizontal="right" vertical="top"/>
    </xf>
    <xf numFmtId="165" fontId="6" fillId="0" borderId="0" xfId="3" applyNumberFormat="1" applyFont="1" applyFill="1" applyAlignment="1">
      <alignment vertical="top"/>
    </xf>
    <xf numFmtId="166" fontId="7" fillId="0" borderId="0" xfId="3" applyNumberFormat="1" applyFont="1" applyFill="1" applyAlignment="1">
      <alignment horizontal="right"/>
    </xf>
    <xf numFmtId="0" fontId="7" fillId="0" borderId="0" xfId="3" applyFont="1" applyFill="1"/>
    <xf numFmtId="165" fontId="7" fillId="0" borderId="0" xfId="3" applyNumberFormat="1" applyFont="1" applyFill="1" applyAlignment="1">
      <alignment vertical="top"/>
    </xf>
    <xf numFmtId="165" fontId="6" fillId="0" borderId="0" xfId="3" applyNumberFormat="1" applyFont="1" applyFill="1" applyBorder="1" applyAlignment="1">
      <alignment vertical="top"/>
    </xf>
    <xf numFmtId="166" fontId="7" fillId="0" borderId="0" xfId="3" applyNumberFormat="1" applyFont="1" applyFill="1" applyBorder="1" applyAlignment="1">
      <alignment horizontal="right" vertical="top"/>
    </xf>
    <xf numFmtId="166" fontId="7" fillId="0" borderId="0" xfId="3" applyNumberFormat="1" applyFont="1" applyFill="1" applyBorder="1"/>
    <xf numFmtId="165" fontId="7" fillId="0" borderId="0" xfId="3" applyNumberFormat="1" applyFont="1" applyFill="1" applyBorder="1" applyAlignment="1">
      <alignment vertical="top"/>
    </xf>
    <xf numFmtId="0" fontId="7" fillId="0" borderId="0" xfId="0" applyFont="1" applyBorder="1"/>
    <xf numFmtId="0" fontId="7" fillId="0" borderId="0" xfId="0" applyFont="1" applyBorder="1" applyAlignment="1">
      <alignment horizontal="right"/>
    </xf>
    <xf numFmtId="0" fontId="7" fillId="0" borderId="0" xfId="0" applyFont="1" applyFill="1" applyBorder="1" applyAlignment="1">
      <alignment horizontal="right"/>
    </xf>
    <xf numFmtId="3" fontId="5" fillId="0" borderId="0" xfId="0" applyNumberFormat="1" applyFont="1" applyBorder="1"/>
    <xf numFmtId="3" fontId="6" fillId="0" borderId="0" xfId="0" applyNumberFormat="1" applyFont="1" applyFill="1" applyBorder="1" applyAlignment="1"/>
    <xf numFmtId="0" fontId="6" fillId="0" borderId="0" xfId="0" applyFont="1" applyBorder="1"/>
    <xf numFmtId="0" fontId="7" fillId="0" borderId="0" xfId="0" applyFont="1" applyFill="1" applyBorder="1" applyAlignment="1">
      <alignment wrapText="1"/>
    </xf>
    <xf numFmtId="3" fontId="7" fillId="0" borderId="0" xfId="0" applyNumberFormat="1" applyFont="1" applyFill="1" applyBorder="1"/>
    <xf numFmtId="0" fontId="5" fillId="0" borderId="0" xfId="0" applyFont="1" applyFill="1" applyBorder="1" applyAlignment="1"/>
    <xf numFmtId="0" fontId="5" fillId="0" borderId="0" xfId="0" applyFont="1" applyFill="1" applyBorder="1"/>
    <xf numFmtId="0" fontId="10" fillId="0" borderId="0" xfId="0" applyFont="1" applyBorder="1" applyAlignment="1"/>
    <xf numFmtId="0" fontId="5" fillId="0" borderId="0" xfId="0" applyFont="1" applyBorder="1" applyAlignment="1"/>
    <xf numFmtId="0" fontId="12" fillId="0" borderId="0" xfId="0" applyFont="1" applyBorder="1" applyAlignment="1">
      <alignment vertical="top" wrapText="1"/>
    </xf>
    <xf numFmtId="0" fontId="5" fillId="0" borderId="0" xfId="0" applyFont="1" applyBorder="1" applyAlignment="1">
      <alignment vertical="top"/>
    </xf>
    <xf numFmtId="0" fontId="7" fillId="0" borderId="0" xfId="3" applyFont="1" applyBorder="1" applyAlignment="1">
      <alignment horizontal="left"/>
    </xf>
    <xf numFmtId="0" fontId="6" fillId="0" borderId="0" xfId="3" applyFont="1" applyBorder="1" applyAlignment="1">
      <alignment horizontal="left"/>
    </xf>
    <xf numFmtId="0" fontId="11" fillId="0" borderId="0" xfId="3" applyFont="1" applyBorder="1" applyAlignment="1">
      <alignment horizontal="left" vertical="top" wrapText="1"/>
    </xf>
    <xf numFmtId="0" fontId="6" fillId="0" borderId="0" xfId="3" applyFont="1" applyBorder="1" applyAlignment="1">
      <alignment horizontal="left" vertical="top"/>
    </xf>
    <xf numFmtId="0" fontId="6" fillId="0" borderId="0" xfId="3" applyFont="1" applyBorder="1" applyAlignment="1">
      <alignment horizontal="left" vertical="top" wrapText="1"/>
    </xf>
    <xf numFmtId="0" fontId="6" fillId="0" borderId="0" xfId="3" applyFont="1" applyAlignment="1">
      <alignment horizontal="center"/>
    </xf>
    <xf numFmtId="0" fontId="6" fillId="0" borderId="0" xfId="3" applyFont="1" applyAlignment="1">
      <alignment horizontal="left"/>
    </xf>
    <xf numFmtId="0" fontId="6" fillId="0" borderId="0" xfId="3" applyFont="1" applyBorder="1" applyAlignment="1">
      <alignment horizontal="center"/>
    </xf>
    <xf numFmtId="0" fontId="7" fillId="0" borderId="0" xfId="3" applyFont="1" applyAlignment="1">
      <alignment horizontal="left"/>
    </xf>
    <xf numFmtId="0" fontId="7" fillId="0" borderId="0" xfId="3" applyFont="1" applyBorder="1" applyAlignment="1">
      <alignment horizontal="left" vertical="center"/>
    </xf>
    <xf numFmtId="0" fontId="6" fillId="0" borderId="0" xfId="3" applyFont="1" applyBorder="1" applyAlignment="1">
      <alignment horizontal="left" vertical="center" wrapText="1"/>
    </xf>
    <xf numFmtId="0" fontId="6" fillId="0" borderId="0" xfId="3" applyFont="1" applyBorder="1" applyAlignment="1">
      <alignment horizontal="left" vertical="center"/>
    </xf>
    <xf numFmtId="0" fontId="11" fillId="0" borderId="0" xfId="3" applyFont="1" applyAlignment="1">
      <alignment horizontal="left" vertical="center" wrapText="1"/>
    </xf>
    <xf numFmtId="0" fontId="6" fillId="0" borderId="0" xfId="3" applyFont="1" applyAlignment="1">
      <alignment horizontal="left" vertical="center"/>
    </xf>
    <xf numFmtId="0" fontId="6" fillId="0" borderId="0" xfId="3" applyFont="1" applyBorder="1" applyAlignment="1">
      <alignment horizontal="center" vertical="center"/>
    </xf>
    <xf numFmtId="0" fontId="6" fillId="0" borderId="0" xfId="3" applyFont="1" applyFill="1" applyAlignment="1">
      <alignment vertical="center"/>
    </xf>
    <xf numFmtId="0" fontId="6" fillId="0" borderId="0" xfId="3" applyFont="1" applyAlignment="1">
      <alignment vertical="center"/>
    </xf>
    <xf numFmtId="0" fontId="11" fillId="0" borderId="0" xfId="3" applyNumberFormat="1" applyFont="1" applyBorder="1" applyAlignment="1">
      <alignment horizontal="left" vertical="top" wrapText="1"/>
    </xf>
    <xf numFmtId="0" fontId="6" fillId="0" borderId="0" xfId="3" applyNumberFormat="1" applyFont="1" applyBorder="1" applyAlignment="1">
      <alignment horizontal="left" vertical="top"/>
    </xf>
    <xf numFmtId="0" fontId="6" fillId="0" borderId="0" xfId="3" applyFont="1" applyAlignment="1">
      <alignment horizontal="left" wrapText="1"/>
    </xf>
    <xf numFmtId="0" fontId="6" fillId="0" borderId="0" xfId="3" applyFont="1" applyAlignment="1">
      <alignment horizontal="left" vertical="top"/>
    </xf>
    <xf numFmtId="0" fontId="10" fillId="0" borderId="0" xfId="3" applyFont="1" applyFill="1" applyAlignment="1"/>
    <xf numFmtId="0" fontId="6" fillId="0" borderId="0" xfId="3" applyFont="1" applyAlignment="1"/>
    <xf numFmtId="0" fontId="6" fillId="0" borderId="0" xfId="3" applyFont="1" applyFill="1" applyAlignment="1"/>
    <xf numFmtId="0" fontId="7" fillId="0" borderId="0" xfId="3" applyFont="1" applyFill="1" applyBorder="1" applyAlignment="1">
      <alignment horizontal="left"/>
    </xf>
    <xf numFmtId="0" fontId="6" fillId="0" borderId="0" xfId="3" applyFont="1" applyFill="1" applyBorder="1" applyAlignment="1">
      <alignment horizontal="left"/>
    </xf>
    <xf numFmtId="0" fontId="6" fillId="0" borderId="0" xfId="3" applyFont="1" applyFill="1" applyBorder="1" applyAlignment="1">
      <alignment horizontal="center"/>
    </xf>
    <xf numFmtId="0" fontId="6" fillId="0" borderId="0" xfId="3" applyFont="1" applyFill="1" applyBorder="1" applyAlignment="1">
      <alignment horizontal="left" vertical="top" wrapText="1"/>
    </xf>
    <xf numFmtId="0" fontId="7" fillId="0" borderId="0" xfId="3" applyFont="1" applyFill="1" applyAlignment="1">
      <alignment horizontal="left"/>
    </xf>
    <xf numFmtId="0" fontId="6" fillId="0" borderId="0" xfId="3" applyFont="1" applyFill="1" applyAlignment="1">
      <alignment horizontal="left"/>
    </xf>
    <xf numFmtId="0" fontId="6" fillId="0" borderId="0" xfId="3" applyFont="1" applyFill="1" applyAlignment="1">
      <alignment horizontal="center"/>
    </xf>
    <xf numFmtId="0" fontId="6" fillId="0" borderId="0" xfId="3" applyFont="1" applyFill="1" applyBorder="1" applyAlignment="1"/>
    <xf numFmtId="0" fontId="11" fillId="0" borderId="0" xfId="3" applyFont="1" applyFill="1" applyBorder="1" applyAlignment="1">
      <alignment horizontal="left" vertical="top" wrapText="1"/>
    </xf>
    <xf numFmtId="0" fontId="6" fillId="0" borderId="0" xfId="3" applyFont="1" applyFill="1" applyBorder="1" applyAlignment="1">
      <alignment horizontal="left" vertical="top"/>
    </xf>
    <xf numFmtId="0" fontId="5" fillId="0" borderId="0" xfId="3" applyFont="1" applyFill="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xf>
    <xf numFmtId="0" fontId="6" fillId="0" borderId="0" xfId="0" applyFont="1" applyBorder="1" applyAlignment="1">
      <alignment horizontal="left"/>
    </xf>
    <xf numFmtId="0" fontId="11" fillId="0" borderId="0" xfId="0" applyFont="1" applyFill="1" applyBorder="1" applyAlignment="1">
      <alignment horizontal="left" vertical="top" wrapText="1"/>
    </xf>
    <xf numFmtId="0" fontId="5" fillId="0" borderId="0" xfId="0" applyFont="1" applyBorder="1" applyAlignment="1">
      <alignment horizontal="left" vertical="top" wrapText="1"/>
    </xf>
    <xf numFmtId="0" fontId="6" fillId="0" borderId="0" xfId="0" applyFont="1" applyBorder="1" applyAlignment="1">
      <alignment horizontal="left" wrapText="1"/>
    </xf>
    <xf numFmtId="0" fontId="5" fillId="0" borderId="0" xfId="0" applyFont="1" applyBorder="1" applyAlignment="1">
      <alignment horizontal="left" wrapText="1"/>
    </xf>
    <xf numFmtId="0" fontId="6" fillId="0" borderId="0" xfId="0" applyFont="1" applyBorder="1" applyAlignment="1">
      <alignment horizontal="center" wrapText="1"/>
    </xf>
    <xf numFmtId="0" fontId="5" fillId="0" borderId="0" xfId="0" applyFont="1" applyBorder="1" applyAlignment="1">
      <alignment horizontal="center" wrapText="1"/>
    </xf>
    <xf numFmtId="0" fontId="7" fillId="0" borderId="0" xfId="0" applyFont="1" applyBorder="1" applyAlignment="1"/>
  </cellXfs>
  <cellStyles count="6">
    <cellStyle name="Prozent" xfId="1" builtinId="5"/>
    <cellStyle name="Standard" xfId="0" builtinId="0"/>
    <cellStyle name="Standard 2 2" xfId="3"/>
    <cellStyle name="Standard 2 2 2" xfId="5"/>
    <cellStyle name="Standard 2 3" xfId="4"/>
    <cellStyle name="Standard 30 2" xfId="2"/>
  </cellStyles>
  <dxfs count="16">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val="0"/>
        <i val="0"/>
        <color theme="3" tint="-0.24994659260841701"/>
      </font>
      <fill>
        <patternFill>
          <bgColor rgb="FFFFFF66"/>
        </patternFill>
      </fill>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fill>
        <patternFill>
          <bgColor rgb="FFFFFF66"/>
        </patternFill>
      </fill>
      <border>
        <left style="dashed">
          <color rgb="FFC00000"/>
        </left>
        <right style="dashed">
          <color rgb="FFC00000"/>
        </right>
        <top/>
        <bottom style="thin">
          <color rgb="FFC00000"/>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i val="0"/>
        <color theme="1"/>
      </font>
      <numFmt numFmtId="3" formatCode="#,##0"/>
      <fill>
        <patternFill>
          <fgColor theme="0" tint="-0.24994659260841701"/>
          <bgColor theme="0" tint="-0.14996795556505021"/>
        </patternFill>
      </fill>
      <border>
        <left style="dashed">
          <color theme="1"/>
        </left>
        <right style="dashed">
          <color theme="1"/>
        </right>
        <top style="thin">
          <color theme="1"/>
        </top>
        <bottom style="thin">
          <color theme="1"/>
        </bottom>
      </border>
    </dxf>
    <dxf>
      <border>
        <left/>
        <right/>
        <top/>
        <bottom/>
      </border>
    </dxf>
    <dxf>
      <font>
        <b/>
        <i val="0"/>
        <color theme="1"/>
      </font>
      <border>
        <left style="dashed">
          <color rgb="FFC00000"/>
        </left>
        <right style="dashed">
          <color rgb="FFC00000"/>
        </right>
        <top/>
        <bottom style="thin">
          <color rgb="FFC00000"/>
        </bottom>
      </border>
    </dxf>
    <dxf>
      <font>
        <color rgb="FFC00000"/>
      </font>
      <border>
        <left style="thin">
          <color indexed="64"/>
        </left>
        <right style="thin">
          <color indexed="64"/>
        </right>
        <top style="thin">
          <color indexed="64"/>
        </top>
        <bottom style="thin">
          <color indexed="64"/>
        </bottom>
      </border>
    </dxf>
    <dxf>
      <font>
        <b/>
        <i val="0"/>
        <color theme="0"/>
      </font>
      <fill>
        <patternFill>
          <bgColor rgb="FF002060"/>
        </patternFill>
      </fill>
    </dxf>
    <dxf>
      <font>
        <b/>
        <i val="0"/>
        <color rgb="FF002060"/>
      </font>
      <fill>
        <patternFill>
          <fgColor theme="0" tint="-0.14996795556505021"/>
        </patternFill>
      </fill>
      <border>
        <left style="dashed">
          <color theme="0" tint="-0.34998626667073579"/>
        </left>
        <right style="dashed">
          <color theme="0" tint="-0.34998626667073579"/>
        </right>
      </border>
    </dxf>
    <dxf>
      <border>
        <left/>
        <right/>
      </border>
    </dxf>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border>
        <left style="dashed">
          <color rgb="FFC00000"/>
        </left>
        <right style="dashed">
          <color rgb="FFC00000"/>
        </right>
        <top/>
        <bottom style="thin">
          <color rgb="FFC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8"/>
  <sheetViews>
    <sheetView tabSelected="1" zoomScaleNormal="100" workbookViewId="0">
      <selection sqref="A1:XFD1"/>
    </sheetView>
  </sheetViews>
  <sheetFormatPr baseColWidth="10" defaultColWidth="11.42578125" defaultRowHeight="12.75" x14ac:dyDescent="0.2"/>
  <cols>
    <col min="1" max="1" width="44.85546875" style="30" customWidth="1"/>
    <col min="2" max="16384" width="11.42578125" style="30"/>
  </cols>
  <sheetData>
    <row r="1" spans="1:7" s="115" customFormat="1" x14ac:dyDescent="0.2">
      <c r="A1" s="115" t="s">
        <v>37</v>
      </c>
    </row>
    <row r="2" spans="1:7" s="116" customFormat="1" x14ac:dyDescent="0.2"/>
    <row r="3" spans="1:7" s="116" customFormat="1" x14ac:dyDescent="0.2"/>
    <row r="4" spans="1:7" s="42" customFormat="1" ht="25.5" x14ac:dyDescent="0.2">
      <c r="A4" s="58" t="s">
        <v>36</v>
      </c>
      <c r="B4" s="56" t="s">
        <v>35</v>
      </c>
      <c r="C4" s="56" t="s">
        <v>34</v>
      </c>
      <c r="D4" s="56" t="s">
        <v>33</v>
      </c>
      <c r="E4" s="56" t="s">
        <v>32</v>
      </c>
      <c r="F4" s="56" t="s">
        <v>31</v>
      </c>
      <c r="G4" s="56" t="s">
        <v>30</v>
      </c>
    </row>
    <row r="5" spans="1:7" s="113" customFormat="1" x14ac:dyDescent="0.2"/>
    <row r="6" spans="1:7" s="42" customFormat="1" x14ac:dyDescent="0.2">
      <c r="A6" s="31" t="s">
        <v>29</v>
      </c>
      <c r="B6" s="32">
        <v>4260.7342812299994</v>
      </c>
      <c r="C6" s="32">
        <v>4476.4490000000005</v>
      </c>
      <c r="D6" s="32">
        <v>4343.1162940499999</v>
      </c>
      <c r="E6" s="32">
        <v>4712.8290000000006</v>
      </c>
      <c r="F6" s="32">
        <v>369.71270595000078</v>
      </c>
      <c r="G6" s="43">
        <v>8.5126135456354612E-2</v>
      </c>
    </row>
    <row r="7" spans="1:7" s="42" customFormat="1" x14ac:dyDescent="0.2">
      <c r="A7" s="31" t="s">
        <v>28</v>
      </c>
      <c r="B7" s="32">
        <v>464.96241767999987</v>
      </c>
      <c r="C7" s="32">
        <v>485.48600000000039</v>
      </c>
      <c r="D7" s="32">
        <v>487.42444374999997</v>
      </c>
      <c r="E7" s="32">
        <v>674.89900000000034</v>
      </c>
      <c r="F7" s="32">
        <v>187.47455625000038</v>
      </c>
      <c r="G7" s="43">
        <v>0.38462280391123782</v>
      </c>
    </row>
    <row r="8" spans="1:7" s="42" customFormat="1" x14ac:dyDescent="0.2">
      <c r="A8" s="3" t="s">
        <v>27</v>
      </c>
      <c r="B8" s="19">
        <v>35.932676270000002</v>
      </c>
      <c r="C8" s="19">
        <v>22.131000000000011</v>
      </c>
      <c r="D8" s="19">
        <v>67.421215039999993</v>
      </c>
      <c r="E8" s="19">
        <v>10.43199999999999</v>
      </c>
      <c r="F8" s="44">
        <v>-56.989215040000005</v>
      </c>
      <c r="G8" s="43">
        <v>-0.84527125484447529</v>
      </c>
    </row>
    <row r="9" spans="1:7" s="42" customFormat="1" x14ac:dyDescent="0.2">
      <c r="A9" s="3" t="s">
        <v>26</v>
      </c>
      <c r="B9" s="19">
        <v>1.3264050300000001</v>
      </c>
      <c r="C9" s="19">
        <v>1.9229999999999994</v>
      </c>
      <c r="D9" s="19">
        <v>0.86358355999999992</v>
      </c>
      <c r="E9" s="19">
        <v>1.52</v>
      </c>
      <c r="F9" s="44">
        <v>0.6564164400000001</v>
      </c>
      <c r="G9" s="43">
        <v>0.76010761483231581</v>
      </c>
    </row>
    <row r="10" spans="1:7" s="42" customFormat="1" x14ac:dyDescent="0.2">
      <c r="A10" s="3" t="s">
        <v>25</v>
      </c>
      <c r="B10" s="19">
        <v>427.70333637999988</v>
      </c>
      <c r="C10" s="19">
        <v>461.43200000000036</v>
      </c>
      <c r="D10" s="19">
        <v>419.13964514999998</v>
      </c>
      <c r="E10" s="19">
        <v>662.94700000000034</v>
      </c>
      <c r="F10" s="44">
        <v>243.80735485000037</v>
      </c>
      <c r="G10" s="43">
        <v>0.58168526330346926</v>
      </c>
    </row>
    <row r="11" spans="1:7" s="42" customFormat="1" x14ac:dyDescent="0.2">
      <c r="A11" s="33" t="s">
        <v>24</v>
      </c>
      <c r="B11" s="34">
        <v>169.21832584999987</v>
      </c>
      <c r="C11" s="34">
        <v>150.95200000000011</v>
      </c>
      <c r="D11" s="34">
        <v>135.74511145000005</v>
      </c>
      <c r="E11" s="34">
        <v>171.86500000000007</v>
      </c>
      <c r="F11" s="45">
        <v>36.119888550000013</v>
      </c>
      <c r="G11" s="46">
        <v>0.26608610920993869</v>
      </c>
    </row>
    <row r="12" spans="1:7" s="42" customFormat="1" x14ac:dyDescent="0.2">
      <c r="A12" s="33" t="s">
        <v>23</v>
      </c>
      <c r="B12" s="34">
        <v>118.36959098999998</v>
      </c>
      <c r="C12" s="34">
        <v>156.64800000000008</v>
      </c>
      <c r="D12" s="34">
        <v>129.02865764000001</v>
      </c>
      <c r="E12" s="34">
        <v>242.33100000000005</v>
      </c>
      <c r="F12" s="45">
        <v>113.30234236000004</v>
      </c>
      <c r="G12" s="46">
        <v>0.87811765566160038</v>
      </c>
    </row>
    <row r="13" spans="1:7" s="42" customFormat="1" x14ac:dyDescent="0.2">
      <c r="A13" s="33" t="s">
        <v>22</v>
      </c>
      <c r="B13" s="34">
        <v>4.0370530000000002E-2</v>
      </c>
      <c r="C13" s="34">
        <v>3.5000000000000003E-2</v>
      </c>
      <c r="D13" s="34">
        <v>0.43016444000000004</v>
      </c>
      <c r="E13" s="34">
        <v>1.5319999999999991</v>
      </c>
      <c r="F13" s="45">
        <v>1.1018355599999992</v>
      </c>
      <c r="G13" s="46">
        <v>2.5614287410646939</v>
      </c>
    </row>
    <row r="14" spans="1:7" s="42" customFormat="1" x14ac:dyDescent="0.2">
      <c r="A14" s="33" t="s">
        <v>21</v>
      </c>
      <c r="B14" s="34">
        <v>140.07504901000004</v>
      </c>
      <c r="C14" s="34">
        <v>153.79700000000017</v>
      </c>
      <c r="D14" s="34">
        <v>153.93571161999989</v>
      </c>
      <c r="E14" s="34">
        <v>247.21900000000016</v>
      </c>
      <c r="F14" s="45">
        <v>93.283288380000272</v>
      </c>
      <c r="G14" s="46">
        <v>0.60598861302746965</v>
      </c>
    </row>
    <row r="15" spans="1:7" s="42" customFormat="1" x14ac:dyDescent="0.2">
      <c r="A15" s="35" t="s">
        <v>20</v>
      </c>
      <c r="B15" s="31"/>
      <c r="C15" s="32"/>
      <c r="D15" s="32"/>
      <c r="E15" s="32"/>
      <c r="F15" s="32"/>
      <c r="G15" s="47"/>
    </row>
    <row r="16" spans="1:7" s="42" customFormat="1" x14ac:dyDescent="0.2">
      <c r="A16" s="28" t="s">
        <v>19</v>
      </c>
      <c r="B16" s="41">
        <v>191.06263889000002</v>
      </c>
      <c r="C16" s="36">
        <v>180.529</v>
      </c>
      <c r="D16" s="41">
        <v>207.91788848000002</v>
      </c>
      <c r="E16" s="41">
        <v>347.06799999999993</v>
      </c>
      <c r="F16" s="38">
        <v>139.15011151999991</v>
      </c>
      <c r="G16" s="43">
        <v>0.66925512055392478</v>
      </c>
    </row>
    <row r="17" spans="1:7" s="42" customFormat="1" x14ac:dyDescent="0.2">
      <c r="A17" s="28" t="s">
        <v>18</v>
      </c>
      <c r="B17" s="41">
        <v>22.680620210000001</v>
      </c>
      <c r="C17" s="36">
        <v>105.184</v>
      </c>
      <c r="D17" s="41">
        <v>42.191437099999995</v>
      </c>
      <c r="E17" s="41">
        <v>134.42699999999999</v>
      </c>
      <c r="F17" s="38">
        <v>92.235562899999991</v>
      </c>
      <c r="G17" s="43">
        <v>2.1861204367461569</v>
      </c>
    </row>
    <row r="18" spans="1:7" s="48" customFormat="1" x14ac:dyDescent="0.2">
      <c r="A18" s="28" t="s">
        <v>17</v>
      </c>
      <c r="B18" s="41">
        <v>88.299659749999975</v>
      </c>
      <c r="C18" s="36">
        <v>73.137000000000043</v>
      </c>
      <c r="D18" s="41">
        <v>55.264771220000021</v>
      </c>
      <c r="E18" s="41">
        <v>46.293999999999983</v>
      </c>
      <c r="F18" s="38">
        <v>-8.9707712200000387</v>
      </c>
      <c r="G18" s="43">
        <v>-0.16232350233187187</v>
      </c>
    </row>
    <row r="19" spans="1:7" s="42" customFormat="1" x14ac:dyDescent="0.2">
      <c r="A19" s="28" t="s">
        <v>16</v>
      </c>
      <c r="B19" s="41">
        <v>28.919927770000005</v>
      </c>
      <c r="C19" s="36">
        <v>34.725999999999999</v>
      </c>
      <c r="D19" s="41">
        <v>26.216371529999996</v>
      </c>
      <c r="E19" s="41">
        <v>33.25</v>
      </c>
      <c r="F19" s="38">
        <v>7.0336284700000036</v>
      </c>
      <c r="G19" s="43">
        <v>0.26829145528210341</v>
      </c>
    </row>
    <row r="20" spans="1:7" s="42" customFormat="1" x14ac:dyDescent="0.2">
      <c r="A20" s="28" t="s">
        <v>15</v>
      </c>
      <c r="B20" s="41">
        <v>42.712064499999983</v>
      </c>
      <c r="C20" s="36">
        <v>16.442999999999991</v>
      </c>
      <c r="D20" s="41">
        <v>25.034322570000011</v>
      </c>
      <c r="E20" s="41">
        <v>31.875999999999994</v>
      </c>
      <c r="F20" s="38">
        <v>6.841677429999983</v>
      </c>
      <c r="G20" s="43">
        <v>0.27329189399351828</v>
      </c>
    </row>
    <row r="21" spans="1:7" s="42" customFormat="1" x14ac:dyDescent="0.2">
      <c r="A21" s="28" t="s">
        <v>14</v>
      </c>
      <c r="B21" s="41">
        <v>11.509064169999997</v>
      </c>
      <c r="C21" s="36">
        <v>13.906999999999996</v>
      </c>
      <c r="D21" s="41">
        <v>17.077765240000005</v>
      </c>
      <c r="E21" s="41">
        <v>30.234000000000002</v>
      </c>
      <c r="F21" s="38">
        <v>13.156234759999997</v>
      </c>
      <c r="G21" s="43">
        <v>0.77037215204159781</v>
      </c>
    </row>
    <row r="22" spans="1:7" s="42" customFormat="1" x14ac:dyDescent="0.2">
      <c r="A22" s="28" t="s">
        <v>13</v>
      </c>
      <c r="B22" s="41">
        <v>22.80095961</v>
      </c>
      <c r="C22" s="36">
        <v>19.523000000000003</v>
      </c>
      <c r="D22" s="41">
        <v>29.246737549999995</v>
      </c>
      <c r="E22" s="41">
        <v>19.753999999999998</v>
      </c>
      <c r="F22" s="38">
        <v>-9.4927375499999975</v>
      </c>
      <c r="G22" s="43">
        <v>-0.32457423785375339</v>
      </c>
    </row>
    <row r="23" spans="1:7" s="42" customFormat="1" x14ac:dyDescent="0.2">
      <c r="A23" s="28" t="s">
        <v>12</v>
      </c>
      <c r="B23" s="41">
        <v>35.397109569999998</v>
      </c>
      <c r="C23" s="36">
        <v>22.121000000000009</v>
      </c>
      <c r="D23" s="41">
        <v>67.33768289999999</v>
      </c>
      <c r="E23" s="41">
        <v>10.42099999999999</v>
      </c>
      <c r="F23" s="38">
        <v>-56.916682899999998</v>
      </c>
      <c r="G23" s="43">
        <v>-0.84524267020776866</v>
      </c>
    </row>
    <row r="24" spans="1:7" s="42" customFormat="1" x14ac:dyDescent="0.2">
      <c r="A24" s="28" t="s">
        <v>11</v>
      </c>
      <c r="B24" s="41">
        <v>21.580373209999891</v>
      </c>
      <c r="C24" s="41">
        <v>19.916000000000338</v>
      </c>
      <c r="D24" s="41">
        <v>17.137467159999915</v>
      </c>
      <c r="E24" s="41">
        <v>21.5750000000005</v>
      </c>
      <c r="F24" s="38">
        <v>4.4375328400005856</v>
      </c>
      <c r="G24" s="43">
        <v>0.25893749633890528</v>
      </c>
    </row>
    <row r="25" spans="1:7" s="113" customFormat="1" x14ac:dyDescent="0.2"/>
    <row r="26" spans="1:7" s="42" customFormat="1" x14ac:dyDescent="0.2">
      <c r="A26" s="31" t="s">
        <v>10</v>
      </c>
      <c r="B26" s="37">
        <v>3795.7718635499996</v>
      </c>
      <c r="C26" s="37">
        <v>3990.9629999999997</v>
      </c>
      <c r="D26" s="37">
        <v>3855.6918503000002</v>
      </c>
      <c r="E26" s="37">
        <v>4037.9300000000003</v>
      </c>
      <c r="F26" s="49">
        <v>182.23814970000012</v>
      </c>
      <c r="G26" s="50">
        <v>4.7264708066808048E-2</v>
      </c>
    </row>
    <row r="27" spans="1:7" s="42" customFormat="1" ht="15" x14ac:dyDescent="0.2">
      <c r="A27" s="3" t="s">
        <v>184</v>
      </c>
      <c r="B27" s="38">
        <v>132.96380124999999</v>
      </c>
      <c r="C27" s="4">
        <v>145</v>
      </c>
      <c r="D27" s="38">
        <v>143.59395290000001</v>
      </c>
      <c r="E27" s="38">
        <v>44</v>
      </c>
      <c r="F27" s="38">
        <v>-99.593952900000005</v>
      </c>
      <c r="G27" s="43">
        <v>-0.69358041121242786</v>
      </c>
    </row>
    <row r="28" spans="1:7" s="42" customFormat="1" ht="15" x14ac:dyDescent="0.2">
      <c r="A28" s="3" t="s">
        <v>185</v>
      </c>
      <c r="B28" s="38">
        <v>2271.5</v>
      </c>
      <c r="C28" s="4">
        <v>2319.1999999999998</v>
      </c>
      <c r="D28" s="38">
        <v>2328.1</v>
      </c>
      <c r="E28" s="38">
        <v>2361.4</v>
      </c>
      <c r="F28" s="38">
        <v>33.300000000000182</v>
      </c>
      <c r="G28" s="43">
        <v>1.4303509299428807E-2</v>
      </c>
    </row>
    <row r="29" spans="1:7" s="42" customFormat="1" ht="15.6" customHeight="1" x14ac:dyDescent="0.2">
      <c r="A29" s="39" t="s">
        <v>186</v>
      </c>
      <c r="B29" s="38">
        <v>43.4</v>
      </c>
      <c r="C29" s="4">
        <v>50</v>
      </c>
      <c r="D29" s="38">
        <v>48.5</v>
      </c>
      <c r="E29" s="38">
        <v>53</v>
      </c>
      <c r="F29" s="38">
        <v>4.5</v>
      </c>
      <c r="G29" s="43">
        <v>9.2783505154639068E-2</v>
      </c>
    </row>
    <row r="30" spans="1:7" s="42" customFormat="1" x14ac:dyDescent="0.2">
      <c r="A30" s="3" t="s">
        <v>9</v>
      </c>
      <c r="B30" s="38">
        <v>78</v>
      </c>
      <c r="C30" s="4">
        <v>78</v>
      </c>
      <c r="D30" s="38">
        <v>78</v>
      </c>
      <c r="E30" s="38">
        <v>78</v>
      </c>
      <c r="F30" s="38">
        <v>0</v>
      </c>
      <c r="G30" s="43">
        <v>0</v>
      </c>
    </row>
    <row r="31" spans="1:7" s="42" customFormat="1" ht="15" x14ac:dyDescent="0.2">
      <c r="A31" s="3" t="s">
        <v>187</v>
      </c>
      <c r="B31" s="38">
        <v>0</v>
      </c>
      <c r="C31" s="38">
        <v>0</v>
      </c>
      <c r="D31" s="38">
        <v>0</v>
      </c>
      <c r="E31" s="38">
        <v>5</v>
      </c>
      <c r="F31" s="38">
        <v>5</v>
      </c>
      <c r="G31" s="43"/>
    </row>
    <row r="32" spans="1:7" s="42" customFormat="1" x14ac:dyDescent="0.2">
      <c r="A32" s="3" t="s">
        <v>8</v>
      </c>
      <c r="B32" s="38">
        <v>85.548711999999995</v>
      </c>
      <c r="C32" s="38">
        <v>84.3</v>
      </c>
      <c r="D32" s="38">
        <v>63.53</v>
      </c>
      <c r="E32" s="38">
        <v>99.3</v>
      </c>
      <c r="F32" s="38">
        <v>35.769999999999996</v>
      </c>
      <c r="G32" s="43">
        <v>0.56304108295293553</v>
      </c>
    </row>
    <row r="33" spans="1:7" s="42" customFormat="1" x14ac:dyDescent="0.2">
      <c r="A33" s="3" t="s">
        <v>7</v>
      </c>
      <c r="B33" s="38">
        <v>699.3</v>
      </c>
      <c r="C33" s="4">
        <v>780.601</v>
      </c>
      <c r="D33" s="38">
        <v>709</v>
      </c>
      <c r="E33" s="38">
        <v>743</v>
      </c>
      <c r="F33" s="38">
        <v>34</v>
      </c>
      <c r="G33" s="43">
        <v>4.7954866008462549E-2</v>
      </c>
    </row>
    <row r="34" spans="1:7" s="42" customFormat="1" x14ac:dyDescent="0.2">
      <c r="A34" s="3" t="s">
        <v>6</v>
      </c>
      <c r="B34" s="38">
        <v>25.4000813</v>
      </c>
      <c r="C34" s="40">
        <v>75.611999999999995</v>
      </c>
      <c r="D34" s="38">
        <v>23.3276194</v>
      </c>
      <c r="E34" s="38">
        <v>112.53</v>
      </c>
      <c r="F34" s="38">
        <v>89.202380599999998</v>
      </c>
      <c r="G34" s="43">
        <v>3.8238955750452615</v>
      </c>
    </row>
    <row r="35" spans="1:7" s="42" customFormat="1" x14ac:dyDescent="0.2">
      <c r="A35" s="3" t="s">
        <v>5</v>
      </c>
      <c r="B35" s="38">
        <v>334.4</v>
      </c>
      <c r="C35" s="40">
        <v>339.5</v>
      </c>
      <c r="D35" s="38">
        <v>336.1</v>
      </c>
      <c r="E35" s="38">
        <v>312</v>
      </c>
      <c r="F35" s="38">
        <v>-24.100000000000023</v>
      </c>
      <c r="G35" s="43">
        <v>-7.170484974709912E-2</v>
      </c>
    </row>
    <row r="36" spans="1:7" s="42" customFormat="1" x14ac:dyDescent="0.2">
      <c r="A36" s="3" t="s">
        <v>4</v>
      </c>
      <c r="B36" s="38">
        <v>49.9</v>
      </c>
      <c r="C36" s="40">
        <v>43.6</v>
      </c>
      <c r="D36" s="38">
        <v>61.4</v>
      </c>
      <c r="E36" s="38">
        <v>62.5</v>
      </c>
      <c r="F36" s="38">
        <v>1.1000000000000014</v>
      </c>
      <c r="G36" s="43">
        <v>1.791530944625408E-2</v>
      </c>
    </row>
    <row r="37" spans="1:7" s="42" customFormat="1" x14ac:dyDescent="0.2">
      <c r="A37" s="3" t="s">
        <v>3</v>
      </c>
      <c r="B37" s="38">
        <v>37.1</v>
      </c>
      <c r="C37" s="40">
        <v>42.7</v>
      </c>
      <c r="D37" s="38">
        <v>36.6</v>
      </c>
      <c r="E37" s="38">
        <v>103.7</v>
      </c>
      <c r="F37" s="38">
        <v>67.099999999999994</v>
      </c>
      <c r="G37" s="43">
        <v>1.8333333333333335</v>
      </c>
    </row>
    <row r="38" spans="1:7" s="42" customFormat="1" x14ac:dyDescent="0.2">
      <c r="A38" s="3" t="s">
        <v>2</v>
      </c>
      <c r="B38" s="38">
        <v>38.259269000000003</v>
      </c>
      <c r="C38" s="40">
        <v>32.450000000000003</v>
      </c>
      <c r="D38" s="38">
        <v>27.540278000000001</v>
      </c>
      <c r="E38" s="38">
        <v>63.5</v>
      </c>
      <c r="F38" s="38">
        <v>35.959721999999999</v>
      </c>
      <c r="G38" s="43">
        <v>1.3057138348421899</v>
      </c>
    </row>
    <row r="39" spans="1:7" s="114" customFormat="1" x14ac:dyDescent="0.2"/>
    <row r="40" spans="1:7" s="42" customFormat="1" x14ac:dyDescent="0.2">
      <c r="A40" s="31" t="s">
        <v>1</v>
      </c>
      <c r="B40" s="37">
        <v>3343.1</v>
      </c>
      <c r="C40" s="37">
        <v>4209.2</v>
      </c>
      <c r="D40" s="37">
        <v>3812.1000000000004</v>
      </c>
      <c r="E40" s="37">
        <v>4681.6000000000004</v>
      </c>
      <c r="F40" s="49">
        <v>869.5</v>
      </c>
      <c r="G40" s="50">
        <v>0.22808950447260035</v>
      </c>
    </row>
    <row r="41" spans="1:7" s="42" customFormat="1" ht="15" x14ac:dyDescent="0.2">
      <c r="A41" s="3" t="s">
        <v>188</v>
      </c>
      <c r="B41" s="41">
        <v>506</v>
      </c>
      <c r="C41" s="41">
        <v>817.3</v>
      </c>
      <c r="D41" s="41">
        <v>610.9</v>
      </c>
      <c r="E41" s="41">
        <v>827.4</v>
      </c>
      <c r="F41" s="38">
        <v>216.5</v>
      </c>
      <c r="G41" s="43">
        <v>0.35439515468980187</v>
      </c>
    </row>
    <row r="42" spans="1:7" s="42" customFormat="1" ht="15" x14ac:dyDescent="0.2">
      <c r="A42" s="3" t="s">
        <v>189</v>
      </c>
      <c r="B42" s="51">
        <v>1901.7</v>
      </c>
      <c r="C42" s="4">
        <v>1966.9</v>
      </c>
      <c r="D42" s="51">
        <v>1977.4</v>
      </c>
      <c r="E42" s="51">
        <v>2435.9</v>
      </c>
      <c r="F42" s="38">
        <v>458.5</v>
      </c>
      <c r="G42" s="43">
        <v>0.23187013249721855</v>
      </c>
    </row>
    <row r="43" spans="1:7" s="42" customFormat="1" ht="15" x14ac:dyDescent="0.2">
      <c r="A43" s="3" t="s">
        <v>190</v>
      </c>
      <c r="B43" s="38">
        <v>935.4</v>
      </c>
      <c r="C43" s="4">
        <v>1425</v>
      </c>
      <c r="D43" s="38">
        <v>1223.8</v>
      </c>
      <c r="E43" s="38">
        <v>1418.3</v>
      </c>
      <c r="F43" s="38">
        <v>194.5</v>
      </c>
      <c r="G43" s="43">
        <v>0.15893119790815491</v>
      </c>
    </row>
    <row r="44" spans="1:7" s="42" customFormat="1" ht="15" x14ac:dyDescent="0.2">
      <c r="A44" s="52" t="s">
        <v>208</v>
      </c>
      <c r="B44" s="37">
        <v>4633.0342812299996</v>
      </c>
      <c r="C44" s="37">
        <v>5585.848</v>
      </c>
      <c r="D44" s="37">
        <v>5118.1162940500008</v>
      </c>
      <c r="E44" s="37">
        <v>6290.0290000000014</v>
      </c>
      <c r="F44" s="53">
        <v>1171.9127059500006</v>
      </c>
      <c r="G44" s="54">
        <v>0.2289734423018861</v>
      </c>
    </row>
    <row r="45" spans="1:7" s="42" customFormat="1" x14ac:dyDescent="0.2">
      <c r="A45" s="52" t="s">
        <v>0</v>
      </c>
      <c r="B45" s="55">
        <v>1.2011643531897338</v>
      </c>
      <c r="C45" s="55">
        <v>1.3866239034053391</v>
      </c>
      <c r="D45" s="55">
        <v>1.2842746943842036</v>
      </c>
      <c r="E45" s="55">
        <v>1.5375284771449527</v>
      </c>
      <c r="F45" s="53">
        <v>0.25325378276074906</v>
      </c>
      <c r="G45" s="54"/>
    </row>
    <row r="47" spans="1:7" s="116" customFormat="1" x14ac:dyDescent="0.2"/>
    <row r="48" spans="1:7" s="118" customFormat="1" ht="147" customHeight="1" x14ac:dyDescent="0.25">
      <c r="A48" s="117" t="s">
        <v>207</v>
      </c>
    </row>
  </sheetData>
  <mergeCells count="8">
    <mergeCell ref="A25:XFD25"/>
    <mergeCell ref="A39:XFD39"/>
    <mergeCell ref="A1:XFD1"/>
    <mergeCell ref="A2:XFD2"/>
    <mergeCell ref="A48:XFD48"/>
    <mergeCell ref="A47:XFD47"/>
    <mergeCell ref="A3:XFD3"/>
    <mergeCell ref="A5:XFD5"/>
  </mergeCells>
  <pageMargins left="0.7" right="0.7" top="0.78740157499999996" bottom="0.78740157499999996" header="0.3" footer="0.3"/>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
  <sheetViews>
    <sheetView workbookViewId="0">
      <selection sqref="A1:XFD1"/>
    </sheetView>
  </sheetViews>
  <sheetFormatPr baseColWidth="10" defaultColWidth="11.42578125" defaultRowHeight="12.75" x14ac:dyDescent="0.2"/>
  <cols>
    <col min="1" max="1" width="26.28515625" style="5" customWidth="1"/>
    <col min="2" max="5" width="11.42578125" style="5"/>
    <col min="6" max="6" width="11.85546875" style="5" customWidth="1"/>
    <col min="7" max="16384" width="11.42578125" style="5"/>
  </cols>
  <sheetData>
    <row r="1" spans="1:6" s="127" customFormat="1" x14ac:dyDescent="0.2">
      <c r="A1" s="127" t="s">
        <v>60</v>
      </c>
    </row>
    <row r="2" spans="1:6" s="125" customFormat="1" x14ac:dyDescent="0.2">
      <c r="A2" s="125" t="s">
        <v>44</v>
      </c>
    </row>
    <row r="3" spans="1:6" s="125" customFormat="1" x14ac:dyDescent="0.2"/>
    <row r="4" spans="1:6" ht="38.1" customHeight="1" x14ac:dyDescent="0.2">
      <c r="A4" s="9"/>
      <c r="B4" s="56">
        <v>2015</v>
      </c>
      <c r="C4" s="56">
        <v>2016</v>
      </c>
      <c r="D4" s="70">
        <v>2017</v>
      </c>
      <c r="E4" s="56">
        <v>2018</v>
      </c>
      <c r="F4" s="65" t="s">
        <v>106</v>
      </c>
    </row>
    <row r="5" spans="1:6" s="123" customFormat="1" x14ac:dyDescent="0.25"/>
    <row r="6" spans="1:6" x14ac:dyDescent="0.2">
      <c r="A6" s="66" t="s">
        <v>58</v>
      </c>
      <c r="B6" s="12">
        <v>13</v>
      </c>
      <c r="C6" s="12">
        <v>49.6</v>
      </c>
      <c r="D6" s="17">
        <v>47</v>
      </c>
      <c r="E6" s="17">
        <v>45</v>
      </c>
      <c r="F6" s="67">
        <v>246.15384615384619</v>
      </c>
    </row>
    <row r="7" spans="1:6" ht="24.75" customHeight="1" x14ac:dyDescent="0.2">
      <c r="A7" s="66" t="s">
        <v>57</v>
      </c>
      <c r="B7" s="12">
        <v>19542</v>
      </c>
      <c r="C7" s="12">
        <v>19879.2</v>
      </c>
      <c r="D7" s="12">
        <v>20221</v>
      </c>
      <c r="E7" s="12">
        <v>20673</v>
      </c>
      <c r="F7" s="67">
        <v>5.7875345409886307</v>
      </c>
    </row>
    <row r="8" spans="1:6" x14ac:dyDescent="0.2">
      <c r="A8" s="66" t="s">
        <v>56</v>
      </c>
      <c r="B8" s="12">
        <v>20894</v>
      </c>
      <c r="C8" s="12">
        <v>21385.7</v>
      </c>
      <c r="D8" s="12">
        <v>21817</v>
      </c>
      <c r="E8" s="12">
        <v>22739</v>
      </c>
      <c r="F8" s="67">
        <v>8.8302862065664698</v>
      </c>
    </row>
    <row r="9" spans="1:6" x14ac:dyDescent="0.2">
      <c r="A9" s="66" t="s">
        <v>55</v>
      </c>
      <c r="B9" s="12">
        <v>1206</v>
      </c>
      <c r="C9" s="12">
        <v>1268.5999999999999</v>
      </c>
      <c r="D9" s="12">
        <v>1338</v>
      </c>
      <c r="E9" s="12">
        <v>1427</v>
      </c>
      <c r="F9" s="67">
        <v>18.325041459369814</v>
      </c>
    </row>
    <row r="11" spans="1:6" s="125" customFormat="1" x14ac:dyDescent="0.2">
      <c r="A11" s="125" t="s">
        <v>99</v>
      </c>
    </row>
    <row r="12" spans="1:6" s="124"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6"/>
  <sheetViews>
    <sheetView zoomScaleNormal="100" workbookViewId="0">
      <selection sqref="A1:XFD1"/>
    </sheetView>
  </sheetViews>
  <sheetFormatPr baseColWidth="10" defaultColWidth="11.42578125" defaultRowHeight="12.75" x14ac:dyDescent="0.2"/>
  <cols>
    <col min="1" max="1" width="48.7109375" style="5" customWidth="1"/>
    <col min="2" max="6" width="7.28515625" style="5" customWidth="1"/>
    <col min="7" max="16384" width="11.42578125" style="5"/>
  </cols>
  <sheetData>
    <row r="1" spans="1:6" s="127" customFormat="1" x14ac:dyDescent="0.2">
      <c r="A1" s="127" t="s">
        <v>123</v>
      </c>
    </row>
    <row r="2" spans="1:6" s="125" customFormat="1" x14ac:dyDescent="0.2">
      <c r="A2" s="125" t="s">
        <v>44</v>
      </c>
    </row>
    <row r="3" spans="1:6" s="125" customFormat="1" x14ac:dyDescent="0.2"/>
    <row r="4" spans="1:6" x14ac:dyDescent="0.2">
      <c r="A4" s="9"/>
      <c r="B4" s="69">
        <v>2019</v>
      </c>
      <c r="C4" s="68">
        <v>2020</v>
      </c>
      <c r="D4" s="68">
        <v>2021</v>
      </c>
      <c r="E4" s="68">
        <v>2022</v>
      </c>
      <c r="F4" s="68">
        <v>2023</v>
      </c>
    </row>
    <row r="5" spans="1:6" s="123" customFormat="1" x14ac:dyDescent="0.25"/>
    <row r="6" spans="1:6" x14ac:dyDescent="0.2">
      <c r="A6" s="16" t="s">
        <v>122</v>
      </c>
      <c r="B6" s="4">
        <v>258.13705285037105</v>
      </c>
      <c r="C6" s="4">
        <v>313.0875446402535</v>
      </c>
      <c r="D6" s="4">
        <v>304.22679961822854</v>
      </c>
      <c r="E6" s="4">
        <v>281.08325546586951</v>
      </c>
      <c r="F6" s="4">
        <v>249.09958502152702</v>
      </c>
    </row>
    <row r="7" spans="1:6" x14ac:dyDescent="0.2">
      <c r="A7" s="16" t="s">
        <v>121</v>
      </c>
      <c r="B7" s="20">
        <v>305.5</v>
      </c>
      <c r="C7" s="20">
        <v>346.1</v>
      </c>
      <c r="D7" s="20">
        <v>411.9</v>
      </c>
      <c r="E7" s="20">
        <v>352.1</v>
      </c>
      <c r="F7" s="20">
        <v>311.2</v>
      </c>
    </row>
    <row r="8" spans="1:6" x14ac:dyDescent="0.2">
      <c r="A8" s="16" t="s">
        <v>120</v>
      </c>
      <c r="B8" s="2">
        <v>269.10000000000002</v>
      </c>
      <c r="C8" s="2">
        <v>471.7</v>
      </c>
      <c r="D8" s="2">
        <v>510.6</v>
      </c>
      <c r="E8" s="2">
        <v>561.20000000000005</v>
      </c>
      <c r="F8" s="2">
        <v>518.9</v>
      </c>
    </row>
    <row r="9" spans="1:6" ht="17.25" customHeight="1" x14ac:dyDescent="0.2">
      <c r="A9" s="78" t="s">
        <v>119</v>
      </c>
      <c r="B9" s="82">
        <v>832.73705285037101</v>
      </c>
      <c r="C9" s="82">
        <v>1130.8875446402535</v>
      </c>
      <c r="D9" s="82">
        <v>1226.7267996182286</v>
      </c>
      <c r="E9" s="82">
        <v>1194.3832554658695</v>
      </c>
      <c r="F9" s="82">
        <v>1079.1995850215271</v>
      </c>
    </row>
    <row r="10" spans="1:6" s="141" customFormat="1" x14ac:dyDescent="0.2">
      <c r="A10" s="140"/>
    </row>
    <row r="11" spans="1:6" ht="12" customHeight="1" x14ac:dyDescent="0.2">
      <c r="A11" s="16" t="s">
        <v>118</v>
      </c>
      <c r="B11" s="2">
        <v>450.60917485051175</v>
      </c>
      <c r="C11" s="2">
        <v>635.93175184412189</v>
      </c>
      <c r="D11" s="2">
        <v>631.63797927825613</v>
      </c>
      <c r="E11" s="2">
        <v>633.02564290302689</v>
      </c>
      <c r="F11" s="2">
        <v>648.65203580659181</v>
      </c>
    </row>
    <row r="12" spans="1:6" s="141" customFormat="1" ht="12" customHeight="1" x14ac:dyDescent="0.2">
      <c r="A12" s="140"/>
    </row>
    <row r="13" spans="1:6" x14ac:dyDescent="0.2">
      <c r="A13" s="78" t="s">
        <v>117</v>
      </c>
      <c r="B13" s="21"/>
      <c r="C13" s="21"/>
      <c r="D13" s="21"/>
      <c r="E13" s="21"/>
      <c r="F13" s="21"/>
    </row>
    <row r="14" spans="1:6" x14ac:dyDescent="0.2">
      <c r="A14" s="79" t="s">
        <v>116</v>
      </c>
      <c r="B14" s="83">
        <v>9.2405098858359356</v>
      </c>
      <c r="C14" s="83">
        <v>18.3</v>
      </c>
      <c r="D14" s="83">
        <v>28.6</v>
      </c>
      <c r="E14" s="83">
        <v>55.5</v>
      </c>
      <c r="F14" s="83">
        <v>62.7</v>
      </c>
    </row>
    <row r="15" spans="1:6" x14ac:dyDescent="0.2">
      <c r="A15" s="16" t="s">
        <v>115</v>
      </c>
      <c r="B15" s="2">
        <v>37</v>
      </c>
      <c r="C15" s="2">
        <v>55.6</v>
      </c>
      <c r="D15" s="2">
        <v>74.8</v>
      </c>
      <c r="E15" s="2">
        <v>75</v>
      </c>
      <c r="F15" s="2">
        <v>71.599999999999994</v>
      </c>
    </row>
    <row r="16" spans="1:6" x14ac:dyDescent="0.2">
      <c r="A16" s="16" t="s">
        <v>114</v>
      </c>
      <c r="B16" s="2">
        <v>84.5</v>
      </c>
      <c r="C16" s="2">
        <v>68.599999999999994</v>
      </c>
      <c r="D16" s="2">
        <v>69.7</v>
      </c>
      <c r="E16" s="2">
        <v>67.400000000000006</v>
      </c>
      <c r="F16" s="2">
        <v>73.099999999999994</v>
      </c>
    </row>
    <row r="17" spans="1:6" x14ac:dyDescent="0.2">
      <c r="A17" s="16" t="s">
        <v>113</v>
      </c>
      <c r="B17" s="2">
        <v>47.6</v>
      </c>
      <c r="C17" s="2">
        <v>48.6</v>
      </c>
      <c r="D17" s="2">
        <v>30.8</v>
      </c>
      <c r="E17" s="2">
        <v>31.5</v>
      </c>
      <c r="F17" s="2">
        <v>32.9</v>
      </c>
    </row>
    <row r="18" spans="1:6" ht="25.5" x14ac:dyDescent="0.2">
      <c r="A18" s="80" t="s">
        <v>112</v>
      </c>
      <c r="B18" s="2">
        <v>6.8132624132812492</v>
      </c>
      <c r="C18" s="2">
        <v>2.1807035156249994</v>
      </c>
      <c r="D18" s="2">
        <v>2.2352211035156246</v>
      </c>
      <c r="E18" s="2">
        <v>2.2911016311035151</v>
      </c>
      <c r="F18" s="2">
        <v>2.3483791718811027</v>
      </c>
    </row>
    <row r="19" spans="1:6" x14ac:dyDescent="0.2">
      <c r="A19" s="80" t="s">
        <v>111</v>
      </c>
      <c r="B19" s="2">
        <v>56.2</v>
      </c>
      <c r="C19" s="2">
        <v>81.900000000000006</v>
      </c>
      <c r="D19" s="2">
        <v>90.6</v>
      </c>
      <c r="E19" s="2">
        <v>85.2</v>
      </c>
      <c r="F19" s="2">
        <v>96.5</v>
      </c>
    </row>
    <row r="20" spans="1:6" x14ac:dyDescent="0.2">
      <c r="A20" s="16" t="s">
        <v>110</v>
      </c>
      <c r="B20" s="2">
        <v>35.299999999999997</v>
      </c>
      <c r="C20" s="2">
        <v>34.799999999999997</v>
      </c>
      <c r="D20" s="2">
        <v>34.799999999999997</v>
      </c>
      <c r="E20" s="2">
        <v>42.3</v>
      </c>
      <c r="F20" s="2">
        <v>45.7</v>
      </c>
    </row>
    <row r="21" spans="1:6" x14ac:dyDescent="0.2">
      <c r="A21" s="16" t="s">
        <v>109</v>
      </c>
      <c r="B21" s="2">
        <v>593.5</v>
      </c>
      <c r="C21" s="2">
        <v>620.29999999999995</v>
      </c>
      <c r="D21" s="2">
        <v>611.20000000000005</v>
      </c>
      <c r="E21" s="2">
        <v>630.70000000000005</v>
      </c>
      <c r="F21" s="2">
        <v>653</v>
      </c>
    </row>
    <row r="22" spans="1:6" s="141" customFormat="1" x14ac:dyDescent="0.2">
      <c r="A22" s="142"/>
    </row>
    <row r="23" spans="1:6" x14ac:dyDescent="0.2">
      <c r="A23" s="81" t="s">
        <v>108</v>
      </c>
      <c r="B23" s="84">
        <v>1967.9</v>
      </c>
      <c r="C23" s="84">
        <v>2435.9</v>
      </c>
      <c r="D23" s="84">
        <v>2556.6999999999998</v>
      </c>
      <c r="E23" s="84">
        <v>2535.6</v>
      </c>
      <c r="F23" s="84">
        <v>2502.3000000000002</v>
      </c>
    </row>
    <row r="25" spans="1:6" s="139" customFormat="1" x14ac:dyDescent="0.25">
      <c r="A25" s="139" t="s">
        <v>107</v>
      </c>
    </row>
    <row r="26" spans="1:6" s="125" customFormat="1" ht="29.1" customHeight="1" x14ac:dyDescent="0.2">
      <c r="A26" s="138"/>
    </row>
  </sheetData>
  <mergeCells count="9">
    <mergeCell ref="A1:XFD1"/>
    <mergeCell ref="A2:XFD2"/>
    <mergeCell ref="A26:XFD26"/>
    <mergeCell ref="A25:XFD25"/>
    <mergeCell ref="A3:XFD3"/>
    <mergeCell ref="A5:XFD5"/>
    <mergeCell ref="A10:XFD10"/>
    <mergeCell ref="A12:XFD12"/>
    <mergeCell ref="A22:XFD22"/>
  </mergeCells>
  <conditionalFormatting sqref="B7:E7">
    <cfRule type="expression" dxfId="15" priority="1">
      <formula>#REF!=1</formula>
    </cfRule>
    <cfRule type="expression" dxfId="14" priority="2">
      <formula>#REF!=2</formula>
    </cfRule>
    <cfRule type="expression" dxfId="13" priority="3">
      <formula>#REF!=3</formula>
    </cfRule>
    <cfRule type="expression" dxfId="12" priority="4">
      <formula>#REF!=4</formula>
    </cfRule>
  </conditionalFormatting>
  <conditionalFormatting sqref="B7:F7">
    <cfRule type="expression" dxfId="11" priority="11">
      <formula>#REF!=5</formula>
    </cfRule>
  </conditionalFormatting>
  <conditionalFormatting sqref="F7">
    <cfRule type="expression" dxfId="10" priority="7">
      <formula>#REF!="Ü"</formula>
    </cfRule>
    <cfRule type="expression" dxfId="9" priority="8">
      <formula>#REF!=1</formula>
    </cfRule>
    <cfRule type="expression" dxfId="8" priority="9">
      <formula>#REF!=3</formula>
    </cfRule>
    <cfRule type="expression" dxfId="7" priority="10">
      <formula>#REF!=4</formula>
    </cfRule>
  </conditionalFormatting>
  <conditionalFormatting sqref="B7:E7">
    <cfRule type="expression" dxfId="6" priority="5">
      <formula>#REF!=3</formula>
    </cfRule>
    <cfRule type="expression" dxfId="5" priority="6">
      <formula>#REF!=4</formula>
    </cfRule>
  </conditionalFormatting>
  <conditionalFormatting sqref="F7">
    <cfRule type="expression" dxfId="4" priority="12">
      <formula>#REF!=1</formula>
    </cfRule>
    <cfRule type="expression" dxfId="3" priority="13">
      <formula>#REF!=2</formula>
    </cfRule>
    <cfRule type="expression" dxfId="2" priority="14">
      <formula>#REF!=3</formula>
    </cfRule>
    <cfRule type="expression" dxfId="1" priority="15">
      <formula>#REF!=4</formula>
    </cfRule>
  </conditionalFormatting>
  <conditionalFormatting sqref="F7">
    <cfRule type="expression" dxfId="0" priority="16">
      <formula>#REF!=2</formula>
    </cfRule>
  </conditionalFormatting>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0"/>
  <sheetViews>
    <sheetView workbookViewId="0">
      <selection sqref="A1:XFD1"/>
    </sheetView>
  </sheetViews>
  <sheetFormatPr baseColWidth="10" defaultColWidth="11.42578125" defaultRowHeight="12.75" x14ac:dyDescent="0.2"/>
  <cols>
    <col min="1" max="1" width="26.28515625" style="5" customWidth="1"/>
    <col min="2" max="5" width="11.42578125" style="5"/>
    <col min="6" max="6" width="12" style="5" customWidth="1"/>
    <col min="7" max="16384" width="11.42578125" style="5"/>
  </cols>
  <sheetData>
    <row r="1" spans="1:6" s="127" customFormat="1" x14ac:dyDescent="0.2">
      <c r="A1" s="127" t="s">
        <v>126</v>
      </c>
    </row>
    <row r="2" spans="1:6" s="125" customFormat="1" x14ac:dyDescent="0.2"/>
    <row r="3" spans="1:6" s="125" customFormat="1" x14ac:dyDescent="0.2"/>
    <row r="4" spans="1:6" ht="38.1" customHeight="1" x14ac:dyDescent="0.2">
      <c r="A4" s="9"/>
      <c r="B4" s="56">
        <v>2015</v>
      </c>
      <c r="C4" s="56">
        <v>2016</v>
      </c>
      <c r="D4" s="70">
        <v>2017</v>
      </c>
      <c r="E4" s="56">
        <v>2018</v>
      </c>
      <c r="F4" s="65" t="s">
        <v>106</v>
      </c>
    </row>
    <row r="5" spans="1:6" s="123" customFormat="1" x14ac:dyDescent="0.25"/>
    <row r="6" spans="1:6" x14ac:dyDescent="0.2">
      <c r="A6" s="66" t="s">
        <v>125</v>
      </c>
      <c r="B6" s="12">
        <v>17956</v>
      </c>
      <c r="C6" s="12">
        <v>18048</v>
      </c>
      <c r="D6" s="12">
        <v>18172</v>
      </c>
      <c r="E6" s="12">
        <v>18315</v>
      </c>
      <c r="F6" s="67">
        <v>1.9993316997104102</v>
      </c>
    </row>
    <row r="7" spans="1:6" x14ac:dyDescent="0.2">
      <c r="A7" s="85" t="s">
        <v>124</v>
      </c>
      <c r="B7" s="86">
        <v>65</v>
      </c>
      <c r="C7" s="86">
        <v>62.6</v>
      </c>
      <c r="D7" s="87">
        <v>60</v>
      </c>
      <c r="E7" s="87">
        <v>57</v>
      </c>
      <c r="F7" s="88">
        <v>-12.307692307692307</v>
      </c>
    </row>
    <row r="9" spans="1:6" s="125" customFormat="1" x14ac:dyDescent="0.2">
      <c r="A9" s="125" t="s">
        <v>38</v>
      </c>
    </row>
    <row r="10" spans="1:6" s="124" customFormat="1" x14ac:dyDescent="0.2"/>
  </sheetData>
  <mergeCells count="6">
    <mergeCell ref="A1:XFD1"/>
    <mergeCell ref="A2:XFD2"/>
    <mergeCell ref="A10:XFD10"/>
    <mergeCell ref="A9:XFD9"/>
    <mergeCell ref="A3:XFD3"/>
    <mergeCell ref="A5:XFD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
  <sheetViews>
    <sheetView workbookViewId="0">
      <selection sqref="A1:XFD1"/>
    </sheetView>
  </sheetViews>
  <sheetFormatPr baseColWidth="10" defaultColWidth="11.42578125" defaultRowHeight="12.75" x14ac:dyDescent="0.2"/>
  <cols>
    <col min="1" max="1" width="59.28515625" style="3" customWidth="1"/>
    <col min="2" max="2" width="11.42578125" style="3"/>
    <col min="3" max="3" width="13.42578125" style="3" customWidth="1"/>
    <col min="4" max="4" width="19.28515625" style="3" customWidth="1"/>
    <col min="5" max="16384" width="11.42578125" style="3"/>
  </cols>
  <sheetData>
    <row r="1" spans="1:4" s="143" customFormat="1" x14ac:dyDescent="0.2">
      <c r="A1" s="143" t="s">
        <v>217</v>
      </c>
    </row>
    <row r="2" spans="1:4" s="144" customFormat="1" x14ac:dyDescent="0.2"/>
    <row r="3" spans="1:4" s="145" customFormat="1" x14ac:dyDescent="0.2"/>
    <row r="4" spans="1:4" ht="25.5" x14ac:dyDescent="0.2">
      <c r="A4" s="91" t="s">
        <v>168</v>
      </c>
      <c r="B4" s="59" t="s">
        <v>167</v>
      </c>
      <c r="C4" s="59" t="s">
        <v>166</v>
      </c>
      <c r="D4" s="56" t="s">
        <v>165</v>
      </c>
    </row>
    <row r="5" spans="1:4" s="146" customFormat="1" x14ac:dyDescent="0.25"/>
    <row r="6" spans="1:4" x14ac:dyDescent="0.2">
      <c r="A6" s="89" t="s">
        <v>120</v>
      </c>
      <c r="B6" s="90">
        <v>2009</v>
      </c>
      <c r="C6" s="90">
        <v>2027</v>
      </c>
      <c r="D6" s="92">
        <v>2542.753638503455</v>
      </c>
    </row>
    <row r="7" spans="1:4" x14ac:dyDescent="0.2">
      <c r="A7" s="89" t="s">
        <v>164</v>
      </c>
      <c r="B7" s="90">
        <v>1999</v>
      </c>
      <c r="C7" s="90">
        <v>2025</v>
      </c>
      <c r="D7" s="92">
        <v>2036.0515421397249</v>
      </c>
    </row>
    <row r="8" spans="1:4" x14ac:dyDescent="0.2">
      <c r="A8" s="89" t="s">
        <v>163</v>
      </c>
      <c r="B8" s="90">
        <v>2012</v>
      </c>
      <c r="C8" s="90">
        <v>2026</v>
      </c>
      <c r="D8" s="92">
        <v>1705.5006372924872</v>
      </c>
    </row>
    <row r="9" spans="1:4" x14ac:dyDescent="0.2">
      <c r="A9" s="89" t="s">
        <v>162</v>
      </c>
      <c r="B9" s="90">
        <v>2017</v>
      </c>
      <c r="C9" s="90">
        <v>2026</v>
      </c>
      <c r="D9" s="92">
        <v>538.21896739102885</v>
      </c>
    </row>
    <row r="10" spans="1:4" x14ac:dyDescent="0.2">
      <c r="A10" s="89" t="s">
        <v>161</v>
      </c>
      <c r="B10" s="90">
        <v>2009</v>
      </c>
      <c r="C10" s="90">
        <v>2022</v>
      </c>
      <c r="D10" s="92">
        <v>455.50294172071102</v>
      </c>
    </row>
    <row r="11" spans="1:4" x14ac:dyDescent="0.2">
      <c r="A11" s="89" t="s">
        <v>160</v>
      </c>
      <c r="B11" s="90">
        <v>2014</v>
      </c>
      <c r="C11" s="90">
        <v>2023</v>
      </c>
      <c r="D11" s="92">
        <v>388.68562169609879</v>
      </c>
    </row>
    <row r="12" spans="1:4" x14ac:dyDescent="0.2">
      <c r="A12" s="89" t="s">
        <v>159</v>
      </c>
      <c r="B12" s="90">
        <v>2020</v>
      </c>
      <c r="C12" s="90" t="s">
        <v>158</v>
      </c>
      <c r="D12" s="93">
        <v>142.29510916640001</v>
      </c>
    </row>
    <row r="13" spans="1:4" x14ac:dyDescent="0.2">
      <c r="A13" s="89" t="s">
        <v>157</v>
      </c>
      <c r="B13" s="90">
        <v>2018</v>
      </c>
      <c r="C13" s="90">
        <v>2025</v>
      </c>
      <c r="D13" s="93">
        <v>364.98481912881607</v>
      </c>
    </row>
    <row r="14" spans="1:4" x14ac:dyDescent="0.2">
      <c r="A14" s="89" t="s">
        <v>156</v>
      </c>
      <c r="B14" s="90">
        <v>2018</v>
      </c>
      <c r="C14" s="90">
        <v>2028</v>
      </c>
      <c r="D14" s="93">
        <v>90.320992207893724</v>
      </c>
    </row>
    <row r="15" spans="1:4" ht="25.5" x14ac:dyDescent="0.2">
      <c r="A15" s="89" t="s">
        <v>155</v>
      </c>
      <c r="B15" s="90">
        <v>2010</v>
      </c>
      <c r="C15" s="90">
        <v>2021</v>
      </c>
      <c r="D15" s="92">
        <v>87.775262098040116</v>
      </c>
    </row>
    <row r="16" spans="1:4" x14ac:dyDescent="0.2">
      <c r="A16" s="89" t="s">
        <v>154</v>
      </c>
      <c r="B16" s="90">
        <v>2015</v>
      </c>
      <c r="C16" s="90">
        <v>2027</v>
      </c>
      <c r="D16" s="92">
        <v>85.706955322932487</v>
      </c>
    </row>
    <row r="17" spans="1:4" x14ac:dyDescent="0.2">
      <c r="A17" s="89" t="s">
        <v>153</v>
      </c>
      <c r="B17" s="90">
        <v>2020</v>
      </c>
      <c r="C17" s="90">
        <v>2026</v>
      </c>
      <c r="D17" s="93">
        <v>82.681916757599112</v>
      </c>
    </row>
    <row r="18" spans="1:4" x14ac:dyDescent="0.2">
      <c r="A18" s="89" t="s">
        <v>152</v>
      </c>
      <c r="B18" s="90">
        <v>2009</v>
      </c>
      <c r="C18" s="90">
        <v>2025</v>
      </c>
      <c r="D18" s="93">
        <v>80.813817485697697</v>
      </c>
    </row>
    <row r="19" spans="1:4" x14ac:dyDescent="0.2">
      <c r="A19" s="89" t="s">
        <v>151</v>
      </c>
      <c r="B19" s="90">
        <v>2021</v>
      </c>
      <c r="C19" s="90">
        <v>2026</v>
      </c>
      <c r="D19" s="93">
        <v>78.496137802924864</v>
      </c>
    </row>
    <row r="20" spans="1:4" x14ac:dyDescent="0.2">
      <c r="A20" s="89" t="s">
        <v>150</v>
      </c>
      <c r="B20" s="90">
        <v>2018</v>
      </c>
      <c r="C20" s="90">
        <v>2021</v>
      </c>
      <c r="D20" s="93">
        <v>72.699490070770082</v>
      </c>
    </row>
    <row r="21" spans="1:4" ht="25.5" x14ac:dyDescent="0.2">
      <c r="A21" s="89" t="s">
        <v>149</v>
      </c>
      <c r="B21" s="90">
        <v>2016</v>
      </c>
      <c r="C21" s="90">
        <v>2029</v>
      </c>
      <c r="D21" s="93">
        <v>71.527034189179673</v>
      </c>
    </row>
    <row r="22" spans="1:4" x14ac:dyDescent="0.2">
      <c r="A22" s="89" t="s">
        <v>148</v>
      </c>
      <c r="B22" s="90">
        <v>2017</v>
      </c>
      <c r="C22" s="90">
        <v>2022</v>
      </c>
      <c r="D22" s="93">
        <v>70.323021046614571</v>
      </c>
    </row>
    <row r="23" spans="1:4" ht="25.5" x14ac:dyDescent="0.2">
      <c r="A23" s="89" t="s">
        <v>147</v>
      </c>
      <c r="B23" s="90">
        <v>2006</v>
      </c>
      <c r="C23" s="90">
        <v>2020</v>
      </c>
      <c r="D23" s="93">
        <v>68.660329748519516</v>
      </c>
    </row>
    <row r="24" spans="1:4" x14ac:dyDescent="0.2">
      <c r="A24" s="89" t="s">
        <v>146</v>
      </c>
      <c r="B24" s="90">
        <v>2009</v>
      </c>
      <c r="C24" s="90">
        <v>2024</v>
      </c>
      <c r="D24" s="93">
        <v>51.800887423120372</v>
      </c>
    </row>
    <row r="25" spans="1:4" x14ac:dyDescent="0.2">
      <c r="A25" s="89" t="s">
        <v>145</v>
      </c>
      <c r="B25" s="90">
        <v>2020</v>
      </c>
      <c r="C25" s="90">
        <v>2023</v>
      </c>
      <c r="D25" s="93">
        <v>50.729032455865067</v>
      </c>
    </row>
    <row r="26" spans="1:4" x14ac:dyDescent="0.2">
      <c r="A26" s="89" t="s">
        <v>144</v>
      </c>
      <c r="B26" s="90">
        <v>2014</v>
      </c>
      <c r="C26" s="90">
        <v>2024</v>
      </c>
      <c r="D26" s="93">
        <v>49.924786828430157</v>
      </c>
    </row>
    <row r="27" spans="1:4" x14ac:dyDescent="0.2">
      <c r="A27" s="89" t="s">
        <v>143</v>
      </c>
      <c r="B27" s="90">
        <v>2019</v>
      </c>
      <c r="C27" s="90">
        <v>2021</v>
      </c>
      <c r="D27" s="93">
        <v>42.180645876854598</v>
      </c>
    </row>
    <row r="28" spans="1:4" x14ac:dyDescent="0.2">
      <c r="A28" s="89" t="s">
        <v>142</v>
      </c>
      <c r="B28" s="90">
        <v>2022</v>
      </c>
      <c r="C28" s="90">
        <v>2026</v>
      </c>
      <c r="D28" s="93">
        <v>36.379885721688602</v>
      </c>
    </row>
    <row r="29" spans="1:4" x14ac:dyDescent="0.2">
      <c r="A29" s="89" t="s">
        <v>141</v>
      </c>
      <c r="B29" s="90">
        <v>2019</v>
      </c>
      <c r="C29" s="90">
        <v>2021</v>
      </c>
      <c r="D29" s="93">
        <v>35.227583714355461</v>
      </c>
    </row>
    <row r="30" spans="1:4" x14ac:dyDescent="0.2">
      <c r="A30" s="89" t="s">
        <v>140</v>
      </c>
      <c r="B30" s="90">
        <v>2018</v>
      </c>
      <c r="C30" s="90">
        <v>2020</v>
      </c>
      <c r="D30" s="93">
        <v>30.6773092720973</v>
      </c>
    </row>
    <row r="31" spans="1:4" x14ac:dyDescent="0.2">
      <c r="A31" s="89" t="s">
        <v>139</v>
      </c>
      <c r="B31" s="90">
        <v>2018</v>
      </c>
      <c r="C31" s="90">
        <v>2020</v>
      </c>
      <c r="D31" s="93">
        <v>23.432526112531086</v>
      </c>
    </row>
    <row r="32" spans="1:4" x14ac:dyDescent="0.2">
      <c r="A32" s="89" t="s">
        <v>138</v>
      </c>
      <c r="B32" s="90">
        <v>2016</v>
      </c>
      <c r="C32" s="90">
        <v>2019</v>
      </c>
      <c r="D32" s="93">
        <v>21.6624801308716</v>
      </c>
    </row>
    <row r="33" spans="1:4" x14ac:dyDescent="0.2">
      <c r="A33" s="89" t="s">
        <v>137</v>
      </c>
      <c r="B33" s="90">
        <v>2019</v>
      </c>
      <c r="C33" s="90">
        <v>2020</v>
      </c>
      <c r="D33" s="93">
        <v>21.030863204601602</v>
      </c>
    </row>
    <row r="34" spans="1:4" x14ac:dyDescent="0.2">
      <c r="A34" s="89" t="s">
        <v>136</v>
      </c>
      <c r="B34" s="90">
        <v>2022</v>
      </c>
      <c r="C34" s="90">
        <v>2024</v>
      </c>
      <c r="D34" s="93">
        <v>19.705582001339256</v>
      </c>
    </row>
    <row r="35" spans="1:4" x14ac:dyDescent="0.2">
      <c r="A35" s="89" t="s">
        <v>135</v>
      </c>
      <c r="B35" s="90">
        <v>2013</v>
      </c>
      <c r="C35" s="90">
        <v>2019</v>
      </c>
      <c r="D35" s="93">
        <v>18.757303548535628</v>
      </c>
    </row>
    <row r="36" spans="1:4" x14ac:dyDescent="0.2">
      <c r="A36" s="89" t="s">
        <v>134</v>
      </c>
      <c r="B36" s="90">
        <v>2014</v>
      </c>
      <c r="C36" s="90">
        <v>2018</v>
      </c>
      <c r="D36" s="93">
        <v>17.546721536622655</v>
      </c>
    </row>
    <row r="37" spans="1:4" x14ac:dyDescent="0.2">
      <c r="A37" s="89" t="s">
        <v>133</v>
      </c>
      <c r="B37" s="90">
        <v>2010</v>
      </c>
      <c r="C37" s="90">
        <v>2030</v>
      </c>
      <c r="D37" s="93">
        <v>16.964998773080971</v>
      </c>
    </row>
    <row r="38" spans="1:4" x14ac:dyDescent="0.2">
      <c r="A38" s="89" t="s">
        <v>132</v>
      </c>
      <c r="B38" s="90">
        <v>2016</v>
      </c>
      <c r="C38" s="90">
        <v>2018</v>
      </c>
      <c r="D38" s="93">
        <v>14.083115624999998</v>
      </c>
    </row>
    <row r="39" spans="1:4" x14ac:dyDescent="0.2">
      <c r="A39" s="89" t="s">
        <v>131</v>
      </c>
      <c r="B39" s="90">
        <v>2022</v>
      </c>
      <c r="C39" s="90">
        <v>2024</v>
      </c>
      <c r="D39" s="93">
        <v>13.0539339953613</v>
      </c>
    </row>
    <row r="40" spans="1:4" x14ac:dyDescent="0.2">
      <c r="A40" s="89" t="s">
        <v>130</v>
      </c>
      <c r="B40" s="90">
        <v>2022</v>
      </c>
      <c r="C40" s="90">
        <v>2027</v>
      </c>
      <c r="D40" s="93">
        <v>12.303520433191919</v>
      </c>
    </row>
    <row r="41" spans="1:4" ht="25.5" x14ac:dyDescent="0.2">
      <c r="A41" s="89" t="s">
        <v>129</v>
      </c>
      <c r="B41" s="90">
        <v>2023</v>
      </c>
      <c r="C41" s="90">
        <v>2026</v>
      </c>
      <c r="D41" s="93">
        <v>11.3972567451315</v>
      </c>
    </row>
    <row r="42" spans="1:4" ht="14.1" customHeight="1" x14ac:dyDescent="0.2">
      <c r="A42" s="89" t="s">
        <v>128</v>
      </c>
      <c r="B42" s="90">
        <v>2021</v>
      </c>
      <c r="C42" s="90">
        <v>2024</v>
      </c>
      <c r="D42" s="93">
        <v>10.017115894227601</v>
      </c>
    </row>
    <row r="44" spans="1:4" s="144" customFormat="1" x14ac:dyDescent="0.2">
      <c r="A44" s="144" t="s">
        <v>127</v>
      </c>
    </row>
    <row r="45" spans="1:4" s="145" customFormat="1" x14ac:dyDescent="0.2"/>
  </sheetData>
  <mergeCells count="6">
    <mergeCell ref="A1:XFD1"/>
    <mergeCell ref="A2:XFD2"/>
    <mergeCell ref="A45:XFD45"/>
    <mergeCell ref="A44:XFD44"/>
    <mergeCell ref="A3:XFD3"/>
    <mergeCell ref="A5:XFD5"/>
  </mergeCells>
  <pageMargins left="0.7" right="0.7" top="0.78740157499999996" bottom="0.78740157499999996" header="0.3" footer="0.3"/>
  <pageSetup paperSize="9" scale="84"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workbookViewId="0">
      <selection sqref="A1:XFD1"/>
    </sheetView>
  </sheetViews>
  <sheetFormatPr baseColWidth="10" defaultColWidth="11.42578125" defaultRowHeight="12.75" x14ac:dyDescent="0.2"/>
  <cols>
    <col min="1" max="1" width="26.28515625" style="1" customWidth="1"/>
    <col min="2" max="5" width="11.42578125" style="1"/>
    <col min="6" max="6" width="13.28515625" style="1" customWidth="1"/>
    <col min="7" max="16384" width="11.42578125" style="1"/>
  </cols>
  <sheetData>
    <row r="1" spans="1:6" s="147" customFormat="1" x14ac:dyDescent="0.2">
      <c r="A1" s="147" t="s">
        <v>174</v>
      </c>
    </row>
    <row r="2" spans="1:6" s="148" customFormat="1" x14ac:dyDescent="0.2">
      <c r="A2" s="148" t="s">
        <v>44</v>
      </c>
    </row>
    <row r="3" spans="1:6" s="142" customFormat="1" x14ac:dyDescent="0.2">
      <c r="A3" s="149"/>
    </row>
    <row r="4" spans="1:6" ht="38.1" customHeight="1" x14ac:dyDescent="0.2">
      <c r="A4" s="10"/>
      <c r="B4" s="56">
        <v>2015</v>
      </c>
      <c r="C4" s="56">
        <v>2016</v>
      </c>
      <c r="D4" s="56">
        <v>2017</v>
      </c>
      <c r="E4" s="56">
        <v>2018</v>
      </c>
      <c r="F4" s="94" t="s">
        <v>104</v>
      </c>
    </row>
    <row r="5" spans="1:6" s="146" customFormat="1" x14ac:dyDescent="0.25"/>
    <row r="6" spans="1:6" x14ac:dyDescent="0.2">
      <c r="A6" s="95" t="s">
        <v>173</v>
      </c>
      <c r="B6" s="24">
        <v>312.60000000000002</v>
      </c>
      <c r="C6" s="96">
        <v>326.39999999999998</v>
      </c>
      <c r="D6" s="96">
        <v>337.4</v>
      </c>
      <c r="E6" s="1">
        <v>342.8</v>
      </c>
      <c r="F6" s="97">
        <v>9.6609085092770357</v>
      </c>
    </row>
    <row r="7" spans="1:6" ht="12.75" customHeight="1" x14ac:dyDescent="0.2">
      <c r="A7" s="95" t="s">
        <v>172</v>
      </c>
      <c r="B7" s="24">
        <v>251.6</v>
      </c>
      <c r="C7" s="96">
        <v>256.8</v>
      </c>
      <c r="D7" s="96">
        <v>269.39999999999998</v>
      </c>
      <c r="E7" s="1">
        <v>274.3</v>
      </c>
      <c r="F7" s="97">
        <v>9.0222575516693269</v>
      </c>
    </row>
    <row r="8" spans="1:6" ht="12.75" customHeight="1" x14ac:dyDescent="0.2">
      <c r="A8" s="95" t="s">
        <v>171</v>
      </c>
      <c r="B8" s="24">
        <v>78.900000000000006</v>
      </c>
      <c r="C8" s="96">
        <v>84.1</v>
      </c>
      <c r="D8" s="96">
        <v>84.7</v>
      </c>
      <c r="E8" s="1">
        <v>84.5</v>
      </c>
      <c r="F8" s="97">
        <v>7.0975918884664111</v>
      </c>
    </row>
    <row r="9" spans="1:6" ht="12.75" customHeight="1" x14ac:dyDescent="0.2">
      <c r="A9" s="95" t="s">
        <v>170</v>
      </c>
      <c r="B9" s="24">
        <v>151.69999999999999</v>
      </c>
      <c r="C9" s="96">
        <v>159.80000000000001</v>
      </c>
      <c r="D9" s="96">
        <v>162.9</v>
      </c>
      <c r="E9" s="1">
        <v>163.30000000000001</v>
      </c>
      <c r="F9" s="97">
        <v>7.6466710613052271</v>
      </c>
    </row>
    <row r="10" spans="1:6" ht="12.75" customHeight="1" x14ac:dyDescent="0.2">
      <c r="A10" s="22" t="s">
        <v>39</v>
      </c>
      <c r="B10" s="27">
        <v>794.7</v>
      </c>
      <c r="C10" s="98">
        <v>827.10000000000014</v>
      </c>
      <c r="D10" s="98">
        <v>854.4</v>
      </c>
      <c r="E10" s="99">
        <v>864.90000000000009</v>
      </c>
      <c r="F10" s="100">
        <v>8.8335220838052066</v>
      </c>
    </row>
    <row r="12" spans="1:6" s="142" customFormat="1" x14ac:dyDescent="0.2"/>
    <row r="13" spans="1:6" s="148" customFormat="1" x14ac:dyDescent="0.2">
      <c r="A13" s="148" t="s">
        <v>169</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zoomScaleNormal="100" workbookViewId="0">
      <selection sqref="A1:XFD1"/>
    </sheetView>
  </sheetViews>
  <sheetFormatPr baseColWidth="10" defaultColWidth="11.42578125" defaultRowHeight="12.75" x14ac:dyDescent="0.2"/>
  <cols>
    <col min="1" max="1" width="28.42578125" style="3" customWidth="1"/>
    <col min="2" max="10" width="6.28515625" style="3" customWidth="1"/>
    <col min="11" max="16384" width="11.42578125" style="3"/>
  </cols>
  <sheetData>
    <row r="1" spans="1:11" s="143" customFormat="1" x14ac:dyDescent="0.2">
      <c r="A1" s="143" t="s">
        <v>180</v>
      </c>
    </row>
    <row r="2" spans="1:11" s="150" customFormat="1" x14ac:dyDescent="0.2">
      <c r="A2" s="150" t="s">
        <v>44</v>
      </c>
    </row>
    <row r="3" spans="1:11" s="150" customFormat="1" x14ac:dyDescent="0.2"/>
    <row r="4" spans="1:11" ht="38.1" customHeight="1" x14ac:dyDescent="0.2">
      <c r="A4" s="10"/>
      <c r="B4" s="56">
        <v>2012</v>
      </c>
      <c r="C4" s="56">
        <v>2013</v>
      </c>
      <c r="D4" s="56">
        <v>2014</v>
      </c>
      <c r="E4" s="56">
        <v>2015</v>
      </c>
      <c r="F4" s="56">
        <v>2016</v>
      </c>
      <c r="G4" s="56" t="s">
        <v>179</v>
      </c>
      <c r="H4" s="56">
        <v>2018</v>
      </c>
      <c r="I4" s="56">
        <v>2019</v>
      </c>
      <c r="J4" s="56">
        <v>2020</v>
      </c>
      <c r="K4" s="64" t="s">
        <v>178</v>
      </c>
    </row>
    <row r="5" spans="1:11" s="146" customFormat="1" x14ac:dyDescent="0.25"/>
    <row r="6" spans="1:11" x14ac:dyDescent="0.2">
      <c r="A6" s="95" t="s">
        <v>177</v>
      </c>
      <c r="B6" s="3">
        <v>172.8</v>
      </c>
      <c r="C6" s="25">
        <v>158</v>
      </c>
      <c r="D6" s="3">
        <v>134.5</v>
      </c>
      <c r="E6" s="3">
        <v>140.19999999999999</v>
      </c>
      <c r="F6" s="23">
        <v>146.80000000000001</v>
      </c>
      <c r="G6" s="23">
        <v>142.19999999999999</v>
      </c>
      <c r="H6" s="3">
        <v>145.69999999999999</v>
      </c>
      <c r="I6" s="25">
        <v>145.87584000000001</v>
      </c>
      <c r="J6" s="25">
        <v>147</v>
      </c>
      <c r="K6" s="101">
        <v>-14.930555555555557</v>
      </c>
    </row>
    <row r="7" spans="1:11" ht="15" x14ac:dyDescent="0.2">
      <c r="A7" s="95" t="s">
        <v>202</v>
      </c>
      <c r="B7" s="3">
        <v>324.7</v>
      </c>
      <c r="C7" s="25">
        <v>383.1</v>
      </c>
      <c r="D7" s="25">
        <v>372</v>
      </c>
      <c r="E7" s="25">
        <v>284.39999999999998</v>
      </c>
      <c r="F7" s="26">
        <v>369.8</v>
      </c>
      <c r="G7" s="26">
        <v>397.7</v>
      </c>
      <c r="H7" s="3">
        <v>360.3</v>
      </c>
      <c r="I7" s="25">
        <v>465</v>
      </c>
      <c r="J7" s="25">
        <v>680.4</v>
      </c>
      <c r="K7" s="101">
        <v>109.54727440714507</v>
      </c>
    </row>
    <row r="8" spans="1:11" ht="15" x14ac:dyDescent="0.2">
      <c r="A8" s="95" t="s">
        <v>203</v>
      </c>
      <c r="B8" s="3">
        <v>129.5</v>
      </c>
      <c r="C8" s="25">
        <v>180</v>
      </c>
      <c r="D8" s="25">
        <v>0</v>
      </c>
      <c r="E8" s="25">
        <v>0</v>
      </c>
      <c r="F8" s="25">
        <v>0</v>
      </c>
      <c r="G8" s="25">
        <v>0</v>
      </c>
      <c r="H8" s="25">
        <v>0</v>
      </c>
      <c r="I8" s="25">
        <v>0</v>
      </c>
      <c r="J8" s="25">
        <v>0</v>
      </c>
      <c r="K8" s="101">
        <v>-100</v>
      </c>
    </row>
    <row r="9" spans="1:11" ht="12.75" customHeight="1" x14ac:dyDescent="0.2">
      <c r="A9" s="22" t="s">
        <v>176</v>
      </c>
      <c r="B9" s="102">
        <v>627</v>
      </c>
      <c r="C9" s="102">
        <v>721.1</v>
      </c>
      <c r="D9" s="102">
        <v>506.5</v>
      </c>
      <c r="E9" s="102">
        <v>424.59999999999997</v>
      </c>
      <c r="F9" s="102">
        <v>516.6</v>
      </c>
      <c r="G9" s="102">
        <v>539.9</v>
      </c>
      <c r="H9" s="102">
        <v>506</v>
      </c>
      <c r="I9" s="102">
        <v>610.9</v>
      </c>
      <c r="J9" s="103">
        <v>827.4</v>
      </c>
      <c r="K9" s="104">
        <v>31.961722488038276</v>
      </c>
    </row>
    <row r="11" spans="1:11" s="144" customFormat="1" x14ac:dyDescent="0.2">
      <c r="A11" s="153" t="s">
        <v>175</v>
      </c>
    </row>
    <row r="12" spans="1:11" s="152" customFormat="1" ht="36.75" customHeight="1" x14ac:dyDescent="0.25">
      <c r="A12" s="151" t="s">
        <v>218</v>
      </c>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69"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
  <sheetViews>
    <sheetView workbookViewId="0">
      <selection sqref="A1:XFD1"/>
    </sheetView>
  </sheetViews>
  <sheetFormatPr baseColWidth="10" defaultColWidth="11.42578125" defaultRowHeight="12.75" x14ac:dyDescent="0.2"/>
  <cols>
    <col min="1" max="1" width="26.28515625" style="3" customWidth="1"/>
    <col min="2" max="5" width="11.42578125" style="3"/>
    <col min="6" max="6" width="12.28515625" style="3" customWidth="1"/>
    <col min="7" max="16384" width="11.42578125" style="3"/>
  </cols>
  <sheetData>
    <row r="1" spans="1:6" s="143" customFormat="1" x14ac:dyDescent="0.2">
      <c r="A1" s="143" t="s">
        <v>60</v>
      </c>
    </row>
    <row r="2" spans="1:6" s="144" customFormat="1" x14ac:dyDescent="0.2">
      <c r="A2" s="144" t="s">
        <v>44</v>
      </c>
    </row>
    <row r="3" spans="1:6" s="150" customFormat="1" x14ac:dyDescent="0.2"/>
    <row r="4" spans="1:6" ht="38.1" customHeight="1" x14ac:dyDescent="0.2">
      <c r="A4" s="10"/>
      <c r="B4" s="56">
        <v>2015</v>
      </c>
      <c r="C4" s="56">
        <v>2016</v>
      </c>
      <c r="D4" s="56">
        <v>2017</v>
      </c>
      <c r="E4" s="56">
        <v>2018</v>
      </c>
      <c r="F4" s="56" t="s">
        <v>106</v>
      </c>
    </row>
    <row r="5" spans="1:6" s="146" customFormat="1" x14ac:dyDescent="0.25"/>
    <row r="6" spans="1:6" x14ac:dyDescent="0.2">
      <c r="A6" s="95" t="s">
        <v>58</v>
      </c>
      <c r="B6" s="18">
        <v>525.20000000000005</v>
      </c>
      <c r="C6" s="18">
        <v>664</v>
      </c>
      <c r="D6" s="18">
        <v>810.82799999999997</v>
      </c>
      <c r="E6" s="18">
        <v>215.1491</v>
      </c>
      <c r="F6" s="101">
        <v>-59.034824828636715</v>
      </c>
    </row>
    <row r="7" spans="1:6" ht="24.75" customHeight="1" x14ac:dyDescent="0.2">
      <c r="A7" s="95" t="s">
        <v>57</v>
      </c>
      <c r="B7" s="61">
        <v>3807</v>
      </c>
      <c r="C7" s="61">
        <v>3655.1510000000003</v>
      </c>
      <c r="D7" s="61">
        <v>3433.9283999999998</v>
      </c>
      <c r="E7" s="61">
        <v>3639.6032</v>
      </c>
      <c r="F7" s="4">
        <v>-4.3970790648804865</v>
      </c>
    </row>
    <row r="8" spans="1:6" ht="12.75" customHeight="1" x14ac:dyDescent="0.2">
      <c r="A8" s="95" t="s">
        <v>56</v>
      </c>
      <c r="B8" s="18">
        <v>5719</v>
      </c>
      <c r="C8" s="18">
        <v>5722</v>
      </c>
      <c r="D8" s="18">
        <v>5617.6288999999997</v>
      </c>
      <c r="E8" s="18">
        <v>5918.3464999999997</v>
      </c>
      <c r="F8" s="101">
        <v>3.4856880573526752</v>
      </c>
    </row>
    <row r="9" spans="1:6" ht="12.75" customHeight="1" x14ac:dyDescent="0.2">
      <c r="A9" s="95" t="s">
        <v>55</v>
      </c>
      <c r="B9" s="18">
        <v>6381</v>
      </c>
      <c r="C9" s="18">
        <v>6767</v>
      </c>
      <c r="D9" s="18">
        <v>7278.5263999999997</v>
      </c>
      <c r="E9" s="18">
        <v>7033.7343000000001</v>
      </c>
      <c r="F9" s="101">
        <v>10.229341795956742</v>
      </c>
    </row>
    <row r="11" spans="1:6" s="144" customFormat="1" x14ac:dyDescent="0.2">
      <c r="A11" s="144" t="s">
        <v>181</v>
      </c>
    </row>
    <row r="12" spans="1:6" s="144"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2"/>
  <sheetViews>
    <sheetView workbookViewId="0">
      <selection sqref="A1:XFD1"/>
    </sheetView>
  </sheetViews>
  <sheetFormatPr baseColWidth="10" defaultColWidth="11.42578125" defaultRowHeight="12.75" x14ac:dyDescent="0.2"/>
  <cols>
    <col min="1" max="1" width="25.5703125" style="110" customWidth="1"/>
    <col min="2" max="12" width="7.42578125" style="110" customWidth="1"/>
    <col min="13" max="17" width="7.42578125" style="30" customWidth="1"/>
    <col min="18" max="19" width="7.140625" style="30" customWidth="1"/>
    <col min="20" max="16384" width="11.42578125" style="30"/>
  </cols>
  <sheetData>
    <row r="1" spans="1:19" s="155" customFormat="1" ht="15" customHeight="1" x14ac:dyDescent="0.2">
      <c r="A1" s="154" t="s">
        <v>204</v>
      </c>
    </row>
    <row r="2" spans="1:19" s="155" customFormat="1" ht="15" customHeight="1" x14ac:dyDescent="0.2">
      <c r="A2" s="156" t="s">
        <v>44</v>
      </c>
    </row>
    <row r="3" spans="1:19" s="162" customFormat="1" ht="15.75" customHeight="1" x14ac:dyDescent="0.2">
      <c r="A3" s="161"/>
    </row>
    <row r="4" spans="1:19" x14ac:dyDescent="0.2">
      <c r="A4" s="105"/>
      <c r="B4" s="105">
        <v>2003</v>
      </c>
      <c r="C4" s="106">
        <v>2004</v>
      </c>
      <c r="D4" s="106">
        <v>2005</v>
      </c>
      <c r="E4" s="106">
        <v>2006</v>
      </c>
      <c r="F4" s="106">
        <v>2007</v>
      </c>
      <c r="G4" s="106">
        <v>2008</v>
      </c>
      <c r="H4" s="106">
        <v>2009</v>
      </c>
      <c r="I4" s="106">
        <v>2010</v>
      </c>
      <c r="J4" s="106">
        <v>2011</v>
      </c>
      <c r="K4" s="107">
        <v>2012</v>
      </c>
      <c r="L4" s="107">
        <v>2013</v>
      </c>
      <c r="M4" s="107">
        <v>2014</v>
      </c>
      <c r="N4" s="107">
        <v>2015</v>
      </c>
      <c r="O4" s="107">
        <v>2016</v>
      </c>
      <c r="P4" s="107">
        <v>2017</v>
      </c>
      <c r="Q4" s="107">
        <v>2018</v>
      </c>
      <c r="R4" s="107">
        <v>2019</v>
      </c>
      <c r="S4" s="107">
        <v>2020</v>
      </c>
    </row>
    <row r="5" spans="1:19" s="116" customFormat="1" ht="15" customHeight="1" x14ac:dyDescent="0.2">
      <c r="A5" s="163"/>
    </row>
    <row r="6" spans="1:19" ht="15" x14ac:dyDescent="0.2">
      <c r="A6" s="28" t="s">
        <v>205</v>
      </c>
      <c r="B6" s="29">
        <v>896.5</v>
      </c>
      <c r="C6" s="29">
        <v>1026.5</v>
      </c>
      <c r="D6" s="29">
        <v>971.32594999999992</v>
      </c>
      <c r="E6" s="29">
        <v>1108.7985199999998</v>
      </c>
      <c r="F6" s="29">
        <v>1024.0630000000001</v>
      </c>
      <c r="G6" s="29">
        <v>1177.97</v>
      </c>
      <c r="H6" s="29">
        <v>1000.588</v>
      </c>
      <c r="I6" s="29">
        <v>752.65699999999993</v>
      </c>
      <c r="J6" s="29">
        <v>604.46100000000001</v>
      </c>
      <c r="K6" s="29">
        <v>631.66699999999992</v>
      </c>
      <c r="L6" s="29">
        <v>704.48099999999999</v>
      </c>
      <c r="M6" s="29">
        <v>909</v>
      </c>
      <c r="N6" s="29">
        <v>951.2</v>
      </c>
      <c r="O6" s="29">
        <v>907.03</v>
      </c>
      <c r="P6" s="29">
        <v>956.6</v>
      </c>
      <c r="Q6" s="29">
        <v>935.4</v>
      </c>
      <c r="R6" s="29">
        <v>1223.8</v>
      </c>
      <c r="S6" s="108">
        <v>1418.3</v>
      </c>
    </row>
    <row r="7" spans="1:19" ht="15" x14ac:dyDescent="0.2">
      <c r="A7" s="28" t="s">
        <v>206</v>
      </c>
      <c r="B7" s="29">
        <v>1186</v>
      </c>
      <c r="C7" s="29">
        <v>1200</v>
      </c>
      <c r="D7" s="29">
        <v>1250</v>
      </c>
      <c r="E7" s="29">
        <v>1373</v>
      </c>
      <c r="F7" s="29">
        <v>1505</v>
      </c>
      <c r="G7" s="29">
        <v>1683</v>
      </c>
      <c r="H7" s="29">
        <v>2061</v>
      </c>
      <c r="I7" s="29">
        <v>1981</v>
      </c>
      <c r="J7" s="29">
        <v>2183</v>
      </c>
      <c r="K7" s="29">
        <v>1735</v>
      </c>
      <c r="L7" s="29">
        <v>1684</v>
      </c>
      <c r="M7" s="29">
        <v>1645</v>
      </c>
      <c r="N7" s="29">
        <v>1656</v>
      </c>
      <c r="O7" s="29">
        <v>1731</v>
      </c>
      <c r="P7" s="29">
        <v>1640</v>
      </c>
      <c r="Q7" s="108">
        <v>1901.7</v>
      </c>
      <c r="R7" s="108">
        <v>1977.4</v>
      </c>
      <c r="S7" s="108">
        <v>2435.9</v>
      </c>
    </row>
    <row r="8" spans="1:19" x14ac:dyDescent="0.2">
      <c r="A8" s="28" t="s">
        <v>183</v>
      </c>
      <c r="B8" s="109">
        <v>539</v>
      </c>
      <c r="C8" s="109">
        <v>462</v>
      </c>
      <c r="D8" s="109">
        <v>473</v>
      </c>
      <c r="E8" s="109">
        <v>359.20000000000005</v>
      </c>
      <c r="F8" s="109">
        <v>313.2</v>
      </c>
      <c r="G8" s="109">
        <v>417.3</v>
      </c>
      <c r="H8" s="109">
        <v>523.20000000000005</v>
      </c>
      <c r="I8" s="109">
        <v>643.70000000000005</v>
      </c>
      <c r="J8" s="109">
        <v>661.69999999999993</v>
      </c>
      <c r="K8" s="109">
        <v>627</v>
      </c>
      <c r="L8" s="109">
        <v>721</v>
      </c>
      <c r="M8" s="109">
        <v>507</v>
      </c>
      <c r="N8" s="109">
        <v>425</v>
      </c>
      <c r="O8" s="109">
        <v>517</v>
      </c>
      <c r="P8" s="109">
        <v>540</v>
      </c>
      <c r="Q8" s="109">
        <v>506</v>
      </c>
      <c r="R8" s="109">
        <v>611</v>
      </c>
      <c r="S8" s="108">
        <v>827</v>
      </c>
    </row>
    <row r="9" spans="1:19" x14ac:dyDescent="0.2">
      <c r="A9" s="111" t="s">
        <v>182</v>
      </c>
      <c r="B9" s="112">
        <v>2621.5</v>
      </c>
      <c r="C9" s="112">
        <v>2688.5</v>
      </c>
      <c r="D9" s="112">
        <v>2694.3259499999999</v>
      </c>
      <c r="E9" s="112">
        <v>2840.9985200000001</v>
      </c>
      <c r="F9" s="112">
        <v>2842.2629999999999</v>
      </c>
      <c r="G9" s="112">
        <v>3278.2700000000004</v>
      </c>
      <c r="H9" s="112">
        <v>3584.7879999999996</v>
      </c>
      <c r="I9" s="112">
        <v>3377.357</v>
      </c>
      <c r="J9" s="112">
        <v>3449.1610000000001</v>
      </c>
      <c r="K9" s="112">
        <v>2993.6669999999999</v>
      </c>
      <c r="L9" s="112">
        <v>3109.4809999999998</v>
      </c>
      <c r="M9" s="112">
        <v>3061</v>
      </c>
      <c r="N9" s="112">
        <v>3032.2</v>
      </c>
      <c r="O9" s="112">
        <v>3155.0299999999997</v>
      </c>
      <c r="P9" s="112">
        <v>3136.6</v>
      </c>
      <c r="Q9" s="112">
        <v>3343.1</v>
      </c>
      <c r="R9" s="112">
        <v>3812.2</v>
      </c>
      <c r="S9" s="112">
        <v>4681.2</v>
      </c>
    </row>
    <row r="11" spans="1:19" s="160" customFormat="1" ht="15" customHeight="1" x14ac:dyDescent="0.2">
      <c r="A11" s="159" t="s">
        <v>38</v>
      </c>
    </row>
    <row r="12" spans="1:19" s="158" customFormat="1" ht="53.25" customHeight="1" x14ac:dyDescent="0.25">
      <c r="A12" s="157" t="s">
        <v>219</v>
      </c>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8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zoomScaleNormal="100" workbookViewId="0">
      <selection sqref="A1:XFD1"/>
    </sheetView>
  </sheetViews>
  <sheetFormatPr baseColWidth="10" defaultColWidth="11.42578125" defaultRowHeight="12.75" x14ac:dyDescent="0.2"/>
  <cols>
    <col min="1" max="1" width="26.28515625" style="8" customWidth="1"/>
    <col min="2" max="3" width="8.140625" style="8" customWidth="1"/>
    <col min="4" max="5" width="9.5703125" style="8" customWidth="1"/>
    <col min="6" max="6" width="11.5703125" style="8" customWidth="1"/>
    <col min="7" max="16384" width="11.42578125" style="8"/>
  </cols>
  <sheetData>
    <row r="1" spans="1:6" s="119" customFormat="1" x14ac:dyDescent="0.2">
      <c r="A1" s="119" t="s">
        <v>45</v>
      </c>
    </row>
    <row r="2" spans="1:6" s="120" customFormat="1" x14ac:dyDescent="0.2">
      <c r="A2" s="120" t="s">
        <v>44</v>
      </c>
    </row>
    <row r="3" spans="1:6" s="120" customFormat="1" x14ac:dyDescent="0.2"/>
    <row r="4" spans="1:6" ht="38.25" x14ac:dyDescent="0.2">
      <c r="A4" s="9"/>
      <c r="B4" s="56" t="s">
        <v>214</v>
      </c>
      <c r="C4" s="56" t="s">
        <v>209</v>
      </c>
      <c r="D4" s="57" t="s">
        <v>215</v>
      </c>
      <c r="E4" s="57" t="s">
        <v>216</v>
      </c>
      <c r="F4" s="56" t="s">
        <v>43</v>
      </c>
    </row>
    <row r="5" spans="1:6" s="123" customFormat="1" x14ac:dyDescent="0.25"/>
    <row r="6" spans="1:6" ht="26.45" customHeight="1" x14ac:dyDescent="0.2">
      <c r="A6" s="66" t="s">
        <v>42</v>
      </c>
      <c r="B6" s="73">
        <v>785.9</v>
      </c>
      <c r="C6" s="73">
        <v>839.6</v>
      </c>
      <c r="D6" s="73">
        <v>862.4</v>
      </c>
      <c r="E6" s="73">
        <v>827.2</v>
      </c>
      <c r="F6" s="73">
        <v>5.2551215167324159</v>
      </c>
    </row>
    <row r="7" spans="1:6" ht="24.75" customHeight="1" x14ac:dyDescent="0.2">
      <c r="A7" s="66" t="s">
        <v>41</v>
      </c>
      <c r="B7" s="73">
        <v>785.8</v>
      </c>
      <c r="C7" s="73">
        <v>873.1</v>
      </c>
      <c r="D7" s="73">
        <v>963.7</v>
      </c>
      <c r="E7" s="73">
        <v>986.4</v>
      </c>
      <c r="F7" s="73">
        <v>25.528124204632221</v>
      </c>
    </row>
    <row r="8" spans="1:6" ht="39.6" customHeight="1" x14ac:dyDescent="0.2">
      <c r="A8" s="66" t="s">
        <v>40</v>
      </c>
      <c r="B8" s="73">
        <v>550.5</v>
      </c>
      <c r="C8" s="73">
        <v>561.1</v>
      </c>
      <c r="D8" s="73">
        <v>583.5</v>
      </c>
      <c r="E8" s="73">
        <v>594.1</v>
      </c>
      <c r="F8" s="73">
        <v>7.9200726612170769</v>
      </c>
    </row>
    <row r="9" spans="1:6" ht="17.25" customHeight="1" x14ac:dyDescent="0.2">
      <c r="A9" s="66" t="s">
        <v>39</v>
      </c>
      <c r="B9" s="73">
        <v>2122.1999999999998</v>
      </c>
      <c r="C9" s="73">
        <v>2273.8000000000002</v>
      </c>
      <c r="D9" s="73">
        <v>2409.6</v>
      </c>
      <c r="E9" s="73">
        <v>2407.6999999999998</v>
      </c>
      <c r="F9" s="73">
        <v>13.453020450475918</v>
      </c>
    </row>
    <row r="10" spans="1:6" x14ac:dyDescent="0.2">
      <c r="A10" s="72" t="s">
        <v>0</v>
      </c>
      <c r="B10" s="73">
        <v>0.57478237789056863</v>
      </c>
      <c r="C10" s="73">
        <v>0.56434912159300998</v>
      </c>
      <c r="D10" s="73">
        <v>0.57571952000556059</v>
      </c>
      <c r="E10" s="73">
        <v>0.58853581031532631</v>
      </c>
      <c r="F10" s="73">
        <v>2.3928069046292393</v>
      </c>
    </row>
    <row r="12" spans="1:6" s="120" customFormat="1" x14ac:dyDescent="0.2">
      <c r="A12" s="120" t="s">
        <v>38</v>
      </c>
    </row>
    <row r="13" spans="1:6" s="122" customFormat="1" ht="27.75" customHeight="1" x14ac:dyDescent="0.25">
      <c r="A13" s="121" t="s">
        <v>191</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8"/>
  <sheetViews>
    <sheetView zoomScaleNormal="100" workbookViewId="0">
      <selection sqref="A1:XFD1"/>
    </sheetView>
  </sheetViews>
  <sheetFormatPr baseColWidth="10" defaultColWidth="11.42578125" defaultRowHeight="12.75" x14ac:dyDescent="0.2"/>
  <cols>
    <col min="1" max="1" width="44.85546875" style="30" customWidth="1"/>
    <col min="2" max="16384" width="11.42578125" style="30"/>
  </cols>
  <sheetData>
    <row r="1" spans="1:7" s="115" customFormat="1" x14ac:dyDescent="0.2">
      <c r="A1" s="115" t="s">
        <v>37</v>
      </c>
    </row>
    <row r="2" spans="1:7" s="116" customFormat="1" x14ac:dyDescent="0.2"/>
    <row r="3" spans="1:7" s="116" customFormat="1" x14ac:dyDescent="0.2"/>
    <row r="4" spans="1:7" s="42" customFormat="1" ht="25.5" x14ac:dyDescent="0.2">
      <c r="A4" s="58" t="s">
        <v>36</v>
      </c>
      <c r="B4" s="56" t="s">
        <v>35</v>
      </c>
      <c r="C4" s="56" t="s">
        <v>34</v>
      </c>
      <c r="D4" s="56" t="s">
        <v>33</v>
      </c>
      <c r="E4" s="56" t="s">
        <v>32</v>
      </c>
      <c r="F4" s="56" t="s">
        <v>31</v>
      </c>
      <c r="G4" s="56" t="s">
        <v>30</v>
      </c>
    </row>
    <row r="5" spans="1:7" s="113" customFormat="1" x14ac:dyDescent="0.2"/>
    <row r="6" spans="1:7" s="42" customFormat="1" x14ac:dyDescent="0.2">
      <c r="A6" s="31" t="s">
        <v>29</v>
      </c>
      <c r="B6" s="32">
        <v>4260.7342812299994</v>
      </c>
      <c r="C6" s="32">
        <v>4476.4490000000005</v>
      </c>
      <c r="D6" s="32">
        <v>4343.1162940499999</v>
      </c>
      <c r="E6" s="32">
        <v>4712.8290000000006</v>
      </c>
      <c r="F6" s="32">
        <v>369.71270595000078</v>
      </c>
      <c r="G6" s="43">
        <v>8.5126135456354612E-2</v>
      </c>
    </row>
    <row r="7" spans="1:7" s="42" customFormat="1" x14ac:dyDescent="0.2">
      <c r="A7" s="31" t="s">
        <v>28</v>
      </c>
      <c r="B7" s="32">
        <v>464.96241767999987</v>
      </c>
      <c r="C7" s="32">
        <v>485.48600000000039</v>
      </c>
      <c r="D7" s="32">
        <v>487.42444374999997</v>
      </c>
      <c r="E7" s="32">
        <v>674.89900000000034</v>
      </c>
      <c r="F7" s="32">
        <v>187.47455625000038</v>
      </c>
      <c r="G7" s="43">
        <v>0.38462280391123782</v>
      </c>
    </row>
    <row r="8" spans="1:7" s="42" customFormat="1" x14ac:dyDescent="0.2">
      <c r="A8" s="3" t="s">
        <v>27</v>
      </c>
      <c r="B8" s="19">
        <v>35.932676270000002</v>
      </c>
      <c r="C8" s="19">
        <v>22.131000000000011</v>
      </c>
      <c r="D8" s="19">
        <v>67.421215039999993</v>
      </c>
      <c r="E8" s="19">
        <v>10.43199999999999</v>
      </c>
      <c r="F8" s="44">
        <v>-56.989215040000005</v>
      </c>
      <c r="G8" s="43">
        <v>-0.84527125484447529</v>
      </c>
    </row>
    <row r="9" spans="1:7" s="42" customFormat="1" x14ac:dyDescent="0.2">
      <c r="A9" s="3" t="s">
        <v>26</v>
      </c>
      <c r="B9" s="19">
        <v>1.3264050300000001</v>
      </c>
      <c r="C9" s="19">
        <v>1.9229999999999994</v>
      </c>
      <c r="D9" s="19">
        <v>0.86358355999999992</v>
      </c>
      <c r="E9" s="19">
        <v>1.52</v>
      </c>
      <c r="F9" s="44">
        <v>0.6564164400000001</v>
      </c>
      <c r="G9" s="43">
        <v>0.76010761483231581</v>
      </c>
    </row>
    <row r="10" spans="1:7" s="42" customFormat="1" x14ac:dyDescent="0.2">
      <c r="A10" s="3" t="s">
        <v>25</v>
      </c>
      <c r="B10" s="19">
        <v>427.70333637999988</v>
      </c>
      <c r="C10" s="19">
        <v>461.43200000000036</v>
      </c>
      <c r="D10" s="19">
        <v>419.13964514999998</v>
      </c>
      <c r="E10" s="19">
        <v>662.94700000000034</v>
      </c>
      <c r="F10" s="44">
        <v>243.80735485000037</v>
      </c>
      <c r="G10" s="43">
        <v>0.58168526330346926</v>
      </c>
    </row>
    <row r="11" spans="1:7" s="42" customFormat="1" x14ac:dyDescent="0.2">
      <c r="A11" s="33" t="s">
        <v>24</v>
      </c>
      <c r="B11" s="34">
        <v>169.21832584999987</v>
      </c>
      <c r="C11" s="34">
        <v>150.95200000000011</v>
      </c>
      <c r="D11" s="34">
        <v>135.74511145000005</v>
      </c>
      <c r="E11" s="34">
        <v>171.86500000000007</v>
      </c>
      <c r="F11" s="45">
        <v>36.119888550000013</v>
      </c>
      <c r="G11" s="46">
        <v>0.26608610920993869</v>
      </c>
    </row>
    <row r="12" spans="1:7" s="42" customFormat="1" x14ac:dyDescent="0.2">
      <c r="A12" s="33" t="s">
        <v>23</v>
      </c>
      <c r="B12" s="34">
        <v>118.36959098999998</v>
      </c>
      <c r="C12" s="34">
        <v>156.64800000000008</v>
      </c>
      <c r="D12" s="34">
        <v>129.02865764000001</v>
      </c>
      <c r="E12" s="34">
        <v>242.33100000000005</v>
      </c>
      <c r="F12" s="45">
        <v>113.30234236000004</v>
      </c>
      <c r="G12" s="46">
        <v>0.87811765566160038</v>
      </c>
    </row>
    <row r="13" spans="1:7" s="42" customFormat="1" x14ac:dyDescent="0.2">
      <c r="A13" s="33" t="s">
        <v>22</v>
      </c>
      <c r="B13" s="34">
        <v>4.0370530000000002E-2</v>
      </c>
      <c r="C13" s="34">
        <v>3.5000000000000003E-2</v>
      </c>
      <c r="D13" s="34">
        <v>0.43016444000000004</v>
      </c>
      <c r="E13" s="34">
        <v>1.5319999999999991</v>
      </c>
      <c r="F13" s="45">
        <v>1.1018355599999992</v>
      </c>
      <c r="G13" s="46">
        <v>2.5614287410646939</v>
      </c>
    </row>
    <row r="14" spans="1:7" s="42" customFormat="1" x14ac:dyDescent="0.2">
      <c r="A14" s="33" t="s">
        <v>21</v>
      </c>
      <c r="B14" s="34">
        <v>140.07504901000004</v>
      </c>
      <c r="C14" s="34">
        <v>153.79700000000017</v>
      </c>
      <c r="D14" s="34">
        <v>153.93571161999989</v>
      </c>
      <c r="E14" s="34">
        <v>247.21900000000016</v>
      </c>
      <c r="F14" s="45">
        <v>93.283288380000272</v>
      </c>
      <c r="G14" s="46">
        <v>0.60598861302746965</v>
      </c>
    </row>
    <row r="15" spans="1:7" s="42" customFormat="1" x14ac:dyDescent="0.2">
      <c r="A15" s="35" t="s">
        <v>20</v>
      </c>
      <c r="B15" s="31"/>
      <c r="C15" s="32"/>
      <c r="D15" s="32"/>
      <c r="E15" s="32"/>
      <c r="F15" s="32"/>
      <c r="G15" s="47"/>
    </row>
    <row r="16" spans="1:7" s="42" customFormat="1" x14ac:dyDescent="0.2">
      <c r="A16" s="28" t="s">
        <v>19</v>
      </c>
      <c r="B16" s="41">
        <v>191.06263889000002</v>
      </c>
      <c r="C16" s="36">
        <v>180.529</v>
      </c>
      <c r="D16" s="41">
        <v>207.91788848000002</v>
      </c>
      <c r="E16" s="41">
        <v>347.06799999999993</v>
      </c>
      <c r="F16" s="38">
        <v>139.15011151999991</v>
      </c>
      <c r="G16" s="43">
        <v>0.66925512055392478</v>
      </c>
    </row>
    <row r="17" spans="1:7" s="42" customFormat="1" x14ac:dyDescent="0.2">
      <c r="A17" s="28" t="s">
        <v>18</v>
      </c>
      <c r="B17" s="41">
        <v>22.680620210000001</v>
      </c>
      <c r="C17" s="36">
        <v>105.184</v>
      </c>
      <c r="D17" s="41">
        <v>42.191437099999995</v>
      </c>
      <c r="E17" s="41">
        <v>134.42699999999999</v>
      </c>
      <c r="F17" s="38">
        <v>92.235562899999991</v>
      </c>
      <c r="G17" s="43">
        <v>2.1861204367461569</v>
      </c>
    </row>
    <row r="18" spans="1:7" s="48" customFormat="1" x14ac:dyDescent="0.2">
      <c r="A18" s="28" t="s">
        <v>17</v>
      </c>
      <c r="B18" s="41">
        <v>88.299659749999975</v>
      </c>
      <c r="C18" s="36">
        <v>73.137000000000043</v>
      </c>
      <c r="D18" s="41">
        <v>55.264771220000021</v>
      </c>
      <c r="E18" s="41">
        <v>46.293999999999983</v>
      </c>
      <c r="F18" s="38">
        <v>-8.9707712200000387</v>
      </c>
      <c r="G18" s="43">
        <v>-0.16232350233187187</v>
      </c>
    </row>
    <row r="19" spans="1:7" s="42" customFormat="1" x14ac:dyDescent="0.2">
      <c r="A19" s="28" t="s">
        <v>16</v>
      </c>
      <c r="B19" s="41">
        <v>28.919927770000005</v>
      </c>
      <c r="C19" s="36">
        <v>34.725999999999999</v>
      </c>
      <c r="D19" s="41">
        <v>26.216371529999996</v>
      </c>
      <c r="E19" s="41">
        <v>33.25</v>
      </c>
      <c r="F19" s="38">
        <v>7.0336284700000036</v>
      </c>
      <c r="G19" s="43">
        <v>0.26829145528210341</v>
      </c>
    </row>
    <row r="20" spans="1:7" s="42" customFormat="1" x14ac:dyDescent="0.2">
      <c r="A20" s="28" t="s">
        <v>15</v>
      </c>
      <c r="B20" s="41">
        <v>42.712064499999983</v>
      </c>
      <c r="C20" s="36">
        <v>16.442999999999991</v>
      </c>
      <c r="D20" s="41">
        <v>25.034322570000011</v>
      </c>
      <c r="E20" s="41">
        <v>31.875999999999994</v>
      </c>
      <c r="F20" s="38">
        <v>6.841677429999983</v>
      </c>
      <c r="G20" s="43">
        <v>0.27329189399351828</v>
      </c>
    </row>
    <row r="21" spans="1:7" s="42" customFormat="1" x14ac:dyDescent="0.2">
      <c r="A21" s="28" t="s">
        <v>14</v>
      </c>
      <c r="B21" s="41">
        <v>11.509064169999997</v>
      </c>
      <c r="C21" s="36">
        <v>13.906999999999996</v>
      </c>
      <c r="D21" s="41">
        <v>17.077765240000005</v>
      </c>
      <c r="E21" s="41">
        <v>30.234000000000002</v>
      </c>
      <c r="F21" s="38">
        <v>13.156234759999997</v>
      </c>
      <c r="G21" s="43">
        <v>0.77037215204159781</v>
      </c>
    </row>
    <row r="22" spans="1:7" s="42" customFormat="1" x14ac:dyDescent="0.2">
      <c r="A22" s="28" t="s">
        <v>13</v>
      </c>
      <c r="B22" s="41">
        <v>22.80095961</v>
      </c>
      <c r="C22" s="36">
        <v>19.523000000000003</v>
      </c>
      <c r="D22" s="41">
        <v>29.246737549999995</v>
      </c>
      <c r="E22" s="41">
        <v>19.753999999999998</v>
      </c>
      <c r="F22" s="38">
        <v>-9.4927375499999975</v>
      </c>
      <c r="G22" s="43">
        <v>-0.32457423785375339</v>
      </c>
    </row>
    <row r="23" spans="1:7" s="42" customFormat="1" x14ac:dyDescent="0.2">
      <c r="A23" s="28" t="s">
        <v>12</v>
      </c>
      <c r="B23" s="41">
        <v>35.397109569999998</v>
      </c>
      <c r="C23" s="36">
        <v>22.121000000000009</v>
      </c>
      <c r="D23" s="41">
        <v>67.33768289999999</v>
      </c>
      <c r="E23" s="41">
        <v>10.42099999999999</v>
      </c>
      <c r="F23" s="38">
        <v>-56.916682899999998</v>
      </c>
      <c r="G23" s="43">
        <v>-0.84524267020776866</v>
      </c>
    </row>
    <row r="24" spans="1:7" s="42" customFormat="1" x14ac:dyDescent="0.2">
      <c r="A24" s="28" t="s">
        <v>11</v>
      </c>
      <c r="B24" s="41">
        <v>21.580373209999891</v>
      </c>
      <c r="C24" s="41">
        <v>19.916000000000338</v>
      </c>
      <c r="D24" s="41">
        <v>17.137467159999915</v>
      </c>
      <c r="E24" s="41">
        <v>21.5750000000005</v>
      </c>
      <c r="F24" s="38">
        <v>4.4375328400005856</v>
      </c>
      <c r="G24" s="43">
        <v>0.25893749633890528</v>
      </c>
    </row>
    <row r="25" spans="1:7" s="113" customFormat="1" x14ac:dyDescent="0.2"/>
    <row r="26" spans="1:7" s="42" customFormat="1" x14ac:dyDescent="0.2">
      <c r="A26" s="31" t="s">
        <v>10</v>
      </c>
      <c r="B26" s="37">
        <v>3795.7718635499996</v>
      </c>
      <c r="C26" s="37">
        <v>3990.9629999999997</v>
      </c>
      <c r="D26" s="37">
        <v>3855.6918503000002</v>
      </c>
      <c r="E26" s="37">
        <v>4037.9300000000003</v>
      </c>
      <c r="F26" s="49">
        <v>182.23814970000012</v>
      </c>
      <c r="G26" s="50">
        <v>4.7264708066808048E-2</v>
      </c>
    </row>
    <row r="27" spans="1:7" s="42" customFormat="1" ht="15" x14ac:dyDescent="0.2">
      <c r="A27" s="3" t="s">
        <v>184</v>
      </c>
      <c r="B27" s="38">
        <v>132.96380124999999</v>
      </c>
      <c r="C27" s="4">
        <v>145</v>
      </c>
      <c r="D27" s="38">
        <v>143.59395290000001</v>
      </c>
      <c r="E27" s="38">
        <v>44</v>
      </c>
      <c r="F27" s="38">
        <v>-99.593952900000005</v>
      </c>
      <c r="G27" s="43">
        <v>-0.69358041121242786</v>
      </c>
    </row>
    <row r="28" spans="1:7" s="42" customFormat="1" ht="15" x14ac:dyDescent="0.2">
      <c r="A28" s="3" t="s">
        <v>185</v>
      </c>
      <c r="B28" s="38">
        <v>2271.5</v>
      </c>
      <c r="C28" s="4">
        <v>2319.1999999999998</v>
      </c>
      <c r="D28" s="38">
        <v>2328.1</v>
      </c>
      <c r="E28" s="38">
        <v>2361.4</v>
      </c>
      <c r="F28" s="38">
        <v>33.300000000000182</v>
      </c>
      <c r="G28" s="43">
        <v>1.4303509299428807E-2</v>
      </c>
    </row>
    <row r="29" spans="1:7" s="42" customFormat="1" ht="15.6" customHeight="1" x14ac:dyDescent="0.2">
      <c r="A29" s="39" t="s">
        <v>186</v>
      </c>
      <c r="B29" s="38">
        <v>43.4</v>
      </c>
      <c r="C29" s="4">
        <v>50</v>
      </c>
      <c r="D29" s="38">
        <v>48.5</v>
      </c>
      <c r="E29" s="38">
        <v>53</v>
      </c>
      <c r="F29" s="38">
        <v>4.5</v>
      </c>
      <c r="G29" s="43">
        <v>9.2783505154639068E-2</v>
      </c>
    </row>
    <row r="30" spans="1:7" s="42" customFormat="1" x14ac:dyDescent="0.2">
      <c r="A30" s="3" t="s">
        <v>9</v>
      </c>
      <c r="B30" s="38">
        <v>78</v>
      </c>
      <c r="C30" s="4">
        <v>78</v>
      </c>
      <c r="D30" s="38">
        <v>78</v>
      </c>
      <c r="E30" s="38">
        <v>78</v>
      </c>
      <c r="F30" s="38">
        <v>0</v>
      </c>
      <c r="G30" s="43">
        <v>0</v>
      </c>
    </row>
    <row r="31" spans="1:7" s="42" customFormat="1" ht="15" x14ac:dyDescent="0.2">
      <c r="A31" s="3" t="s">
        <v>187</v>
      </c>
      <c r="B31" s="38">
        <v>0</v>
      </c>
      <c r="C31" s="38">
        <v>0</v>
      </c>
      <c r="D31" s="38">
        <v>0</v>
      </c>
      <c r="E31" s="38">
        <v>5</v>
      </c>
      <c r="F31" s="38">
        <v>5</v>
      </c>
      <c r="G31" s="43"/>
    </row>
    <row r="32" spans="1:7" s="42" customFormat="1" x14ac:dyDescent="0.2">
      <c r="A32" s="3" t="s">
        <v>8</v>
      </c>
      <c r="B32" s="38">
        <v>85.548711999999995</v>
      </c>
      <c r="C32" s="38">
        <v>84.3</v>
      </c>
      <c r="D32" s="38">
        <v>63.53</v>
      </c>
      <c r="E32" s="38">
        <v>99.3</v>
      </c>
      <c r="F32" s="38">
        <v>35.769999999999996</v>
      </c>
      <c r="G32" s="43">
        <v>0.56304108295293553</v>
      </c>
    </row>
    <row r="33" spans="1:7" s="42" customFormat="1" x14ac:dyDescent="0.2">
      <c r="A33" s="3" t="s">
        <v>7</v>
      </c>
      <c r="B33" s="38">
        <v>699.3</v>
      </c>
      <c r="C33" s="4">
        <v>780.601</v>
      </c>
      <c r="D33" s="38">
        <v>709</v>
      </c>
      <c r="E33" s="38">
        <v>743</v>
      </c>
      <c r="F33" s="38">
        <v>34</v>
      </c>
      <c r="G33" s="43">
        <v>4.7954866008462549E-2</v>
      </c>
    </row>
    <row r="34" spans="1:7" s="42" customFormat="1" x14ac:dyDescent="0.2">
      <c r="A34" s="3" t="s">
        <v>6</v>
      </c>
      <c r="B34" s="38">
        <v>25.4000813</v>
      </c>
      <c r="C34" s="40">
        <v>75.611999999999995</v>
      </c>
      <c r="D34" s="38">
        <v>23.3276194</v>
      </c>
      <c r="E34" s="38">
        <v>112.53</v>
      </c>
      <c r="F34" s="38">
        <v>89.202380599999998</v>
      </c>
      <c r="G34" s="43">
        <v>3.8238955750452615</v>
      </c>
    </row>
    <row r="35" spans="1:7" s="42" customFormat="1" x14ac:dyDescent="0.2">
      <c r="A35" s="3" t="s">
        <v>5</v>
      </c>
      <c r="B35" s="38">
        <v>334.4</v>
      </c>
      <c r="C35" s="40">
        <v>339.5</v>
      </c>
      <c r="D35" s="38">
        <v>336.1</v>
      </c>
      <c r="E35" s="38">
        <v>312</v>
      </c>
      <c r="F35" s="38">
        <v>-24.100000000000023</v>
      </c>
      <c r="G35" s="43">
        <v>-7.170484974709912E-2</v>
      </c>
    </row>
    <row r="36" spans="1:7" s="42" customFormat="1" x14ac:dyDescent="0.2">
      <c r="A36" s="3" t="s">
        <v>4</v>
      </c>
      <c r="B36" s="38">
        <v>49.9</v>
      </c>
      <c r="C36" s="40">
        <v>43.6</v>
      </c>
      <c r="D36" s="38">
        <v>61.4</v>
      </c>
      <c r="E36" s="38">
        <v>62.5</v>
      </c>
      <c r="F36" s="38">
        <v>1.1000000000000014</v>
      </c>
      <c r="G36" s="43">
        <v>1.791530944625408E-2</v>
      </c>
    </row>
    <row r="37" spans="1:7" s="42" customFormat="1" x14ac:dyDescent="0.2">
      <c r="A37" s="3" t="s">
        <v>3</v>
      </c>
      <c r="B37" s="38">
        <v>37.1</v>
      </c>
      <c r="C37" s="40">
        <v>42.7</v>
      </c>
      <c r="D37" s="38">
        <v>36.6</v>
      </c>
      <c r="E37" s="38">
        <v>103.7</v>
      </c>
      <c r="F37" s="38">
        <v>67.099999999999994</v>
      </c>
      <c r="G37" s="43">
        <v>1.8333333333333335</v>
      </c>
    </row>
    <row r="38" spans="1:7" s="42" customFormat="1" x14ac:dyDescent="0.2">
      <c r="A38" s="3" t="s">
        <v>2</v>
      </c>
      <c r="B38" s="38">
        <v>38.259269000000003</v>
      </c>
      <c r="C38" s="40">
        <v>32.450000000000003</v>
      </c>
      <c r="D38" s="38">
        <v>27.540278000000001</v>
      </c>
      <c r="E38" s="38">
        <v>63.5</v>
      </c>
      <c r="F38" s="38">
        <v>35.959721999999999</v>
      </c>
      <c r="G38" s="43">
        <v>1.3057138348421899</v>
      </c>
    </row>
    <row r="39" spans="1:7" s="114" customFormat="1" x14ac:dyDescent="0.2"/>
    <row r="40" spans="1:7" s="42" customFormat="1" x14ac:dyDescent="0.2">
      <c r="A40" s="31" t="s">
        <v>1</v>
      </c>
      <c r="B40" s="37">
        <v>3343.1</v>
      </c>
      <c r="C40" s="37">
        <v>4209.2</v>
      </c>
      <c r="D40" s="37">
        <v>3812.1000000000004</v>
      </c>
      <c r="E40" s="37">
        <v>4681.6000000000004</v>
      </c>
      <c r="F40" s="49">
        <v>869.5</v>
      </c>
      <c r="G40" s="50">
        <v>0.22808950447260035</v>
      </c>
    </row>
    <row r="41" spans="1:7" s="42" customFormat="1" ht="15" x14ac:dyDescent="0.2">
      <c r="A41" s="3" t="s">
        <v>188</v>
      </c>
      <c r="B41" s="41">
        <v>506</v>
      </c>
      <c r="C41" s="41">
        <v>817.3</v>
      </c>
      <c r="D41" s="41">
        <v>610.9</v>
      </c>
      <c r="E41" s="41">
        <v>827.4</v>
      </c>
      <c r="F41" s="38">
        <v>216.5</v>
      </c>
      <c r="G41" s="43">
        <v>0.35439515468980187</v>
      </c>
    </row>
    <row r="42" spans="1:7" s="42" customFormat="1" ht="15" x14ac:dyDescent="0.2">
      <c r="A42" s="3" t="s">
        <v>189</v>
      </c>
      <c r="B42" s="51">
        <v>1901.7</v>
      </c>
      <c r="C42" s="4">
        <v>1966.9</v>
      </c>
      <c r="D42" s="51">
        <v>1977.4</v>
      </c>
      <c r="E42" s="51">
        <v>2435.9</v>
      </c>
      <c r="F42" s="38">
        <v>458.5</v>
      </c>
      <c r="G42" s="43">
        <v>0.23187013249721855</v>
      </c>
    </row>
    <row r="43" spans="1:7" s="42" customFormat="1" ht="15" x14ac:dyDescent="0.2">
      <c r="A43" s="3" t="s">
        <v>190</v>
      </c>
      <c r="B43" s="38">
        <v>935.4</v>
      </c>
      <c r="C43" s="4">
        <v>1425</v>
      </c>
      <c r="D43" s="38">
        <v>1223.8</v>
      </c>
      <c r="E43" s="38">
        <v>1418.3</v>
      </c>
      <c r="F43" s="38">
        <v>194.5</v>
      </c>
      <c r="G43" s="43">
        <v>0.15893119790815491</v>
      </c>
    </row>
    <row r="44" spans="1:7" s="42" customFormat="1" ht="15" x14ac:dyDescent="0.2">
      <c r="A44" s="52" t="s">
        <v>208</v>
      </c>
      <c r="B44" s="37">
        <v>4633.0342812299996</v>
      </c>
      <c r="C44" s="37">
        <v>5585.848</v>
      </c>
      <c r="D44" s="37">
        <v>5118.1162940500008</v>
      </c>
      <c r="E44" s="37">
        <v>6290.0290000000014</v>
      </c>
      <c r="F44" s="53">
        <v>1171.9127059500006</v>
      </c>
      <c r="G44" s="54">
        <v>0.2289734423018861</v>
      </c>
    </row>
    <row r="45" spans="1:7" s="42" customFormat="1" x14ac:dyDescent="0.2">
      <c r="A45" s="52" t="s">
        <v>0</v>
      </c>
      <c r="B45" s="55">
        <v>1.2011643531897338</v>
      </c>
      <c r="C45" s="55">
        <v>1.3866239034053391</v>
      </c>
      <c r="D45" s="55">
        <v>1.2842746943842036</v>
      </c>
      <c r="E45" s="55">
        <v>1.5375284771449527</v>
      </c>
      <c r="F45" s="53">
        <v>0.25325378276074906</v>
      </c>
      <c r="G45" s="54"/>
    </row>
    <row r="47" spans="1:7" s="116" customFormat="1" x14ac:dyDescent="0.2"/>
    <row r="48" spans="1:7" s="118" customFormat="1" ht="147" customHeight="1" x14ac:dyDescent="0.25">
      <c r="A48" s="117" t="s">
        <v>207</v>
      </c>
    </row>
  </sheetData>
  <mergeCells count="8">
    <mergeCell ref="A47:XFD47"/>
    <mergeCell ref="A48:XFD48"/>
    <mergeCell ref="A1:XFD1"/>
    <mergeCell ref="A2:XFD2"/>
    <mergeCell ref="A3:XFD3"/>
    <mergeCell ref="A5:XFD5"/>
    <mergeCell ref="A25:XFD25"/>
    <mergeCell ref="A39:XFD39"/>
  </mergeCells>
  <pageMargins left="0.7" right="0.7" top="0.78740157499999996" bottom="0.78740157499999996" header="0.3" footer="0.3"/>
  <pageSetup paperSize="9" scale="7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
  <sheetViews>
    <sheetView workbookViewId="0">
      <selection sqref="A1:XFD1"/>
    </sheetView>
  </sheetViews>
  <sheetFormatPr baseColWidth="10" defaultColWidth="11.42578125" defaultRowHeight="12.75" x14ac:dyDescent="0.2"/>
  <cols>
    <col min="1" max="1" width="26.42578125" style="5" customWidth="1"/>
    <col min="2" max="8" width="7.85546875" style="5" customWidth="1"/>
    <col min="9" max="16384" width="11.42578125" style="5"/>
  </cols>
  <sheetData>
    <row r="1" spans="1:10" s="119" customFormat="1" x14ac:dyDescent="0.2">
      <c r="A1" s="119" t="s">
        <v>53</v>
      </c>
    </row>
    <row r="2" spans="1:10" s="120" customFormat="1" x14ac:dyDescent="0.2">
      <c r="A2" s="120" t="s">
        <v>44</v>
      </c>
    </row>
    <row r="3" spans="1:10" s="126" customFormat="1" x14ac:dyDescent="0.2"/>
    <row r="4" spans="1:10" s="8" customFormat="1" ht="38.25" x14ac:dyDescent="0.2">
      <c r="A4" s="7"/>
      <c r="B4" s="59">
        <v>2012</v>
      </c>
      <c r="C4" s="59">
        <v>2013</v>
      </c>
      <c r="D4" s="59">
        <v>2014</v>
      </c>
      <c r="E4" s="59">
        <v>2015</v>
      </c>
      <c r="F4" s="59">
        <v>2016</v>
      </c>
      <c r="G4" s="59">
        <v>2017</v>
      </c>
      <c r="H4" s="59">
        <v>2018</v>
      </c>
      <c r="I4" s="57" t="s">
        <v>52</v>
      </c>
      <c r="J4" s="60"/>
    </row>
    <row r="5" spans="1:10" s="123" customFormat="1" x14ac:dyDescent="0.25"/>
    <row r="6" spans="1:10" s="8" customFormat="1" x14ac:dyDescent="0.2">
      <c r="A6" s="13" t="s">
        <v>51</v>
      </c>
      <c r="B6" s="61">
        <v>1103</v>
      </c>
      <c r="C6" s="61">
        <v>1135</v>
      </c>
      <c r="D6" s="61">
        <v>1242</v>
      </c>
      <c r="E6" s="61">
        <v>1253</v>
      </c>
      <c r="F6" s="61">
        <v>1274</v>
      </c>
      <c r="G6" s="61">
        <v>1370.01381262</v>
      </c>
      <c r="H6" s="61">
        <v>1464.8473035</v>
      </c>
      <c r="I6" s="62">
        <v>32.805739211242063</v>
      </c>
    </row>
    <row r="7" spans="1:10" s="8" customFormat="1" x14ac:dyDescent="0.2">
      <c r="A7" s="13" t="s">
        <v>50</v>
      </c>
      <c r="B7" s="61">
        <v>136</v>
      </c>
      <c r="C7" s="61">
        <v>147</v>
      </c>
      <c r="D7" s="61">
        <v>155</v>
      </c>
      <c r="E7" s="61">
        <v>157</v>
      </c>
      <c r="F7" s="61">
        <v>173</v>
      </c>
      <c r="G7" s="61">
        <v>168.38590371000001</v>
      </c>
      <c r="H7" s="61">
        <v>189.11416387</v>
      </c>
      <c r="I7" s="62">
        <v>39.054532257352939</v>
      </c>
    </row>
    <row r="8" spans="1:10" s="8" customFormat="1" x14ac:dyDescent="0.2">
      <c r="A8" s="13" t="s">
        <v>49</v>
      </c>
      <c r="B8" s="61">
        <v>383</v>
      </c>
      <c r="C8" s="61">
        <v>406</v>
      </c>
      <c r="D8" s="61">
        <v>428</v>
      </c>
      <c r="E8" s="61">
        <v>449</v>
      </c>
      <c r="F8" s="61">
        <v>472</v>
      </c>
      <c r="G8" s="61">
        <v>491.93188432999995</v>
      </c>
      <c r="H8" s="61">
        <v>501.58830463999999</v>
      </c>
      <c r="I8" s="62">
        <v>30.963003822454304</v>
      </c>
    </row>
    <row r="9" spans="1:10" s="8" customFormat="1" x14ac:dyDescent="0.2">
      <c r="A9" s="13" t="s">
        <v>48</v>
      </c>
      <c r="B9" s="61">
        <v>27</v>
      </c>
      <c r="C9" s="61">
        <v>26</v>
      </c>
      <c r="D9" s="61">
        <v>29</v>
      </c>
      <c r="E9" s="61">
        <v>31</v>
      </c>
      <c r="F9" s="61">
        <v>32</v>
      </c>
      <c r="G9" s="61">
        <v>31.75228345</v>
      </c>
      <c r="H9" s="61">
        <v>31.63485416</v>
      </c>
      <c r="I9" s="62">
        <v>17.166126518518517</v>
      </c>
    </row>
    <row r="10" spans="1:10" s="8" customFormat="1" x14ac:dyDescent="0.2">
      <c r="A10" s="13" t="s">
        <v>47</v>
      </c>
      <c r="B10" s="61">
        <v>1649</v>
      </c>
      <c r="C10" s="61">
        <v>1714</v>
      </c>
      <c r="D10" s="63">
        <v>1854</v>
      </c>
      <c r="E10" s="63">
        <v>1890</v>
      </c>
      <c r="F10" s="63">
        <v>1951</v>
      </c>
      <c r="G10" s="61">
        <v>2062.0838841099999</v>
      </c>
      <c r="H10" s="61">
        <v>2187.1846261700002</v>
      </c>
      <c r="I10" s="62">
        <v>32.63703008914495</v>
      </c>
    </row>
    <row r="12" spans="1:10" s="125" customFormat="1" x14ac:dyDescent="0.2">
      <c r="A12" s="125" t="s">
        <v>54</v>
      </c>
    </row>
    <row r="13" spans="1:10" s="124" customFormat="1" x14ac:dyDescent="0.2"/>
  </sheetData>
  <mergeCells count="6">
    <mergeCell ref="A1:XFD1"/>
    <mergeCell ref="A2:XFD2"/>
    <mergeCell ref="A13:XFD13"/>
    <mergeCell ref="A12:XFD12"/>
    <mergeCell ref="A3:XFD3"/>
    <mergeCell ref="A5:XFD5"/>
  </mergeCells>
  <pageMargins left="0.7" right="0.7" top="0.78740157499999996" bottom="0.78740157499999996"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
  <sheetViews>
    <sheetView workbookViewId="0">
      <selection sqref="A1:XFD1"/>
    </sheetView>
  </sheetViews>
  <sheetFormatPr baseColWidth="10" defaultColWidth="11.42578125" defaultRowHeight="12.75" x14ac:dyDescent="0.2"/>
  <cols>
    <col min="1" max="1" width="24.5703125" style="5" customWidth="1"/>
    <col min="2" max="8" width="8.140625" style="5" customWidth="1"/>
    <col min="9" max="16384" width="11.42578125" style="5"/>
  </cols>
  <sheetData>
    <row r="1" spans="1:9" s="127" customFormat="1" x14ac:dyDescent="0.2">
      <c r="A1" s="127" t="s">
        <v>60</v>
      </c>
    </row>
    <row r="2" spans="1:9" s="125" customFormat="1" x14ac:dyDescent="0.2">
      <c r="A2" s="125" t="s">
        <v>44</v>
      </c>
    </row>
    <row r="3" spans="1:9" s="125" customFormat="1" x14ac:dyDescent="0.2"/>
    <row r="4" spans="1:9" ht="38.1" customHeight="1" x14ac:dyDescent="0.2">
      <c r="A4" s="9"/>
      <c r="B4" s="56">
        <v>2012</v>
      </c>
      <c r="C4" s="56">
        <v>2013</v>
      </c>
      <c r="D4" s="56">
        <v>2014</v>
      </c>
      <c r="E4" s="56">
        <v>2015</v>
      </c>
      <c r="F4" s="56">
        <v>2016</v>
      </c>
      <c r="G4" s="56">
        <v>2017</v>
      </c>
      <c r="H4" s="56">
        <v>2018</v>
      </c>
      <c r="I4" s="65" t="s">
        <v>59</v>
      </c>
    </row>
    <row r="5" spans="1:9" s="123" customFormat="1" x14ac:dyDescent="0.25"/>
    <row r="6" spans="1:9" x14ac:dyDescent="0.2">
      <c r="A6" s="66" t="s">
        <v>58</v>
      </c>
      <c r="B6" s="12">
        <v>628</v>
      </c>
      <c r="C6" s="12">
        <v>626</v>
      </c>
      <c r="D6" s="12">
        <v>692</v>
      </c>
      <c r="E6" s="12">
        <v>728</v>
      </c>
      <c r="F6" s="12">
        <v>818</v>
      </c>
      <c r="G6" s="12">
        <v>943.14920430999973</v>
      </c>
      <c r="H6" s="12">
        <v>1096.4130393299999</v>
      </c>
      <c r="I6" s="67">
        <v>74.588063587579597</v>
      </c>
    </row>
    <row r="7" spans="1:9" x14ac:dyDescent="0.2">
      <c r="A7" s="66" t="s">
        <v>210</v>
      </c>
      <c r="B7" s="12">
        <v>10957</v>
      </c>
      <c r="C7" s="12">
        <v>10839</v>
      </c>
      <c r="D7" s="12">
        <v>10805</v>
      </c>
      <c r="E7" s="12">
        <v>10857</v>
      </c>
      <c r="F7" s="12">
        <v>10740.164000000001</v>
      </c>
      <c r="G7" s="12">
        <v>10241.032731609999</v>
      </c>
      <c r="H7" s="12">
        <v>10151.718468380001</v>
      </c>
      <c r="I7" s="67">
        <v>-7.3494709466094719</v>
      </c>
    </row>
    <row r="8" spans="1:9" x14ac:dyDescent="0.2">
      <c r="A8" s="66" t="s">
        <v>56</v>
      </c>
      <c r="B8" s="12">
        <v>11524</v>
      </c>
      <c r="C8" s="12">
        <v>11519</v>
      </c>
      <c r="D8" s="12">
        <v>11604</v>
      </c>
      <c r="E8" s="12">
        <v>11589</v>
      </c>
      <c r="F8" s="12">
        <v>11622.335000000001</v>
      </c>
      <c r="G8" s="12">
        <v>11325.609718899999</v>
      </c>
      <c r="H8" s="12">
        <v>11245.171351639998</v>
      </c>
      <c r="I8" s="67">
        <v>-2.4195474519264337</v>
      </c>
    </row>
    <row r="9" spans="1:9" x14ac:dyDescent="0.2">
      <c r="A9" s="66" t="s">
        <v>55</v>
      </c>
      <c r="B9" s="12">
        <v>2922</v>
      </c>
      <c r="C9" s="12">
        <v>3294</v>
      </c>
      <c r="D9" s="12">
        <v>3613</v>
      </c>
      <c r="E9" s="12">
        <v>4061</v>
      </c>
      <c r="F9" s="12">
        <v>4575</v>
      </c>
      <c r="G9" s="12">
        <v>5184.5371458899999</v>
      </c>
      <c r="H9" s="12">
        <v>5839.2050683000007</v>
      </c>
      <c r="I9" s="67">
        <v>99.835902405886401</v>
      </c>
    </row>
    <row r="11" spans="1:9" s="125" customFormat="1" x14ac:dyDescent="0.2">
      <c r="A11" s="125" t="s">
        <v>54</v>
      </c>
    </row>
    <row r="12" spans="1:9" s="124"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
  <sheetViews>
    <sheetView workbookViewId="0">
      <selection sqref="A1:XFD1"/>
    </sheetView>
  </sheetViews>
  <sheetFormatPr baseColWidth="10" defaultColWidth="11.42578125" defaultRowHeight="12.75" x14ac:dyDescent="0.25"/>
  <cols>
    <col min="1" max="1" width="72.85546875" style="15" bestFit="1" customWidth="1"/>
    <col min="2" max="3" width="11.42578125" style="15"/>
    <col min="4" max="4" width="16.42578125" style="15" customWidth="1"/>
    <col min="5" max="16384" width="11.42578125" style="15"/>
  </cols>
  <sheetData>
    <row r="1" spans="1:4" s="128" customFormat="1" x14ac:dyDescent="0.25">
      <c r="A1" s="128" t="s">
        <v>212</v>
      </c>
    </row>
    <row r="2" spans="1:4" s="130" customFormat="1" x14ac:dyDescent="0.25">
      <c r="A2" s="129"/>
    </row>
    <row r="3" spans="1:4" s="133" customFormat="1" x14ac:dyDescent="0.25"/>
    <row r="4" spans="1:4" s="14" customFormat="1" ht="25.5" x14ac:dyDescent="0.25">
      <c r="A4" s="13"/>
      <c r="B4" s="70" t="s">
        <v>96</v>
      </c>
      <c r="C4" s="70" t="s">
        <v>95</v>
      </c>
      <c r="D4" s="65" t="s">
        <v>94</v>
      </c>
    </row>
    <row r="5" spans="1:4" s="129" customFormat="1" x14ac:dyDescent="0.25"/>
    <row r="6" spans="1:4" s="14" customFormat="1" x14ac:dyDescent="0.25">
      <c r="A6" s="15" t="s">
        <v>93</v>
      </c>
      <c r="B6" s="15"/>
      <c r="C6" s="15"/>
      <c r="D6" s="15"/>
    </row>
    <row r="7" spans="1:4" s="14" customFormat="1" ht="14.25" customHeight="1" x14ac:dyDescent="0.25">
      <c r="A7" s="16" t="s">
        <v>92</v>
      </c>
      <c r="B7" s="15">
        <v>2015</v>
      </c>
      <c r="C7" s="15">
        <v>2024</v>
      </c>
      <c r="D7" s="15">
        <v>165</v>
      </c>
    </row>
    <row r="8" spans="1:4" s="14" customFormat="1" ht="14.25" customHeight="1" x14ac:dyDescent="0.25">
      <c r="A8" s="16" t="s">
        <v>91</v>
      </c>
      <c r="B8" s="15">
        <v>2019</v>
      </c>
      <c r="C8" s="15">
        <v>2021</v>
      </c>
      <c r="D8" s="15">
        <v>40</v>
      </c>
    </row>
    <row r="9" spans="1:4" s="135" customFormat="1" ht="14.25" customHeight="1" x14ac:dyDescent="0.25">
      <c r="A9" s="134"/>
    </row>
    <row r="10" spans="1:4" x14ac:dyDescent="0.25">
      <c r="A10" s="16" t="s">
        <v>90</v>
      </c>
    </row>
    <row r="11" spans="1:4" ht="14.25" customHeight="1" x14ac:dyDescent="0.25">
      <c r="A11" s="16" t="s">
        <v>89</v>
      </c>
      <c r="B11" s="15">
        <v>2017</v>
      </c>
      <c r="C11" s="15">
        <v>2019</v>
      </c>
      <c r="D11" s="15">
        <v>20</v>
      </c>
    </row>
    <row r="12" spans="1:4" ht="14.25" customHeight="1" x14ac:dyDescent="0.25">
      <c r="A12" s="16" t="s">
        <v>88</v>
      </c>
      <c r="B12" s="15">
        <v>2017</v>
      </c>
      <c r="C12" s="15">
        <v>2019</v>
      </c>
      <c r="D12" s="15">
        <v>24</v>
      </c>
    </row>
    <row r="13" spans="1:4" ht="14.25" customHeight="1" x14ac:dyDescent="0.25">
      <c r="A13" s="16" t="s">
        <v>87</v>
      </c>
      <c r="B13" s="15">
        <v>2017</v>
      </c>
      <c r="C13" s="15">
        <v>2019</v>
      </c>
      <c r="D13" s="15">
        <v>79</v>
      </c>
    </row>
    <row r="14" spans="1:4" ht="14.25" customHeight="1" x14ac:dyDescent="0.25">
      <c r="A14" s="16" t="s">
        <v>86</v>
      </c>
      <c r="B14" s="15">
        <v>2017</v>
      </c>
      <c r="C14" s="15">
        <v>2019</v>
      </c>
      <c r="D14" s="15">
        <v>66</v>
      </c>
    </row>
    <row r="15" spans="1:4" ht="14.25" customHeight="1" x14ac:dyDescent="0.25">
      <c r="A15" s="16" t="s">
        <v>85</v>
      </c>
      <c r="B15" s="15">
        <v>2022</v>
      </c>
      <c r="C15" s="15">
        <v>2024</v>
      </c>
      <c r="D15" s="15">
        <v>51</v>
      </c>
    </row>
    <row r="16" spans="1:4" ht="14.25" customHeight="1" x14ac:dyDescent="0.25">
      <c r="A16" s="16" t="s">
        <v>84</v>
      </c>
      <c r="B16" s="15">
        <v>2017</v>
      </c>
      <c r="C16" s="15">
        <v>2019</v>
      </c>
      <c r="D16" s="15">
        <v>24</v>
      </c>
    </row>
    <row r="17" spans="1:4" ht="14.25" customHeight="1" x14ac:dyDescent="0.25">
      <c r="A17" s="16" t="s">
        <v>83</v>
      </c>
      <c r="B17" s="15">
        <v>2023</v>
      </c>
      <c r="C17" s="15">
        <v>2027</v>
      </c>
      <c r="D17" s="15">
        <v>122</v>
      </c>
    </row>
    <row r="18" spans="1:4" ht="14.25" customHeight="1" x14ac:dyDescent="0.25">
      <c r="A18" s="16" t="s">
        <v>82</v>
      </c>
      <c r="B18" s="15">
        <v>2023</v>
      </c>
      <c r="C18" s="15">
        <v>2023</v>
      </c>
      <c r="D18" s="15">
        <v>20</v>
      </c>
    </row>
    <row r="19" spans="1:4" ht="14.25" customHeight="1" x14ac:dyDescent="0.25">
      <c r="A19" s="16" t="s">
        <v>81</v>
      </c>
      <c r="B19" s="15">
        <v>2019</v>
      </c>
      <c r="C19" s="15">
        <v>2020</v>
      </c>
      <c r="D19" s="15">
        <v>31</v>
      </c>
    </row>
    <row r="20" spans="1:4" ht="14.25" customHeight="1" x14ac:dyDescent="0.25">
      <c r="A20" s="16" t="s">
        <v>80</v>
      </c>
      <c r="B20" s="15">
        <v>2023</v>
      </c>
      <c r="C20" s="15">
        <v>2024</v>
      </c>
      <c r="D20" s="15">
        <v>63</v>
      </c>
    </row>
    <row r="21" spans="1:4" s="135" customFormat="1" ht="14.25" customHeight="1" x14ac:dyDescent="0.25">
      <c r="A21" s="134"/>
    </row>
    <row r="22" spans="1:4" ht="14.25" customHeight="1" x14ac:dyDescent="0.25">
      <c r="A22" s="16" t="s">
        <v>79</v>
      </c>
    </row>
    <row r="23" spans="1:4" ht="14.25" customHeight="1" x14ac:dyDescent="0.25">
      <c r="A23" s="16" t="s">
        <v>78</v>
      </c>
      <c r="B23" s="15">
        <v>2018</v>
      </c>
      <c r="C23" s="15">
        <v>2019</v>
      </c>
      <c r="D23" s="15">
        <v>50</v>
      </c>
    </row>
    <row r="24" spans="1:4" ht="14.25" customHeight="1" x14ac:dyDescent="0.25">
      <c r="A24" s="16" t="s">
        <v>77</v>
      </c>
      <c r="B24" s="15">
        <v>2018</v>
      </c>
      <c r="C24" s="15">
        <v>2030</v>
      </c>
      <c r="D24" s="15">
        <v>669</v>
      </c>
    </row>
    <row r="25" spans="1:4" ht="14.25" customHeight="1" x14ac:dyDescent="0.25">
      <c r="A25" s="16" t="s">
        <v>76</v>
      </c>
      <c r="B25" s="15">
        <v>2018</v>
      </c>
      <c r="C25" s="15">
        <v>2023</v>
      </c>
      <c r="D25" s="12" t="s">
        <v>192</v>
      </c>
    </row>
    <row r="26" spans="1:4" ht="14.25" customHeight="1" x14ac:dyDescent="0.25">
      <c r="A26" s="16" t="s">
        <v>76</v>
      </c>
      <c r="B26" s="15">
        <v>2024</v>
      </c>
      <c r="C26" s="15">
        <v>2028</v>
      </c>
      <c r="D26" s="12" t="s">
        <v>193</v>
      </c>
    </row>
    <row r="27" spans="1:4" ht="14.25" customHeight="1" x14ac:dyDescent="0.25">
      <c r="A27" s="16" t="s">
        <v>75</v>
      </c>
      <c r="B27" s="15">
        <v>2021</v>
      </c>
      <c r="C27" s="15">
        <v>2027</v>
      </c>
      <c r="D27" s="17">
        <v>1867</v>
      </c>
    </row>
    <row r="28" spans="1:4" ht="14.25" customHeight="1" x14ac:dyDescent="0.25">
      <c r="A28" s="16" t="s">
        <v>74</v>
      </c>
      <c r="B28" s="15">
        <v>2020</v>
      </c>
      <c r="C28" s="15">
        <v>2023</v>
      </c>
      <c r="D28" s="17">
        <v>223</v>
      </c>
    </row>
    <row r="29" spans="1:4" ht="14.25" customHeight="1" x14ac:dyDescent="0.25">
      <c r="A29" s="16" t="s">
        <v>73</v>
      </c>
      <c r="B29" s="15">
        <v>2017</v>
      </c>
      <c r="C29" s="15">
        <v>2020</v>
      </c>
      <c r="D29" s="17">
        <v>131</v>
      </c>
    </row>
    <row r="30" spans="1:4" ht="14.25" customHeight="1" x14ac:dyDescent="0.25">
      <c r="A30" s="16" t="s">
        <v>72</v>
      </c>
      <c r="B30" s="15">
        <v>2019</v>
      </c>
      <c r="C30" s="15">
        <v>2023</v>
      </c>
      <c r="D30" s="17" t="s">
        <v>194</v>
      </c>
    </row>
    <row r="31" spans="1:4" ht="14.25" customHeight="1" x14ac:dyDescent="0.25">
      <c r="A31" s="16" t="s">
        <v>71</v>
      </c>
      <c r="B31" s="15">
        <v>2013</v>
      </c>
      <c r="C31" s="15">
        <v>2020</v>
      </c>
      <c r="D31" s="15">
        <v>161</v>
      </c>
    </row>
    <row r="32" spans="1:4" s="135" customFormat="1" ht="14.25" customHeight="1" x14ac:dyDescent="0.25">
      <c r="A32" s="134"/>
    </row>
    <row r="33" spans="1:4" ht="14.25" customHeight="1" x14ac:dyDescent="0.25">
      <c r="A33" s="16" t="s">
        <v>70</v>
      </c>
    </row>
    <row r="34" spans="1:4" ht="14.25" customHeight="1" x14ac:dyDescent="0.25">
      <c r="A34" s="16" t="s">
        <v>69</v>
      </c>
      <c r="B34" s="15">
        <v>2023</v>
      </c>
      <c r="C34" s="15">
        <v>2024</v>
      </c>
      <c r="D34" s="15">
        <v>61</v>
      </c>
    </row>
    <row r="35" spans="1:4" ht="14.25" customHeight="1" x14ac:dyDescent="0.25">
      <c r="A35" s="16" t="s">
        <v>68</v>
      </c>
      <c r="B35" s="15">
        <v>2018</v>
      </c>
      <c r="C35" s="15">
        <v>2020</v>
      </c>
      <c r="D35" s="15">
        <v>40</v>
      </c>
    </row>
    <row r="36" spans="1:4" ht="14.25" customHeight="1" x14ac:dyDescent="0.25">
      <c r="A36" s="16" t="s">
        <v>67</v>
      </c>
      <c r="B36" s="15">
        <v>2017</v>
      </c>
      <c r="C36" s="15">
        <v>2022</v>
      </c>
      <c r="D36" s="15">
        <v>148</v>
      </c>
    </row>
    <row r="37" spans="1:4" ht="14.25" customHeight="1" x14ac:dyDescent="0.25">
      <c r="A37" s="16" t="s">
        <v>66</v>
      </c>
      <c r="B37" s="15">
        <v>2022</v>
      </c>
      <c r="C37" s="15">
        <v>2025</v>
      </c>
      <c r="D37" s="15">
        <v>90</v>
      </c>
    </row>
    <row r="38" spans="1:4" ht="14.25" customHeight="1" x14ac:dyDescent="0.25">
      <c r="A38" s="16" t="s">
        <v>65</v>
      </c>
      <c r="B38" s="15">
        <v>2018</v>
      </c>
      <c r="C38" s="15">
        <v>2023</v>
      </c>
      <c r="D38" s="15">
        <v>180</v>
      </c>
    </row>
    <row r="39" spans="1:4" ht="14.25" customHeight="1" x14ac:dyDescent="0.25">
      <c r="A39" s="16" t="s">
        <v>64</v>
      </c>
      <c r="B39" s="15">
        <v>2017</v>
      </c>
      <c r="C39" s="15">
        <v>2021</v>
      </c>
      <c r="D39" s="15">
        <v>40</v>
      </c>
    </row>
    <row r="40" spans="1:4" ht="14.25" customHeight="1" x14ac:dyDescent="0.25">
      <c r="A40" s="16" t="s">
        <v>63</v>
      </c>
      <c r="B40" s="15">
        <v>2022</v>
      </c>
      <c r="C40" s="15">
        <v>2025</v>
      </c>
      <c r="D40" s="15">
        <v>200</v>
      </c>
    </row>
    <row r="41" spans="1:4" ht="14.25" customHeight="1" x14ac:dyDescent="0.25">
      <c r="A41" s="16" t="s">
        <v>62</v>
      </c>
      <c r="B41" s="15">
        <v>2019</v>
      </c>
      <c r="C41" s="15">
        <v>2022</v>
      </c>
      <c r="D41" s="15">
        <v>99</v>
      </c>
    </row>
    <row r="42" spans="1:4" x14ac:dyDescent="0.25">
      <c r="A42" s="16" t="s">
        <v>61</v>
      </c>
      <c r="B42" s="15">
        <v>2019</v>
      </c>
      <c r="C42" s="15">
        <v>2021</v>
      </c>
      <c r="D42" s="15">
        <v>97</v>
      </c>
    </row>
    <row r="44" spans="1:4" s="132" customFormat="1" x14ac:dyDescent="0.25">
      <c r="A44" s="132" t="s">
        <v>46</v>
      </c>
    </row>
    <row r="45" spans="1:4" s="132" customFormat="1" ht="47.45" customHeight="1" x14ac:dyDescent="0.25">
      <c r="A45" s="131" t="s">
        <v>211</v>
      </c>
    </row>
  </sheetData>
  <mergeCells count="9">
    <mergeCell ref="A1:XFD1"/>
    <mergeCell ref="A2:XFD2"/>
    <mergeCell ref="A45:XFD45"/>
    <mergeCell ref="A44:XFD44"/>
    <mergeCell ref="A3:XFD3"/>
    <mergeCell ref="A5:XFD5"/>
    <mergeCell ref="A9:XFD9"/>
    <mergeCell ref="A21:XFD21"/>
    <mergeCell ref="A32:XFD32"/>
  </mergeCells>
  <pageMargins left="0.7" right="0.7" top="0.78740157499999996" bottom="0.78740157499999996" header="0.3" footer="0.3"/>
  <pageSetup paperSize="9" scale="7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zoomScaleNormal="100" workbookViewId="0">
      <selection sqref="A1:XFD1"/>
    </sheetView>
  </sheetViews>
  <sheetFormatPr baseColWidth="10" defaultColWidth="11.42578125" defaultRowHeight="12.75" x14ac:dyDescent="0.2"/>
  <cols>
    <col min="1" max="1" width="29.7109375" style="8" customWidth="1"/>
    <col min="2" max="5" width="8.42578125" style="8" customWidth="1"/>
    <col min="6" max="16384" width="11.42578125" style="8"/>
  </cols>
  <sheetData>
    <row r="1" spans="1:6" s="119" customFormat="1" x14ac:dyDescent="0.2">
      <c r="A1" s="119" t="s">
        <v>98</v>
      </c>
    </row>
    <row r="2" spans="1:6" s="120" customFormat="1" x14ac:dyDescent="0.2">
      <c r="A2" s="120" t="s">
        <v>44</v>
      </c>
    </row>
    <row r="3" spans="1:6" s="120" customFormat="1" x14ac:dyDescent="0.2"/>
    <row r="4" spans="1:6" ht="40.5" customHeight="1" x14ac:dyDescent="0.2">
      <c r="A4" s="9"/>
      <c r="B4" s="56">
        <v>2017</v>
      </c>
      <c r="C4" s="56">
        <v>2018</v>
      </c>
      <c r="D4" s="56">
        <v>2019</v>
      </c>
      <c r="E4" s="56">
        <v>2020</v>
      </c>
      <c r="F4" s="56" t="s">
        <v>43</v>
      </c>
    </row>
    <row r="5" spans="1:6" s="123" customFormat="1" x14ac:dyDescent="0.25"/>
    <row r="6" spans="1:6" ht="27.75" x14ac:dyDescent="0.2">
      <c r="A6" s="11" t="s">
        <v>195</v>
      </c>
      <c r="B6" s="63">
        <v>2122.1999999999998</v>
      </c>
      <c r="C6" s="63">
        <v>2271.5</v>
      </c>
      <c r="D6" s="63">
        <v>2328.1</v>
      </c>
      <c r="E6" s="74">
        <v>2361.4</v>
      </c>
      <c r="F6" s="73">
        <v>11.271322212798054</v>
      </c>
    </row>
    <row r="7" spans="1:6" ht="27.75" x14ac:dyDescent="0.2">
      <c r="A7" s="11" t="s">
        <v>196</v>
      </c>
      <c r="B7" s="63">
        <v>796.4</v>
      </c>
      <c r="C7" s="63">
        <v>753.5</v>
      </c>
      <c r="D7" s="63">
        <v>872.9</v>
      </c>
      <c r="E7" s="75">
        <v>847.24</v>
      </c>
      <c r="F7" s="73">
        <v>6.3837267704671063</v>
      </c>
    </row>
    <row r="8" spans="1:6" ht="40.5" x14ac:dyDescent="0.2">
      <c r="A8" s="11" t="s">
        <v>197</v>
      </c>
      <c r="B8" s="63">
        <v>91</v>
      </c>
      <c r="C8" s="63">
        <v>86</v>
      </c>
      <c r="D8" s="63">
        <v>85</v>
      </c>
      <c r="E8" s="14">
        <v>100</v>
      </c>
      <c r="F8" s="73">
        <v>9.8901098901098976</v>
      </c>
    </row>
    <row r="9" spans="1:6" ht="27.75" x14ac:dyDescent="0.2">
      <c r="A9" s="11" t="s">
        <v>198</v>
      </c>
      <c r="B9" s="71">
        <v>123</v>
      </c>
      <c r="C9" s="71">
        <v>194</v>
      </c>
      <c r="D9" s="71">
        <v>161</v>
      </c>
      <c r="E9" s="63">
        <v>183</v>
      </c>
      <c r="F9" s="73">
        <v>48.780487804878049</v>
      </c>
    </row>
    <row r="10" spans="1:6" ht="27.75" x14ac:dyDescent="0.2">
      <c r="A10" s="11" t="s">
        <v>199</v>
      </c>
      <c r="B10" s="71">
        <v>530</v>
      </c>
      <c r="C10" s="71">
        <v>535</v>
      </c>
      <c r="D10" s="71" t="s">
        <v>97</v>
      </c>
      <c r="E10" s="71" t="s">
        <v>97</v>
      </c>
      <c r="F10" s="71" t="s">
        <v>97</v>
      </c>
    </row>
    <row r="12" spans="1:6" s="120" customFormat="1" x14ac:dyDescent="0.2">
      <c r="A12" s="120" t="s">
        <v>38</v>
      </c>
    </row>
    <row r="13" spans="1:6" s="123" customFormat="1" ht="93.75" customHeight="1" x14ac:dyDescent="0.25">
      <c r="A13" s="121" t="s">
        <v>213</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scale="8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zoomScaleNormal="100" workbookViewId="0">
      <selection sqref="A1:XFD1"/>
    </sheetView>
  </sheetViews>
  <sheetFormatPr baseColWidth="10" defaultColWidth="11.42578125" defaultRowHeight="12.75" x14ac:dyDescent="0.2"/>
  <cols>
    <col min="1" max="1" width="26.28515625" style="8" customWidth="1"/>
    <col min="2" max="3" width="8.140625" style="8" customWidth="1"/>
    <col min="4" max="5" width="9.5703125" style="8" customWidth="1"/>
    <col min="6" max="6" width="11.5703125" style="8" customWidth="1"/>
    <col min="7" max="16384" width="11.42578125" style="8"/>
  </cols>
  <sheetData>
    <row r="1" spans="1:6" s="119" customFormat="1" x14ac:dyDescent="0.2">
      <c r="A1" s="119" t="s">
        <v>45</v>
      </c>
    </row>
    <row r="2" spans="1:6" s="120" customFormat="1" x14ac:dyDescent="0.2">
      <c r="A2" s="120" t="s">
        <v>44</v>
      </c>
    </row>
    <row r="3" spans="1:6" s="120" customFormat="1" x14ac:dyDescent="0.2"/>
    <row r="4" spans="1:6" ht="38.25" x14ac:dyDescent="0.2">
      <c r="A4" s="9"/>
      <c r="B4" s="56" t="s">
        <v>214</v>
      </c>
      <c r="C4" s="56" t="s">
        <v>209</v>
      </c>
      <c r="D4" s="57" t="s">
        <v>215</v>
      </c>
      <c r="E4" s="57" t="s">
        <v>216</v>
      </c>
      <c r="F4" s="56" t="s">
        <v>43</v>
      </c>
    </row>
    <row r="5" spans="1:6" s="123" customFormat="1" x14ac:dyDescent="0.25"/>
    <row r="6" spans="1:6" ht="26.45" customHeight="1" x14ac:dyDescent="0.2">
      <c r="A6" s="66" t="s">
        <v>42</v>
      </c>
      <c r="B6" s="73">
        <v>785.9</v>
      </c>
      <c r="C6" s="73">
        <v>839.6</v>
      </c>
      <c r="D6" s="73">
        <v>862.4</v>
      </c>
      <c r="E6" s="73">
        <v>827.2</v>
      </c>
      <c r="F6" s="73">
        <v>5.2551215167324159</v>
      </c>
    </row>
    <row r="7" spans="1:6" ht="24.75" customHeight="1" x14ac:dyDescent="0.2">
      <c r="A7" s="66" t="s">
        <v>41</v>
      </c>
      <c r="B7" s="73">
        <v>785.8</v>
      </c>
      <c r="C7" s="73">
        <v>873.1</v>
      </c>
      <c r="D7" s="73">
        <v>963.7</v>
      </c>
      <c r="E7" s="73">
        <v>986.4</v>
      </c>
      <c r="F7" s="73">
        <v>25.528124204632221</v>
      </c>
    </row>
    <row r="8" spans="1:6" ht="39.6" customHeight="1" x14ac:dyDescent="0.2">
      <c r="A8" s="66" t="s">
        <v>40</v>
      </c>
      <c r="B8" s="73">
        <v>550.5</v>
      </c>
      <c r="C8" s="73">
        <v>561.1</v>
      </c>
      <c r="D8" s="73">
        <v>583.5</v>
      </c>
      <c r="E8" s="73">
        <v>594.1</v>
      </c>
      <c r="F8" s="73">
        <v>7.9200726612170769</v>
      </c>
    </row>
    <row r="9" spans="1:6" ht="17.25" customHeight="1" x14ac:dyDescent="0.2">
      <c r="A9" s="66" t="s">
        <v>39</v>
      </c>
      <c r="B9" s="73">
        <v>2122.1999999999998</v>
      </c>
      <c r="C9" s="73">
        <v>2273.8000000000002</v>
      </c>
      <c r="D9" s="73">
        <v>2409.6</v>
      </c>
      <c r="E9" s="73">
        <v>2407.6999999999998</v>
      </c>
      <c r="F9" s="73">
        <v>13.453020450475918</v>
      </c>
    </row>
    <row r="10" spans="1:6" x14ac:dyDescent="0.2">
      <c r="A10" s="72" t="s">
        <v>0</v>
      </c>
      <c r="B10" s="73">
        <v>0.57478237789056863</v>
      </c>
      <c r="C10" s="73">
        <v>0.56434912159300998</v>
      </c>
      <c r="D10" s="73">
        <v>0.57571952000556059</v>
      </c>
      <c r="E10" s="73">
        <v>0.58853581031532631</v>
      </c>
      <c r="F10" s="73">
        <v>2.3928069046292393</v>
      </c>
    </row>
    <row r="12" spans="1:6" s="120" customFormat="1" x14ac:dyDescent="0.2">
      <c r="A12" s="120" t="s">
        <v>38</v>
      </c>
    </row>
    <row r="13" spans="1:6" s="122" customFormat="1" ht="27.75" customHeight="1" x14ac:dyDescent="0.25">
      <c r="A13" s="121" t="s">
        <v>191</v>
      </c>
    </row>
  </sheetData>
  <mergeCells count="6">
    <mergeCell ref="A13:XFD13"/>
    <mergeCell ref="A1:XFD1"/>
    <mergeCell ref="A2:XFD2"/>
    <mergeCell ref="A3:XFD3"/>
    <mergeCell ref="A5:XFD5"/>
    <mergeCell ref="A12:XFD12"/>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4"/>
  <sheetViews>
    <sheetView zoomScaleNormal="100" workbookViewId="0">
      <selection sqref="A1:XFD1"/>
    </sheetView>
  </sheetViews>
  <sheetFormatPr baseColWidth="10" defaultColWidth="11.42578125" defaultRowHeight="12.75" x14ac:dyDescent="0.2"/>
  <cols>
    <col min="1" max="1" width="26.42578125" style="8" customWidth="1"/>
    <col min="2" max="5" width="11.42578125" style="8"/>
    <col min="6" max="6" width="11.42578125" style="8" bestFit="1" customWidth="1"/>
    <col min="7" max="16384" width="11.42578125" style="8"/>
  </cols>
  <sheetData>
    <row r="1" spans="1:6" s="119" customFormat="1" x14ac:dyDescent="0.2">
      <c r="A1" s="119" t="s">
        <v>105</v>
      </c>
    </row>
    <row r="2" spans="1:6" s="120" customFormat="1" x14ac:dyDescent="0.2">
      <c r="A2" s="120" t="s">
        <v>44</v>
      </c>
    </row>
    <row r="3" spans="1:6" s="126" customFormat="1" x14ac:dyDescent="0.2"/>
    <row r="4" spans="1:6" ht="38.25" x14ac:dyDescent="0.2">
      <c r="A4" s="7"/>
      <c r="B4" s="59">
        <v>2015</v>
      </c>
      <c r="C4" s="59">
        <v>2016</v>
      </c>
      <c r="D4" s="76">
        <v>2017</v>
      </c>
      <c r="E4" s="76">
        <v>2018</v>
      </c>
      <c r="F4" s="57" t="s">
        <v>104</v>
      </c>
    </row>
    <row r="5" spans="1:6" s="123" customFormat="1" x14ac:dyDescent="0.25"/>
    <row r="6" spans="1:6" s="11" customFormat="1" ht="27.75" x14ac:dyDescent="0.25">
      <c r="A6" s="66" t="s">
        <v>200</v>
      </c>
      <c r="B6" s="77">
        <v>1099</v>
      </c>
      <c r="C6" s="77">
        <v>1109.8</v>
      </c>
      <c r="D6" s="63">
        <v>1065</v>
      </c>
      <c r="E6" s="77">
        <v>1056</v>
      </c>
      <c r="F6" s="6">
        <v>-3.9</v>
      </c>
    </row>
    <row r="7" spans="1:6" ht="20.25" customHeight="1" x14ac:dyDescent="0.2">
      <c r="A7" s="13" t="s">
        <v>103</v>
      </c>
      <c r="B7" s="61">
        <v>509</v>
      </c>
      <c r="C7" s="61">
        <v>524.1</v>
      </c>
      <c r="D7" s="63">
        <v>530</v>
      </c>
      <c r="E7" s="63">
        <v>535</v>
      </c>
      <c r="F7" s="62">
        <v>5.1080550098231869</v>
      </c>
    </row>
    <row r="8" spans="1:6" ht="18.75" customHeight="1" x14ac:dyDescent="0.2">
      <c r="A8" s="13" t="s">
        <v>102</v>
      </c>
      <c r="B8" s="61">
        <v>204</v>
      </c>
      <c r="C8" s="61">
        <v>180.1</v>
      </c>
      <c r="D8" s="63">
        <v>175</v>
      </c>
      <c r="E8" s="63">
        <v>182</v>
      </c>
      <c r="F8" s="62">
        <v>-10.784313725490192</v>
      </c>
    </row>
    <row r="9" spans="1:6" ht="18.75" customHeight="1" x14ac:dyDescent="0.2">
      <c r="A9" s="13" t="s">
        <v>101</v>
      </c>
      <c r="B9" s="61">
        <v>139.5</v>
      </c>
      <c r="C9" s="61">
        <v>141.30000000000001</v>
      </c>
      <c r="D9" s="63">
        <v>142</v>
      </c>
      <c r="E9" s="61">
        <v>149</v>
      </c>
      <c r="F9" s="62">
        <v>6.8100358422939156</v>
      </c>
    </row>
    <row r="10" spans="1:6" ht="18.75" customHeight="1" x14ac:dyDescent="0.2">
      <c r="A10" s="13" t="s">
        <v>100</v>
      </c>
      <c r="B10" s="61">
        <v>127.3</v>
      </c>
      <c r="C10" s="61">
        <v>152.5</v>
      </c>
      <c r="D10" s="63">
        <v>190</v>
      </c>
      <c r="E10" s="61">
        <v>184</v>
      </c>
      <c r="F10" s="62">
        <v>44.540455616653588</v>
      </c>
    </row>
    <row r="11" spans="1:6" ht="19.5" customHeight="1" x14ac:dyDescent="0.2">
      <c r="A11" s="13" t="s">
        <v>39</v>
      </c>
      <c r="B11" s="61">
        <v>2078.8000000000002</v>
      </c>
      <c r="C11" s="61">
        <v>2107.8000000000002</v>
      </c>
      <c r="D11" s="61">
        <v>2101</v>
      </c>
      <c r="E11" s="61">
        <v>2105</v>
      </c>
      <c r="F11" s="62">
        <v>1.2603425052915007</v>
      </c>
    </row>
    <row r="13" spans="1:6" s="120" customFormat="1" x14ac:dyDescent="0.2">
      <c r="A13" s="120" t="s">
        <v>99</v>
      </c>
    </row>
    <row r="14" spans="1:6" s="137" customFormat="1" ht="38.450000000000003" customHeight="1" x14ac:dyDescent="0.25">
      <c r="A14" s="136" t="s">
        <v>201</v>
      </c>
    </row>
  </sheetData>
  <mergeCells count="6">
    <mergeCell ref="A1:XFD1"/>
    <mergeCell ref="A2:XFD2"/>
    <mergeCell ref="A14:XFD14"/>
    <mergeCell ref="A13:XFD13"/>
    <mergeCell ref="A3:XFD3"/>
    <mergeCell ref="A5:XFD5"/>
  </mergeCells>
  <pageMargins left="0.7" right="0.7" top="0.78740157499999996" bottom="0.78740157499999996" header="0.3" footer="0.3"/>
  <pageSetup paperSize="9" scale="70"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7</vt:i4>
      </vt:variant>
    </vt:vector>
  </HeadingPairs>
  <TitlesOfParts>
    <vt:vector size="24" baseType="lpstr">
      <vt:lpstr>Kurzfassung_Tab.1</vt:lpstr>
      <vt:lpstr>Kurzfassung_Tab.2</vt:lpstr>
      <vt:lpstr>AnalytischerTeil_Tab.1</vt:lpstr>
      <vt:lpstr>AnalytischerTeil_Tab.2</vt:lpstr>
      <vt:lpstr>AnalytischerTeil_Tab.3</vt:lpstr>
      <vt:lpstr>AnalytischerTeil_Tab.4</vt:lpstr>
      <vt:lpstr>AnalytischerTeil_Tab.5</vt:lpstr>
      <vt:lpstr>AnalytischerTeil_Tab.6</vt:lpstr>
      <vt:lpstr>AnalytischerTeil_Tab.7</vt:lpstr>
      <vt:lpstr>AnalytischerTeil_Tab.8</vt:lpstr>
      <vt:lpstr>AnalytischerTeil_Tab.9</vt:lpstr>
      <vt:lpstr>AnalytischerTeil_Tab.10</vt:lpstr>
      <vt:lpstr>AnalytischerTeil_Tab.11</vt:lpstr>
      <vt:lpstr>AnalytischerTeil_Tab.12</vt:lpstr>
      <vt:lpstr>AnalytischerTeil_Tab.13</vt:lpstr>
      <vt:lpstr>AnalytischerTeil_Tab.14</vt:lpstr>
      <vt:lpstr>Tabellenteil_Tab.1</vt:lpstr>
      <vt:lpstr>AnalytischerTeil_Tab.1!Druckbereich</vt:lpstr>
      <vt:lpstr>AnalytischerTeil_Tab.13!Druckbereich</vt:lpstr>
      <vt:lpstr>AnalytischerTeil_Tab.5!Druckbereich</vt:lpstr>
      <vt:lpstr>AnalytischerTeil_Tab.6!Druckbereich</vt:lpstr>
      <vt:lpstr>AnalytischerTeil_Tab.7!Druckbereich</vt:lpstr>
      <vt:lpstr>Kurzfassung_Tab.1!Druckbereich</vt:lpstr>
      <vt:lpstr>Kurzfassung_Tab.2!Druckbereich</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Infrastrukturbeilage 2020 - Tabellen</dc:title>
  <dc:creator>Bundesministerium für Finanzen</dc:creator>
  <cp:lastModifiedBy>Leicher Sabine</cp:lastModifiedBy>
  <cp:lastPrinted>2020-05-06T08:10:38Z</cp:lastPrinted>
  <dcterms:created xsi:type="dcterms:W3CDTF">2020-05-04T12:47:49Z</dcterms:created>
  <dcterms:modified xsi:type="dcterms:W3CDTF">2020-05-06T08:10:48Z</dcterms:modified>
</cp:coreProperties>
</file>