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idakovg\AppData\Roaming\OpenText\OTEdit\EC_eoffice\c473410363\"/>
    </mc:Choice>
  </mc:AlternateContent>
  <bookViews>
    <workbookView xWindow="0" yWindow="0" windowWidth="24000" windowHeight="7695"/>
  </bookViews>
  <sheets>
    <sheet name="T1" sheetId="2" r:id="rId1"/>
    <sheet name="T2" sheetId="3" r:id="rId2"/>
    <sheet name="T3" sheetId="4" r:id="rId3"/>
    <sheet name="T4" sheetId="7" r:id="rId4"/>
    <sheet name="T5" sheetId="22" r:id="rId5"/>
    <sheet name="T6" sheetId="33" r:id="rId6"/>
    <sheet name="T7" sheetId="26" r:id="rId7"/>
    <sheet name="T8" sheetId="38" r:id="rId8"/>
    <sheet name="T9" sheetId="39" r:id="rId9"/>
    <sheet name="T10" sheetId="40" r:id="rId10"/>
    <sheet name="T11-T15" sheetId="41" r:id="rId11"/>
    <sheet name="T16" sheetId="31" r:id="rId12"/>
    <sheet name="T17" sheetId="32" r:id="rId13"/>
    <sheet name="T18" sheetId="5" r:id="rId14"/>
    <sheet name="T19" sheetId="6" r:id="rId15"/>
    <sheet name="T20" sheetId="8" r:id="rId16"/>
    <sheet name="T21" sheetId="9" r:id="rId17"/>
    <sheet name="T22" sheetId="10" r:id="rId18"/>
    <sheet name="T23" sheetId="11" r:id="rId19"/>
    <sheet name="T24" sheetId="12" r:id="rId20"/>
    <sheet name="T25" sheetId="13" r:id="rId21"/>
    <sheet name="T26" sheetId="20" r:id="rId22"/>
    <sheet name="T27" sheetId="21" r:id="rId23"/>
    <sheet name="T28" sheetId="16" r:id="rId24"/>
    <sheet name="T29" sheetId="18" r:id="rId25"/>
  </sheets>
  <externalReferences>
    <externalReference r:id="rId26"/>
    <externalReference r:id="rId27"/>
  </externalReferences>
  <definedNames>
    <definedName name="_bmv" localSheetId="11" hidden="1">#REF!</definedName>
    <definedName name="_bmv" localSheetId="12" hidden="1">#REF!</definedName>
    <definedName name="_bmv" localSheetId="4" hidden="1">#REF!</definedName>
    <definedName name="_bmv" localSheetId="6" hidden="1">#REF!</definedName>
    <definedName name="_bmv" hidden="1">#REF!</definedName>
    <definedName name="_Fill" localSheetId="11" hidden="1">[1]ÖBB_GESAMT!#REF!</definedName>
    <definedName name="_Fill" localSheetId="12" hidden="1">[1]ÖBB_GESAMT!#REF!</definedName>
    <definedName name="_Fill" localSheetId="4" hidden="1">[1]ÖBB_GESAMT!#REF!</definedName>
    <definedName name="_Fill" localSheetId="6" hidden="1">[1]ÖBB_GESAMT!#REF!</definedName>
    <definedName name="_Fill" hidden="1">[1]ÖBB_GESAMT!#REF!</definedName>
    <definedName name="_xlnm._FilterDatabase" localSheetId="11" hidden="1">#REF!</definedName>
    <definedName name="_xlnm._FilterDatabase" localSheetId="12" hidden="1">#REF!</definedName>
    <definedName name="_xlnm._FilterDatabase" localSheetId="4" hidden="1">#REF!</definedName>
    <definedName name="_xlnm._FilterDatabase" localSheetId="6" hidden="1">#REF!</definedName>
    <definedName name="_xlnm._FilterDatabase" hidden="1">#REF!</definedName>
    <definedName name="_Ref190943165" localSheetId="21">'T26'!$A$1</definedName>
    <definedName name="_Ref190943168" localSheetId="22">'T27'!$A$1</definedName>
    <definedName name="_Toc133485444" localSheetId="7">'T8'!#REF!</definedName>
    <definedName name="_Toc143778620" localSheetId="9">'T10'!$A$1</definedName>
    <definedName name="_Toc191456723" localSheetId="17">'T22'!$A$1</definedName>
    <definedName name="_Toc191456726" localSheetId="20">'T25'!$A$1</definedName>
    <definedName name="Absatzplan2001_2004" hidden="1">{#N/A,#N/A,TRUE,"Tabelle1";#N/A,#N/A,TRUE,"Tabelle2";#N/A,#N/A,TRUE,"Tabelle3";#N/A,#N/A,TRUE,"Tabelle4"}</definedName>
    <definedName name="acd" hidden="1">{"CECons",#N/A,FALSE,"CE"}</definedName>
    <definedName name="AS2DocOpenMode" hidden="1">"AS2DocumentBrowse"</definedName>
    <definedName name="bmv" localSheetId="11" hidden="1">#REF!</definedName>
    <definedName name="bmv" localSheetId="12" hidden="1">#REF!</definedName>
    <definedName name="bmv" localSheetId="4" hidden="1">#REF!</definedName>
    <definedName name="bmv" localSheetId="6" hidden="1">#REF!</definedName>
    <definedName name="bmv" hidden="1">#REF!</definedName>
    <definedName name="CBWorkbookPriority" hidden="1">-238828510</definedName>
    <definedName name="_xlnm.Print_Area" localSheetId="11">#REF!</definedName>
    <definedName name="_xlnm.Print_Area" localSheetId="12">#REF!</definedName>
    <definedName name="_xlnm.Print_Area" localSheetId="6">#REF!</definedName>
    <definedName name="_xlnm.Print_Area">#REF!</definedName>
    <definedName name="_xlnm.Print_Titles">[2]Gesamt!$A$1:$O$65536,[2]Gesamt!$A$1:$IV$1</definedName>
    <definedName name="FilterDatenbank" localSheetId="11" hidden="1">#REF!</definedName>
    <definedName name="FilterDatenbank" localSheetId="12" hidden="1">#REF!</definedName>
    <definedName name="FilterDatenbank" localSheetId="4" hidden="1">#REF!</definedName>
    <definedName name="FilterDatenbank" localSheetId="6" hidden="1">#REF!</definedName>
    <definedName name="FilterDatenbank" hidden="1">#REF!</definedName>
    <definedName name="grafik" hidden="1">{"'10.01'!$A$1:$K$21"}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hidden="1">{#N/A,#N/A,TRUE,"Tabelle1";#N/A,#N/A,TRUE,"Tabelle2";#N/A,#N/A,TRUE,"Tabelle3";#N/A,#N/A,TRUE,"Tabelle4"}</definedName>
    <definedName name="wrn.Aging._.and._.Trend._.Analysis." hidden="1">{#N/A,#N/A,FALSE,"Aging Summary";#N/A,#N/A,FALSE,"Ratio Analysis";#N/A,#N/A,FALSE,"Test 120 Day Accts";#N/A,#N/A,FALSE,"Tickmarks"}</definedName>
    <definedName name="wrn.Gefran." hidden="1">{"CECons",#N/A,FALSE,"CE"}</definedName>
    <definedName name="wrn.netto." localSheetId="4" hidden="1">{#N/A,#N/A,FALSE,"Tabelle1"}</definedName>
    <definedName name="wrn.netto." hidden="1">{#N/A,#N/A,FALSE,"Tabelle1"}</definedName>
    <definedName name="wrn.Test." hidden="1">{#N/A,#N/A,FALSE,"P&amp;L";#N/A,#N/A,FALSE,"BS"}</definedName>
    <definedName name="zzerzr" localSheetId="4" hidden="1">{#N/A,#N/A,FALSE,"Tabelle1"}</definedName>
    <definedName name="zzerzr" hidden="1">{#N/A,#N/A,FALSE,"Tabelle1"}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33" l="1"/>
  <c r="I8" i="33"/>
  <c r="I7" i="33"/>
  <c r="I6" i="33"/>
  <c r="I5" i="33"/>
  <c r="I4" i="33"/>
  <c r="D13" i="2" l="1"/>
  <c r="F13" i="2"/>
  <c r="G13" i="2"/>
  <c r="H13" i="2"/>
  <c r="K13" i="2"/>
  <c r="L13" i="2"/>
  <c r="H14" i="2" l="1"/>
  <c r="L14" i="2"/>
  <c r="K14" i="2"/>
  <c r="G14" i="2"/>
  <c r="F14" i="2"/>
  <c r="D14" i="2"/>
</calcChain>
</file>

<file path=xl/sharedStrings.xml><?xml version="1.0" encoding="utf-8"?>
<sst xmlns="http://schemas.openxmlformats.org/spreadsheetml/2006/main" count="1584" uniqueCount="445">
  <si>
    <t>BVA</t>
  </si>
  <si>
    <t>In Mio. €</t>
  </si>
  <si>
    <t>Monatserfolg</t>
  </si>
  <si>
    <t>Monatserfolg kumuliert</t>
  </si>
  <si>
    <t>Jahreswerte</t>
  </si>
  <si>
    <t>Veränderung</t>
  </si>
  <si>
    <t>v. Erfolg</t>
  </si>
  <si>
    <t>in Mio. €</t>
  </si>
  <si>
    <t>in %</t>
  </si>
  <si>
    <t>Auszahlungen</t>
  </si>
  <si>
    <t>44 Finanzausgleich</t>
  </si>
  <si>
    <t>14 Militärische Angelegenheiten</t>
  </si>
  <si>
    <t>14</t>
  </si>
  <si>
    <t>43 Klima, Umwelt und Energie</t>
  </si>
  <si>
    <t>43</t>
  </si>
  <si>
    <t>20</t>
  </si>
  <si>
    <t>45 Bundesvermögen</t>
  </si>
  <si>
    <t>Einzahlungen</t>
  </si>
  <si>
    <t>16 Öffentliche Abgaben</t>
  </si>
  <si>
    <t>Bundesvermögen</t>
  </si>
  <si>
    <t>Finanzmarktstabilität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</si>
  <si>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</si>
  <si>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</si>
  <si>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</si>
  <si>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Jänner</t>
  </si>
  <si>
    <t>Jänner - Jänner</t>
  </si>
  <si>
    <t/>
  </si>
  <si>
    <t>kA.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</si>
  <si>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</si>
  <si>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</si>
  <si>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</si>
  <si>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</si>
  <si>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</si>
  <si>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</si>
  <si>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</si>
  <si>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</si>
  <si>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</si>
  <si>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</si>
  <si>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</si>
  <si>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</si>
  <si>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</si>
  <si>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</si>
  <si>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</si>
  <si>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</si>
  <si>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</si>
  <si>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</si>
  <si>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</si>
  <si>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</si>
  <si>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</si>
  <si>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</si>
  <si>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Militärische Angelegenheiten</t>
  </si>
  <si>
    <t>15</t>
  </si>
  <si>
    <t>Finanzverwaltung</t>
  </si>
  <si>
    <t>Öffentliche Abgaben</t>
  </si>
  <si>
    <t>17</t>
  </si>
  <si>
    <t>Öffentlicher Dienst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</si>
  <si>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</si>
  <si>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</si>
  <si>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</si>
  <si>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</si>
  <si>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</si>
  <si>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</si>
  <si>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</si>
  <si>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</si>
  <si>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</si>
  <si>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</si>
  <si>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</si>
  <si>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</si>
  <si>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</si>
  <si>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</si>
  <si>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</si>
  <si>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</si>
  <si>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</si>
  <si>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</si>
  <si>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</si>
  <si>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</si>
  <si>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</si>
  <si>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</si>
  <si>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</si>
  <si>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</si>
  <si>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</si>
  <si>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</si>
  <si>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</si>
  <si>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</si>
  <si>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</si>
  <si>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</si>
  <si>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</si>
  <si>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</si>
  <si>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Klima, Umwelt und Energie</t>
  </si>
  <si>
    <t>44</t>
  </si>
  <si>
    <t>Finanzausgleich</t>
  </si>
  <si>
    <t>45</t>
  </si>
  <si>
    <t>46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</si>
  <si>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</si>
  <si>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</si>
  <si>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</si>
  <si>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</si>
  <si>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</si>
  <si>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</si>
  <si>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</si>
  <si>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</si>
  <si>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</si>
  <si>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</si>
  <si>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</si>
  <si>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</si>
  <si>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</si>
  <si>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</si>
  <si>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</si>
  <si>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</si>
  <si>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</si>
  <si>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</si>
  <si>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</si>
  <si>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</si>
  <si>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</si>
  <si>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</si>
  <si>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</si>
  <si>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</si>
  <si>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</si>
  <si>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</si>
  <si>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</si>
  <si>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</si>
  <si>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</si>
  <si>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</si>
  <si>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</si>
  <si>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</si>
  <si>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</si>
  <si>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</si>
  <si>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</si>
  <si>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</si>
  <si>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</si>
  <si>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</si>
  <si>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</si>
  <si>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</si>
  <si>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</si>
  <si>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</si>
  <si>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</si>
  <si>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</si>
  <si>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</si>
  <si>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</si>
  <si>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</si>
  <si>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</si>
  <si>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</si>
  <si>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</si>
  <si>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</si>
  <si>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</si>
  <si>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</si>
  <si>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</si>
  <si>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</si>
  <si>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</si>
  <si>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</si>
  <si>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</si>
  <si>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</si>
  <si>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</si>
  <si>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</si>
  <si>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</si>
  <si>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</si>
  <si>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</si>
  <si>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</si>
  <si>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</si>
  <si>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</si>
  <si>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</si>
  <si>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</si>
  <si>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EU-Quellensteuer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</si>
  <si>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</si>
  <si>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</si>
  <si>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</si>
  <si>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</si>
  <si>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</si>
  <si>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</si>
  <si>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</si>
  <si>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</si>
  <si>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</si>
  <si>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</si>
  <si>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</si>
  <si>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</si>
  <si>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</si>
  <si>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</si>
  <si>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</si>
  <si>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</si>
  <si>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</si>
  <si>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</si>
  <si>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</si>
  <si>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</si>
  <si>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</si>
  <si>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</si>
  <si>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</si>
  <si>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</si>
  <si>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</si>
  <si>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</si>
  <si>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</si>
  <si>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</si>
  <si>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</si>
  <si>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</si>
  <si>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</si>
  <si>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</si>
  <si>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</si>
  <si>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</si>
  <si>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</si>
  <si>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</si>
  <si>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</si>
  <si>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</si>
  <si>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</si>
  <si>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</si>
  <si>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</si>
  <si>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</si>
  <si>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</si>
  <si>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</si>
  <si>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</si>
  <si>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</si>
  <si>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</si>
  <si>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</si>
  <si>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</si>
  <si>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</si>
  <si>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</si>
  <si>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</si>
  <si>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</si>
  <si>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</si>
  <si>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</si>
  <si>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</si>
  <si>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</si>
  <si>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</si>
  <si>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</si>
  <si>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</si>
  <si>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</si>
  <si>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</si>
  <si>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</si>
  <si>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</si>
  <si>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</si>
  <si>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</si>
  <si>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</si>
  <si>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</si>
  <si>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</si>
  <si>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</si>
  <si>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</si>
  <si>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</si>
  <si>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</si>
  <si>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</si>
  <si>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</si>
  <si>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</si>
  <si>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</si>
  <si>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</si>
  <si>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</si>
  <si>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</si>
  <si>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</si>
  <si>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</si>
  <si>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</si>
  <si>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</si>
  <si>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</si>
  <si>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</si>
  <si>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Vorläufige Werte, Rundungsdifferenzen möglich, Beträge in Mio. Euro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</si>
  <si>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</si>
  <si>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</si>
  <si>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</si>
  <si>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</si>
  <si>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</si>
  <si>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</si>
  <si>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</si>
  <si>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</si>
  <si>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</si>
  <si>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</si>
  <si>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</si>
  <si>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</si>
  <si>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</si>
  <si>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</si>
  <si>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</si>
  <si>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</si>
  <si>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</si>
  <si>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</si>
  <si>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</si>
  <si>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</si>
  <si>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</si>
  <si>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</si>
  <si>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</si>
  <si>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</si>
  <si>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</si>
  <si>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16</t>
  </si>
  <si>
    <t>Alle Untergliederungen</t>
  </si>
  <si>
    <t>Einzahlungen
aus fw. Ertr.</t>
  </si>
  <si>
    <t>Nicht fw. Ertr.</t>
  </si>
  <si>
    <t>Bruttoabgaben</t>
  </si>
  <si>
    <t>Nettofinanzierungssaldo</t>
  </si>
  <si>
    <t xml:space="preserve">Nettoergebnis 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</si>
  <si>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</si>
  <si>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 xml:space="preserve">Jänner </t>
  </si>
  <si>
    <t>Erfolg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</si>
  <si>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</si>
  <si>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</si>
  <si>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</si>
  <si>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</si>
  <si>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</si>
  <si>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</si>
  <si>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</si>
  <si>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</si>
  <si>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</si>
  <si>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</si>
  <si>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</si>
  <si>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t>Niederösterreich</t>
  </si>
  <si>
    <t>Oberösterreich</t>
  </si>
  <si>
    <t>Burgenland</t>
  </si>
  <si>
    <t>Tirol</t>
  </si>
  <si>
    <t>Steiermark</t>
  </si>
  <si>
    <t>Kärnten</t>
  </si>
  <si>
    <t>Salzburg</t>
  </si>
  <si>
    <t>Vorarlberg</t>
  </si>
  <si>
    <t>Wien</t>
  </si>
  <si>
    <t>Sanierung von Gemeindestraßen</t>
  </si>
  <si>
    <t>Radverkehrs- und Fußwege</t>
  </si>
  <si>
    <t>Umrüstung Beleuchtungssysteme</t>
  </si>
  <si>
    <t>Tabelle 1: Monatserfolg Jänner 2025, Finanzierungshaushalt, Übersicht</t>
  </si>
  <si>
    <t>Tabelle 7: Geldfluss aus der Finanzierungstätigkeit</t>
  </si>
  <si>
    <t>Tabelle 2: Auszahlungen nach Untergliederung</t>
  </si>
  <si>
    <t>Tabelle 4: Öffentliche Abgaben des Bundes (UG 16, Finanzierungshaushalt)</t>
  </si>
  <si>
    <t>Tabelle 5: Übersicht Auszahlungen iZm. COVID-19</t>
  </si>
  <si>
    <t>Tabelle 6: Wirtschaftliche Rahmenbedigungen</t>
  </si>
  <si>
    <t>Tabelle 18: Auszahlungen in ökonomischer Gliederung</t>
  </si>
  <si>
    <t>Tabelle 19: Einzahlungen in ökonomischer Gliederung</t>
  </si>
  <si>
    <t>Tabelle 20: Monatserfolg Jänner 2025, Ergebnishaushalt, Übersicht</t>
  </si>
  <si>
    <t>Tabelle 21: Aufwendungen nach Untergliederung</t>
  </si>
  <si>
    <t>Tabelle 22: Erträge nach Untergliederung</t>
  </si>
  <si>
    <t>Tabelle 23: Aufwendungen in ökonomischer Gliederung</t>
  </si>
  <si>
    <t>Tabelle 24: Erträge in ökonomischer Gliederung</t>
  </si>
  <si>
    <t>Tabelle 25: Öffentliche Abgaben des Bundes (UG 16, Ergebnishaushalt)</t>
  </si>
  <si>
    <t>Tabelle 26: Unterschied Auszahlungen/Aufwendungen nach Untergliederungen von Jänner 2025</t>
  </si>
  <si>
    <t>Tabelle 27: Unterschied Einzahlungen/Erträge nach Untergliederungen von Jänner 2025</t>
  </si>
  <si>
    <t>Tabelle 28: Finanzierungsrechnung, Aus u. Einzahlungen: Monatserfolg Jänner 2025</t>
  </si>
  <si>
    <t>Tabelle 16: Auszahlungen nach Untergliederung</t>
  </si>
  <si>
    <t>Tabelle 17: Einzahlungen nach Untergliederung</t>
  </si>
  <si>
    <t>Wirtschaftliche Rahmenbedingungen</t>
  </si>
  <si>
    <t>Prognose 2024</t>
  </si>
  <si>
    <t>Δ Dez.24 /</t>
  </si>
  <si>
    <t>Prognose</t>
  </si>
  <si>
    <t>Dez.24</t>
  </si>
  <si>
    <t>Okt.23 (BVA)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</si>
  <si>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</si>
  <si>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</si>
  <si>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</si>
  <si>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</si>
  <si>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</si>
  <si>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</si>
  <si>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</si>
  <si>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Dezember 2024</t>
  </si>
  <si>
    <t>Tabelle 3: Einzahlungen nach Untergliederung</t>
  </si>
  <si>
    <t>Gemeinden/GV</t>
  </si>
  <si>
    <t>Anträge</t>
  </si>
  <si>
    <t>Zuschusshöhe</t>
  </si>
  <si>
    <t>Investitionssumme</t>
  </si>
  <si>
    <t>§ 2 ZZ Energiespar-maßnahmen</t>
  </si>
  <si>
    <t>davon Energiekosten-Förderung</t>
  </si>
  <si>
    <t>§ 5 ZZ Infrastruktur-projekte</t>
  </si>
  <si>
    <t>Anzahl</t>
  </si>
  <si>
    <t>Mio. €</t>
  </si>
  <si>
    <t>Gesamt</t>
  </si>
  <si>
    <t>Jänner 2023 - Jänner 2025</t>
  </si>
  <si>
    <t>B</t>
  </si>
  <si>
    <t>K</t>
  </si>
  <si>
    <t>NÖ</t>
  </si>
  <si>
    <t>OÖ</t>
  </si>
  <si>
    <t>S</t>
  </si>
  <si>
    <t>ST</t>
  </si>
  <si>
    <t>T</t>
  </si>
  <si>
    <t>V</t>
  </si>
  <si>
    <t>W</t>
  </si>
  <si>
    <t>Zuschuss</t>
  </si>
  <si>
    <t>C1. Effizienter Einsatz von Energie</t>
  </si>
  <si>
    <t>C1.1</t>
  </si>
  <si>
    <t>Thermisch-energetische Gebäudesanierung</t>
  </si>
  <si>
    <t>C1.2</t>
  </si>
  <si>
    <t>C2. Einsatz u. Umstieg erneuerbare Energieträger o. biogene Rohstoffe</t>
  </si>
  <si>
    <t>C2.1</t>
  </si>
  <si>
    <t>Wärmepumpen</t>
  </si>
  <si>
    <t>C2.2</t>
  </si>
  <si>
    <t>Photovoltaikanlagen und Speicher</t>
  </si>
  <si>
    <t>C2.3</t>
  </si>
  <si>
    <t>Thermische Solaranlagen</t>
  </si>
  <si>
    <t>C2.4</t>
  </si>
  <si>
    <t>Ladeinfrastruktur für E-Mobilität</t>
  </si>
  <si>
    <t>C2.5</t>
  </si>
  <si>
    <t>Forcierung der E-Mobilität</t>
  </si>
  <si>
    <t>C2.6</t>
  </si>
  <si>
    <t>Energetische Nutzung biogener Roh- und Reststoffe</t>
  </si>
  <si>
    <t>C3. Ausbau und Dekarbonisierung von Fernwärme- und Kältesystemen</t>
  </si>
  <si>
    <t>C3.1</t>
  </si>
  <si>
    <t>Anschluss an Nah-/ Fernwärme</t>
  </si>
  <si>
    <t>C3.2</t>
  </si>
  <si>
    <t>Dekarbonisierung von Fernwärme- und Fernkältesystemen</t>
  </si>
  <si>
    <t>C3.3</t>
  </si>
  <si>
    <t>Energieeffizienz (Wärmerückgewinnung, Kälte- und Lüftungsanl.)</t>
  </si>
  <si>
    <t>C4. Weitere Energiesparmaßnahmen</t>
  </si>
  <si>
    <t>C4.1</t>
  </si>
  <si>
    <t>Aktive Mobilitätsmaßnahmen</t>
  </si>
  <si>
    <t>C4.2</t>
  </si>
  <si>
    <t>Innovative Energiesparmaßnahmen</t>
  </si>
  <si>
    <t>Energiekosten-Förderung</t>
  </si>
  <si>
    <t>Z1</t>
  </si>
  <si>
    <t>Kindertageseinrichtungen, Schulen</t>
  </si>
  <si>
    <t>Z2</t>
  </si>
  <si>
    <t>Betreuung von Senioren u. behinderten Personen</t>
  </si>
  <si>
    <t>Z3</t>
  </si>
  <si>
    <t>Abbau von baulichen Barrieren</t>
  </si>
  <si>
    <t>Z4</t>
  </si>
  <si>
    <t>Sportstätten und Freizeitanlagen</t>
  </si>
  <si>
    <t>Z5</t>
  </si>
  <si>
    <t>Maßnahmen zur Ortskern-Attraktivierung</t>
  </si>
  <si>
    <t>Z6</t>
  </si>
  <si>
    <t>Öffentlicher Verkehr</t>
  </si>
  <si>
    <t>Z7</t>
  </si>
  <si>
    <t>Siedlungsentwicklung nach innen, öffentl. Wohnraum</t>
  </si>
  <si>
    <t>Z8</t>
  </si>
  <si>
    <t>Gebäuden im Eigentum der Gemeinde</t>
  </si>
  <si>
    <t>Z9</t>
  </si>
  <si>
    <t>hocheffiziente Straßenbeleuchtung</t>
  </si>
  <si>
    <t>Z10</t>
  </si>
  <si>
    <t>erneuerbare Energieerzeugungsanlagen</t>
  </si>
  <si>
    <t>Z11</t>
  </si>
  <si>
    <t>Kreislaufwirtschaft</t>
  </si>
  <si>
    <t>Z12</t>
  </si>
  <si>
    <t>Wasserversorgung- u. Abwasserentsorgung</t>
  </si>
  <si>
    <t>Z13</t>
  </si>
  <si>
    <t>flächendeckender Ausbau v. Breitband-Datennetzen</t>
  </si>
  <si>
    <t>Z14</t>
  </si>
  <si>
    <t>Z15</t>
  </si>
  <si>
    <t>Z16</t>
  </si>
  <si>
    <t>Z17</t>
  </si>
  <si>
    <t>Gebäuden von anerkannter Rettungsorganisationen</t>
  </si>
  <si>
    <t>Z18</t>
  </si>
  <si>
    <t>Kinderbetreuungsplätze in Sommerferien 2023-2025</t>
  </si>
  <si>
    <t>Einwohner</t>
  </si>
  <si>
    <t>bis 2.500</t>
  </si>
  <si>
    <t>2.501 bis 5.000</t>
  </si>
  <si>
    <t>5.001 bis 10.000</t>
  </si>
  <si>
    <t>10.001 bis 20.000</t>
  </si>
  <si>
    <t>20.001 bis 50.000</t>
  </si>
  <si>
    <t>ab 50.001</t>
  </si>
  <si>
    <t>Gemeindeverbände</t>
  </si>
  <si>
    <t>In %</t>
  </si>
  <si>
    <t>Tabelle 9: KIG 2023 - § 2 Energiesparmaßnahmen: Aufteilung nach Förderkategorien und Bundesländern</t>
  </si>
  <si>
    <t>Tabelle 10: KIG 2023 - § 5 Infrastrukturprojekte: Aufteilung nach Förderkategorien und Bundesländern</t>
  </si>
  <si>
    <t>Tabelle 8: KIG 2023 – Aufteilung nach Bundesländern und Zweckzuschüssen</t>
  </si>
  <si>
    <t>Tabelle 11: KIG 2023 - Maximal zur Verfügung stehender Zweckzuschuss gesamt</t>
  </si>
  <si>
    <t>Tabelle 12: KIG 2023 - § 2 Energiesparmaßnahmen: Ausbezahlter Zweckzuschuss Jänner 2023-Jänner 2025</t>
  </si>
  <si>
    <t>Tabelle 13: KIG 2023 - § 2 Energiesparmaßnahmen: Ausschöpfungsgrad Jänner 2023-Jänner 2025</t>
  </si>
  <si>
    <t>Tabelle 14: KIG 2023 - § 5 Infrastrukturprojekte: Ausbezahlter Zweckzuschuss Jänner 2023-Jänner 2025</t>
  </si>
  <si>
    <t>Tabelle 15: KIG 2023 - § 5 Infrastrukturprojekte: Ausschöpfungsgrad Jänner 2023-Jänner 2025</t>
  </si>
  <si>
    <t>Jänner 2023 -
Jänner 2025</t>
  </si>
  <si>
    <t>Tabelle 29: Ergebnisrechnung, Aufwendungen u. Erträge: Monatserfolg Jänner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</si>
</sst>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0.0"/>
    <numFmt numFmtId="171" formatCode="\+#,##0.0;\-#,##0.0;;@"/>
    <numFmt numFmtId="172" formatCode="\+0.0%;\-0.0%"/>
    <numFmt numFmtId="173" formatCode="0.0_ ;\-0.0\ "/>
    <numFmt numFmtId="174" formatCode="#,##0.0_ ;\-#,##0.0\ "/>
    <numFmt numFmtId="175" formatCode="#,#00.0;\-0.0;;@"/>
    <numFmt numFmtId="176" formatCode="0.0;\-0.0;;@"/>
    <numFmt numFmtId="177" formatCode="#,##0.0;\-#,##0.0;&quot;-&quot;"/>
    <numFmt numFmtId="178" formatCode="#,##0;\-#,##0;&quot;-&quot;"/>
    <numFmt numFmtId="179" formatCode="_-* #,##0.0_-;\-* #,##0.0_-;_-* &quot;-&quot;??_-;_-@_-"/>
    <numFmt numFmtId="180" formatCode="_-* #,##0_-;\-* #,##0_-;_-* &quot;-&quot;??_-;_-@_-"/>
  </numFmts>
  <fonts count="43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sz val="9"/>
      <color theme="1"/>
      <name val="Calibri"/>
      <family val="2"/>
    </font>
    <font>
      <b/>
      <sz val="8"/>
      <name val="Calibri"/>
      <family val="2"/>
    </font>
    <font>
      <b/>
      <sz val="10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404040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sz val="9.5"/>
      <name val="Calibri"/>
      <family val="2"/>
    </font>
    <font>
      <sz val="11"/>
      <color theme="1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b/>
      <sz val="9"/>
      <color theme="1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2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64"/>
      </top>
      <bottom style="thin">
        <color theme="3"/>
      </bottom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/>
      <top/>
      <bottom style="medium">
        <color indexed="64"/>
      </bottom>
      <diagonal/>
    </border>
  </borders>
  <cellStyleXfs count="14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1" fillId="0" borderId="0"/>
    <xf numFmtId="0" fontId="1" fillId="0" borderId="0"/>
    <xf numFmtId="0" fontId="24" fillId="0" borderId="0"/>
    <xf numFmtId="0" fontId="21" fillId="0" borderId="0"/>
    <xf numFmtId="0" fontId="33" fillId="0" borderId="0"/>
    <xf numFmtId="43" fontId="33" fillId="0" borderId="0" applyFont="0" applyFill="0" applyBorder="0" applyAlignment="0" applyProtection="0"/>
  </cellStyleXfs>
  <cellXfs count="665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2" fillId="0" borderId="0" xfId="1"/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vertical="center"/>
    </xf>
    <xf numFmtId="0" fontId="3" fillId="3" borderId="3" xfId="1" applyNumberFormat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 wrapText="1"/>
    </xf>
    <xf numFmtId="164" fontId="8" fillId="0" borderId="4" xfId="1" applyNumberFormat="1" applyFont="1" applyFill="1" applyBorder="1" applyAlignment="1">
      <alignment horizontal="right" vertical="center" wrapText="1"/>
    </xf>
    <xf numFmtId="164" fontId="8" fillId="0" borderId="0" xfId="1" applyNumberFormat="1" applyFont="1" applyFill="1" applyBorder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167" fontId="4" fillId="0" borderId="0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4" fontId="10" fillId="0" borderId="0" xfId="1" applyNumberFormat="1" applyFont="1" applyFill="1" applyBorder="1" applyAlignment="1">
      <alignment horizontal="right" vertical="center" wrapText="1"/>
    </xf>
    <xf numFmtId="165" fontId="10" fillId="5" borderId="0" xfId="1" applyNumberFormat="1" applyFont="1" applyFill="1" applyBorder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0" fontId="4" fillId="0" borderId="6" xfId="1" applyFont="1" applyFill="1" applyBorder="1"/>
    <xf numFmtId="0" fontId="4" fillId="0" borderId="0" xfId="1" applyFont="1" applyFill="1" applyBorder="1" applyAlignment="1">
      <alignment vertical="center" wrapText="1"/>
    </xf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Alignment="1">
      <alignment vertical="center"/>
    </xf>
    <xf numFmtId="0" fontId="11" fillId="0" borderId="0" xfId="4" applyNumberFormat="1" applyFont="1" applyBorder="1" applyAlignment="1">
      <alignment horizontal="left" vertical="center"/>
    </xf>
    <xf numFmtId="164" fontId="11" fillId="0" borderId="0" xfId="4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1" fillId="0" borderId="0" xfId="4" applyFont="1" applyBorder="1" applyAlignment="1">
      <alignment vertical="center"/>
    </xf>
    <xf numFmtId="0" fontId="8" fillId="0" borderId="1" xfId="1" applyFont="1" applyFill="1" applyBorder="1" applyAlignment="1">
      <alignment vertical="center"/>
    </xf>
    <xf numFmtId="164" fontId="8" fillId="0" borderId="1" xfId="1" applyNumberFormat="1" applyFont="1" applyFill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164" fontId="11" fillId="0" borderId="0" xfId="4" applyNumberFormat="1" applyFont="1" applyFill="1" applyBorder="1" applyAlignment="1">
      <alignment vertical="center"/>
    </xf>
    <xf numFmtId="0" fontId="4" fillId="0" borderId="1" xfId="1" applyFont="1" applyFill="1" applyBorder="1" applyAlignment="1">
      <alignment vertical="center"/>
    </xf>
    <xf numFmtId="168" fontId="12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right" vertical="center" wrapText="1"/>
    </xf>
    <xf numFmtId="0" fontId="3" fillId="0" borderId="4" xfId="1" applyFont="1" applyFill="1" applyBorder="1" applyAlignment="1">
      <alignment vertical="center"/>
    </xf>
    <xf numFmtId="0" fontId="3" fillId="0" borderId="4" xfId="1" applyFont="1" applyFill="1" applyBorder="1" applyAlignment="1">
      <alignment vertical="center" wrapText="1"/>
    </xf>
    <xf numFmtId="167" fontId="13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 wrapText="1"/>
    </xf>
    <xf numFmtId="0" fontId="3" fillId="6" borderId="7" xfId="1" applyNumberFormat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0" fontId="3" fillId="0" borderId="5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vertical="center"/>
    </xf>
    <xf numFmtId="164" fontId="3" fillId="0" borderId="5" xfId="1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Border="1" applyAlignment="1">
      <alignment horizontal="right" vertical="center" wrapText="1"/>
    </xf>
    <xf numFmtId="166" fontId="4" fillId="5" borderId="0" xfId="1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164" fontId="3" fillId="0" borderId="4" xfId="1" applyNumberFormat="1" applyFont="1" applyFill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vertical="center" wrapText="1"/>
    </xf>
    <xf numFmtId="49" fontId="4" fillId="0" borderId="0" xfId="1" quotePrefix="1" applyNumberFormat="1" applyFont="1" applyFill="1" applyBorder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4" fontId="4" fillId="0" borderId="4" xfId="1" applyNumberFormat="1" applyFont="1" applyFill="1" applyBorder="1" applyAlignment="1">
      <alignment horizontal="right" vertical="center" wrapText="1"/>
    </xf>
    <xf numFmtId="167" fontId="4" fillId="0" borderId="4" xfId="1" applyNumberFormat="1" applyFont="1" applyFill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Fill="1" applyBorder="1" applyAlignment="1">
      <alignment vertical="center"/>
    </xf>
    <xf numFmtId="167" fontId="3" fillId="0" borderId="4" xfId="1" applyNumberFormat="1" applyFont="1" applyFill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49" fontId="11" fillId="0" borderId="0" xfId="4" applyNumberFormat="1" applyFont="1" applyBorder="1" applyAlignment="1">
      <alignment vertical="center"/>
    </xf>
    <xf numFmtId="49" fontId="11" fillId="0" borderId="4" xfId="4" applyNumberFormat="1" applyFont="1" applyBorder="1" applyAlignment="1">
      <alignment vertical="center"/>
    </xf>
    <xf numFmtId="0" fontId="11" fillId="0" borderId="4" xfId="4" applyNumberFormat="1" applyFont="1" applyBorder="1" applyAlignment="1">
      <alignment horizontal="left" vertical="center"/>
    </xf>
    <xf numFmtId="167" fontId="4" fillId="0" borderId="4" xfId="1" applyNumberFormat="1" applyFont="1" applyFill="1" applyBorder="1" applyAlignment="1">
      <alignment vertical="center"/>
    </xf>
    <xf numFmtId="0" fontId="14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167" fontId="4" fillId="0" borderId="0" xfId="1" applyNumberFormat="1" applyFont="1" applyFill="1" applyAlignment="1">
      <alignment vertical="center"/>
    </xf>
    <xf numFmtId="0" fontId="15" fillId="6" borderId="1" xfId="1" applyFont="1" applyFill="1" applyBorder="1" applyAlignment="1">
      <alignment horizontal="center" vertical="center"/>
    </xf>
    <xf numFmtId="0" fontId="3" fillId="6" borderId="3" xfId="1" applyNumberFormat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left" vertical="center"/>
    </xf>
    <xf numFmtId="0" fontId="9" fillId="0" borderId="5" xfId="1" applyFont="1" applyFill="1" applyBorder="1" applyAlignment="1">
      <alignment vertical="center" wrapText="1"/>
    </xf>
    <xf numFmtId="164" fontId="8" fillId="0" borderId="5" xfId="2" applyNumberFormat="1" applyFont="1" applyFill="1" applyBorder="1" applyAlignment="1">
      <alignment horizontal="right" vertical="center" wrapText="1"/>
    </xf>
    <xf numFmtId="167" fontId="9" fillId="0" borderId="5" xfId="1" applyNumberFormat="1" applyFont="1" applyFill="1" applyBorder="1" applyAlignment="1">
      <alignment vertical="center" wrapText="1"/>
    </xf>
    <xf numFmtId="164" fontId="8" fillId="0" borderId="5" xfId="1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vertical="center"/>
    </xf>
    <xf numFmtId="165" fontId="4" fillId="5" borderId="0" xfId="1" applyNumberFormat="1" applyFont="1" applyFill="1" applyAlignment="1">
      <alignment horizontal="right" vertical="center" wrapText="1"/>
    </xf>
    <xf numFmtId="166" fontId="4" fillId="5" borderId="0" xfId="1" applyNumberFormat="1" applyFont="1" applyFill="1" applyAlignment="1">
      <alignment horizontal="right" vertical="center" wrapText="1"/>
    </xf>
    <xf numFmtId="0" fontId="4" fillId="0" borderId="6" xfId="1" applyFont="1" applyFill="1" applyBorder="1" applyAlignment="1">
      <alignment vertical="center" wrapText="1"/>
    </xf>
    <xf numFmtId="167" fontId="4" fillId="0" borderId="6" xfId="1" applyNumberFormat="1" applyFont="1" applyFill="1" applyBorder="1" applyAlignment="1">
      <alignment horizontal="right" vertical="center" wrapText="1"/>
    </xf>
    <xf numFmtId="167" fontId="4" fillId="0" borderId="6" xfId="2" applyNumberFormat="1" applyFont="1" applyFill="1" applyBorder="1" applyAlignment="1">
      <alignment horizontal="right" vertical="center" wrapText="1"/>
    </xf>
    <xf numFmtId="0" fontId="14" fillId="0" borderId="2" xfId="4" applyFont="1" applyBorder="1" applyAlignment="1">
      <alignment horizontal="left" vertical="center"/>
    </xf>
    <xf numFmtId="0" fontId="6" fillId="0" borderId="0" xfId="2" applyFont="1" applyFill="1"/>
    <xf numFmtId="0" fontId="7" fillId="6" borderId="1" xfId="1" applyFont="1" applyFill="1" applyBorder="1" applyAlignment="1">
      <alignment horizontal="center" vertical="center"/>
    </xf>
    <xf numFmtId="0" fontId="16" fillId="0" borderId="4" xfId="6" applyFont="1" applyFill="1" applyBorder="1" applyAlignment="1">
      <alignment vertical="center"/>
    </xf>
    <xf numFmtId="167" fontId="16" fillId="0" borderId="4" xfId="6" applyNumberFormat="1" applyFont="1" applyFill="1" applyBorder="1" applyAlignment="1">
      <alignment horizontal="right" vertical="center" wrapText="1"/>
    </xf>
    <xf numFmtId="167" fontId="16" fillId="0" borderId="0" xfId="6" applyNumberFormat="1" applyFont="1" applyFill="1" applyBorder="1" applyAlignment="1">
      <alignment horizontal="right" vertical="center" wrapText="1"/>
    </xf>
    <xf numFmtId="170" fontId="3" fillId="0" borderId="0" xfId="1" applyNumberFormat="1" applyFont="1" applyFill="1" applyBorder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vertical="center" wrapText="1"/>
    </xf>
    <xf numFmtId="164" fontId="4" fillId="0" borderId="0" xfId="1" applyNumberFormat="1" applyFont="1" applyFill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0" fontId="4" fillId="0" borderId="0" xfId="1" applyFont="1" applyFill="1" applyAlignment="1">
      <alignment horizontal="center" vertical="center" wrapText="1"/>
    </xf>
    <xf numFmtId="164" fontId="3" fillId="0" borderId="4" xfId="5" applyNumberFormat="1" applyFont="1" applyFill="1" applyBorder="1" applyAlignment="1">
      <alignment horizontal="right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 wrapText="1"/>
    </xf>
    <xf numFmtId="164" fontId="4" fillId="0" borderId="2" xfId="1" applyNumberFormat="1" applyFont="1" applyFill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4" fontId="4" fillId="0" borderId="4" xfId="1" applyNumberFormat="1" applyFont="1" applyFill="1" applyBorder="1" applyAlignment="1">
      <alignment vertical="center" wrapText="1"/>
    </xf>
    <xf numFmtId="167" fontId="4" fillId="0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0" fontId="17" fillId="0" borderId="0" xfId="1" applyFont="1" applyFill="1" applyAlignment="1">
      <alignment vertical="center"/>
    </xf>
    <xf numFmtId="0" fontId="18" fillId="0" borderId="0" xfId="6" applyFont="1" applyFill="1" applyBorder="1" applyAlignment="1">
      <alignment vertical="center"/>
    </xf>
    <xf numFmtId="0" fontId="19" fillId="0" borderId="0" xfId="2" applyFont="1" applyFill="1" applyBorder="1" applyAlignment="1">
      <alignment vertical="center"/>
    </xf>
    <xf numFmtId="0" fontId="18" fillId="0" borderId="0" xfId="6" applyFont="1" applyFill="1" applyBorder="1"/>
    <xf numFmtId="0" fontId="18" fillId="0" borderId="0" xfId="6" applyFont="1" applyFill="1"/>
    <xf numFmtId="0" fontId="12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right" vertical="center"/>
    </xf>
    <xf numFmtId="0" fontId="8" fillId="0" borderId="5" xfId="1" applyFont="1" applyFill="1" applyBorder="1" applyAlignment="1">
      <alignment vertical="center"/>
    </xf>
    <xf numFmtId="167" fontId="8" fillId="0" borderId="5" xfId="1" applyNumberFormat="1" applyFont="1" applyFill="1" applyBorder="1" applyAlignment="1">
      <alignment horizontal="right" vertical="center" wrapText="1"/>
    </xf>
    <xf numFmtId="166" fontId="8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right"/>
    </xf>
    <xf numFmtId="0" fontId="8" fillId="0" borderId="4" xfId="4" applyFont="1" applyFill="1" applyBorder="1" applyAlignment="1">
      <alignment vertical="center"/>
    </xf>
    <xf numFmtId="0" fontId="8" fillId="0" borderId="4" xfId="4" applyFont="1" applyFill="1" applyBorder="1" applyAlignment="1">
      <alignment horizontal="left" vertical="center"/>
    </xf>
    <xf numFmtId="171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right" vertical="center" wrapText="1"/>
    </xf>
    <xf numFmtId="171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4" fontId="4" fillId="0" borderId="0" xfId="1" applyNumberFormat="1" applyFont="1" applyFill="1" applyAlignment="1">
      <alignment horizontal="right" vertical="center" wrapText="1"/>
    </xf>
    <xf numFmtId="164" fontId="4" fillId="0" borderId="0" xfId="2" applyNumberFormat="1" applyFont="1" applyFill="1" applyAlignment="1">
      <alignment horizontal="right" vertical="center" wrapText="1"/>
    </xf>
    <xf numFmtId="171" fontId="4" fillId="5" borderId="0" xfId="1" applyNumberFormat="1" applyFont="1" applyFill="1" applyAlignment="1">
      <alignment horizontal="right" vertical="center" wrapText="1"/>
    </xf>
    <xf numFmtId="170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1" fontId="4" fillId="5" borderId="4" xfId="1" applyNumberFormat="1" applyFont="1" applyFill="1" applyBorder="1" applyAlignment="1">
      <alignment horizontal="right" vertical="center" wrapText="1"/>
    </xf>
    <xf numFmtId="170" fontId="4" fillId="0" borderId="4" xfId="1" applyNumberFormat="1" applyFont="1" applyFill="1" applyBorder="1" applyAlignment="1">
      <alignment horizontal="right" vertical="center" wrapText="1"/>
    </xf>
    <xf numFmtId="169" fontId="4" fillId="0" borderId="0" xfId="1" applyNumberFormat="1" applyFont="1" applyFill="1"/>
    <xf numFmtId="0" fontId="3" fillId="6" borderId="3" xfId="1" applyFont="1" applyFill="1" applyBorder="1" applyAlignment="1">
      <alignment horizontal="center" vertical="center" wrapText="1"/>
    </xf>
    <xf numFmtId="164" fontId="8" fillId="0" borderId="4" xfId="1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vertical="center" wrapText="1"/>
    </xf>
    <xf numFmtId="171" fontId="8" fillId="5" borderId="4" xfId="1" applyNumberFormat="1" applyFont="1" applyFill="1" applyBorder="1" applyAlignment="1">
      <alignment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vertical="center" wrapText="1"/>
    </xf>
    <xf numFmtId="171" fontId="3" fillId="5" borderId="4" xfId="1" applyNumberFormat="1" applyFont="1" applyFill="1" applyBorder="1" applyAlignment="1">
      <alignment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Fill="1" applyBorder="1" applyAlignment="1">
      <alignment vertical="center" wrapText="1"/>
    </xf>
    <xf numFmtId="171" fontId="3" fillId="5" borderId="1" xfId="1" applyNumberFormat="1" applyFont="1" applyFill="1" applyBorder="1" applyAlignment="1">
      <alignment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Fill="1" applyBorder="1" applyAlignment="1">
      <alignment vertical="center" wrapText="1"/>
    </xf>
    <xf numFmtId="164" fontId="3" fillId="0" borderId="5" xfId="1" applyNumberFormat="1" applyFont="1" applyFill="1" applyBorder="1" applyAlignment="1">
      <alignment vertical="center" wrapText="1"/>
    </xf>
    <xf numFmtId="171" fontId="3" fillId="5" borderId="5" xfId="1" applyNumberFormat="1" applyFont="1" applyFill="1" applyBorder="1" applyAlignment="1">
      <alignment vertical="center" wrapText="1"/>
    </xf>
    <xf numFmtId="172" fontId="3" fillId="5" borderId="5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 wrapText="1"/>
    </xf>
    <xf numFmtId="171" fontId="4" fillId="5" borderId="0" xfId="1" applyNumberFormat="1" applyFont="1" applyFill="1" applyBorder="1" applyAlignment="1">
      <alignment vertical="center" wrapText="1"/>
    </xf>
    <xf numFmtId="172" fontId="4" fillId="5" borderId="0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 wrapText="1"/>
    </xf>
    <xf numFmtId="171" fontId="4" fillId="5" borderId="4" xfId="1" applyNumberFormat="1" applyFont="1" applyFill="1" applyBorder="1" applyAlignment="1">
      <alignment vertical="center" wrapText="1"/>
    </xf>
    <xf numFmtId="172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/>
    <xf numFmtId="0" fontId="4" fillId="0" borderId="0" xfId="8" applyFont="1" applyFill="1"/>
    <xf numFmtId="0" fontId="3" fillId="0" borderId="0" xfId="8" applyFont="1" applyFill="1"/>
    <xf numFmtId="0" fontId="8" fillId="0" borderId="8" xfId="8" applyFont="1" applyFill="1" applyBorder="1" applyAlignment="1">
      <alignment vertical="center"/>
    </xf>
    <xf numFmtId="164" fontId="8" fillId="0" borderId="4" xfId="8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horizontal="center" vertical="center" wrapText="1"/>
    </xf>
    <xf numFmtId="171" fontId="8" fillId="5" borderId="4" xfId="8" applyNumberFormat="1" applyFont="1" applyFill="1" applyBorder="1" applyAlignment="1">
      <alignment vertical="center" wrapText="1"/>
    </xf>
    <xf numFmtId="172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8" applyFont="1" applyFill="1" applyBorder="1" applyAlignment="1">
      <alignment wrapText="1"/>
    </xf>
    <xf numFmtId="164" fontId="4" fillId="0" borderId="1" xfId="1" applyNumberFormat="1" applyFont="1" applyFill="1" applyBorder="1" applyAlignment="1">
      <alignment horizontal="right" vertical="center" wrapText="1"/>
    </xf>
    <xf numFmtId="171" fontId="4" fillId="5" borderId="1" xfId="1" applyNumberFormat="1" applyFont="1" applyFill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 applyFill="1"/>
    <xf numFmtId="0" fontId="8" fillId="0" borderId="4" xfId="8" applyFont="1" applyFill="1" applyBorder="1" applyAlignment="1">
      <alignment vertical="center"/>
    </xf>
    <xf numFmtId="0" fontId="8" fillId="0" borderId="0" xfId="8" applyFont="1" applyFill="1" applyBorder="1" applyAlignment="1">
      <alignment vertical="center"/>
    </xf>
    <xf numFmtId="164" fontId="8" fillId="0" borderId="0" xfId="8" applyNumberFormat="1" applyFont="1" applyFill="1" applyBorder="1" applyAlignment="1">
      <alignment vertical="center" wrapText="1"/>
    </xf>
    <xf numFmtId="171" fontId="8" fillId="5" borderId="0" xfId="8" applyNumberFormat="1" applyFont="1" applyFill="1" applyBorder="1" applyAlignment="1">
      <alignment vertical="center" wrapText="1"/>
    </xf>
    <xf numFmtId="172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Fill="1" applyBorder="1" applyAlignment="1">
      <alignment vertical="center"/>
    </xf>
    <xf numFmtId="0" fontId="4" fillId="0" borderId="4" xfId="8" applyFont="1" applyFill="1" applyBorder="1"/>
    <xf numFmtId="164" fontId="3" fillId="0" borderId="4" xfId="8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horizontal="center" vertical="center" wrapText="1"/>
    </xf>
    <xf numFmtId="171" fontId="3" fillId="5" borderId="4" xfId="8" applyNumberFormat="1" applyFont="1" applyFill="1" applyBorder="1" applyAlignment="1">
      <alignment vertical="center" wrapText="1"/>
    </xf>
    <xf numFmtId="172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Fill="1" applyBorder="1" applyAlignment="1">
      <alignment vertical="center"/>
    </xf>
    <xf numFmtId="0" fontId="3" fillId="0" borderId="9" xfId="8" applyFont="1" applyFill="1" applyBorder="1" applyAlignment="1">
      <alignment vertical="center"/>
    </xf>
    <xf numFmtId="0" fontId="3" fillId="0" borderId="5" xfId="8" applyFont="1" applyFill="1" applyBorder="1" applyAlignment="1">
      <alignment vertical="center"/>
    </xf>
    <xf numFmtId="167" fontId="3" fillId="0" borderId="0" xfId="8" applyNumberFormat="1" applyFont="1" applyFill="1" applyAlignment="1">
      <alignment vertical="center" wrapText="1"/>
    </xf>
    <xf numFmtId="164" fontId="3" fillId="0" borderId="1" xfId="8" applyNumberFormat="1" applyFont="1" applyFill="1" applyBorder="1" applyAlignment="1">
      <alignment vertical="center" wrapText="1"/>
    </xf>
    <xf numFmtId="172" fontId="3" fillId="5" borderId="1" xfId="8" applyNumberFormat="1" applyFont="1" applyFill="1" applyBorder="1" applyAlignment="1">
      <alignment horizontal="right" vertical="center" wrapText="1"/>
    </xf>
    <xf numFmtId="170" fontId="3" fillId="0" borderId="0" xfId="8" applyNumberFormat="1" applyFont="1" applyFill="1" applyAlignment="1">
      <alignment horizontal="right" vertical="center" wrapText="1"/>
    </xf>
    <xf numFmtId="0" fontId="3" fillId="0" borderId="0" xfId="8" applyFont="1" applyFill="1" applyAlignment="1">
      <alignment vertical="center"/>
    </xf>
    <xf numFmtId="0" fontId="4" fillId="0" borderId="0" xfId="8" applyFont="1" applyFill="1" applyAlignment="1">
      <alignment vertical="center"/>
    </xf>
    <xf numFmtId="164" fontId="4" fillId="0" borderId="0" xfId="8" applyNumberFormat="1" applyFont="1" applyFill="1" applyAlignment="1">
      <alignment vertical="center" wrapText="1"/>
    </xf>
    <xf numFmtId="167" fontId="4" fillId="0" borderId="0" xfId="8" applyNumberFormat="1" applyFont="1" applyFill="1" applyAlignment="1">
      <alignment vertical="center" wrapText="1"/>
    </xf>
    <xf numFmtId="171" fontId="4" fillId="5" borderId="0" xfId="8" applyNumberFormat="1" applyFont="1" applyFill="1" applyAlignment="1">
      <alignment vertical="center" wrapText="1"/>
    </xf>
    <xf numFmtId="172" fontId="4" fillId="5" borderId="0" xfId="8" applyNumberFormat="1" applyFont="1" applyFill="1" applyAlignment="1">
      <alignment horizontal="right" vertical="center" wrapText="1"/>
    </xf>
    <xf numFmtId="170" fontId="4" fillId="0" borderId="0" xfId="8" applyNumberFormat="1" applyFont="1" applyFill="1" applyAlignment="1">
      <alignment horizontal="right" vertical="center" wrapText="1"/>
    </xf>
    <xf numFmtId="0" fontId="22" fillId="0" borderId="0" xfId="8" applyFont="1" applyFill="1" applyAlignment="1">
      <alignment horizontal="left" vertical="center" indent="1"/>
    </xf>
    <xf numFmtId="164" fontId="22" fillId="0" borderId="0" xfId="8" applyNumberFormat="1" applyFont="1" applyFill="1" applyAlignment="1">
      <alignment vertical="center" wrapText="1"/>
    </xf>
    <xf numFmtId="167" fontId="22" fillId="0" borderId="0" xfId="8" applyNumberFormat="1" applyFont="1" applyFill="1" applyAlignment="1">
      <alignment vertical="center" wrapText="1"/>
    </xf>
    <xf numFmtId="171" fontId="22" fillId="5" borderId="0" xfId="8" applyNumberFormat="1" applyFont="1" applyFill="1" applyAlignment="1">
      <alignment vertical="center" wrapText="1"/>
    </xf>
    <xf numFmtId="172" fontId="22" fillId="5" borderId="0" xfId="8" applyNumberFormat="1" applyFont="1" applyFill="1" applyAlignment="1">
      <alignment horizontal="right" vertical="center" wrapText="1"/>
    </xf>
    <xf numFmtId="170" fontId="22" fillId="0" borderId="0" xfId="8" applyNumberFormat="1" applyFont="1" applyFill="1" applyAlignment="1">
      <alignment horizontal="right" vertical="center" wrapText="1"/>
    </xf>
    <xf numFmtId="172" fontId="3" fillId="5" borderId="4" xfId="8" applyNumberFormat="1" applyFont="1" applyFill="1" applyBorder="1" applyAlignment="1">
      <alignment horizontal="right" vertical="center" wrapText="1"/>
    </xf>
    <xf numFmtId="0" fontId="20" fillId="0" borderId="4" xfId="8" applyFont="1" applyFill="1" applyBorder="1" applyAlignment="1">
      <alignment vertical="center"/>
    </xf>
    <xf numFmtId="167" fontId="4" fillId="0" borderId="0" xfId="1" applyNumberFormat="1" applyFont="1" applyFill="1" applyAlignment="1">
      <alignment vertical="center" wrapText="1"/>
    </xf>
    <xf numFmtId="0" fontId="8" fillId="0" borderId="1" xfId="8" applyFont="1" applyFill="1" applyBorder="1" applyAlignment="1">
      <alignment vertical="center"/>
    </xf>
    <xf numFmtId="0" fontId="8" fillId="0" borderId="1" xfId="8" applyFont="1" applyFill="1" applyBorder="1" applyAlignment="1">
      <alignment vertical="center" wrapText="1"/>
    </xf>
    <xf numFmtId="164" fontId="8" fillId="0" borderId="1" xfId="8" applyNumberFormat="1" applyFont="1" applyFill="1" applyBorder="1" applyAlignment="1">
      <alignment vertical="center" wrapText="1"/>
    </xf>
    <xf numFmtId="167" fontId="20" fillId="0" borderId="1" xfId="8" applyNumberFormat="1" applyFont="1" applyFill="1" applyBorder="1" applyAlignment="1">
      <alignment vertical="center" wrapText="1"/>
    </xf>
    <xf numFmtId="171" fontId="8" fillId="5" borderId="1" xfId="8" applyNumberFormat="1" applyFont="1" applyFill="1" applyBorder="1" applyAlignment="1">
      <alignment vertical="center" wrapText="1"/>
    </xf>
    <xf numFmtId="172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Fill="1" applyBorder="1" applyAlignment="1">
      <alignment vertical="center" wrapText="1"/>
    </xf>
    <xf numFmtId="167" fontId="3" fillId="0" borderId="0" xfId="8" applyNumberFormat="1" applyFont="1" applyFill="1" applyBorder="1" applyAlignment="1">
      <alignment vertical="center" wrapText="1"/>
    </xf>
    <xf numFmtId="0" fontId="4" fillId="0" borderId="0" xfId="8" applyFont="1" applyFill="1" applyBorder="1" applyAlignment="1">
      <alignment vertical="center"/>
    </xf>
    <xf numFmtId="164" fontId="4" fillId="0" borderId="2" xfId="8" applyNumberFormat="1" applyFont="1" applyFill="1" applyBorder="1" applyAlignment="1">
      <alignment vertical="center" wrapText="1"/>
    </xf>
    <xf numFmtId="167" fontId="4" fillId="0" borderId="0" xfId="8" applyNumberFormat="1" applyFont="1" applyFill="1" applyBorder="1" applyAlignment="1">
      <alignment vertical="center" wrapText="1"/>
    </xf>
    <xf numFmtId="167" fontId="4" fillId="0" borderId="4" xfId="8" applyNumberFormat="1" applyFont="1" applyFill="1" applyBorder="1" applyAlignment="1">
      <alignment vertical="center" wrapText="1"/>
    </xf>
    <xf numFmtId="0" fontId="4" fillId="0" borderId="0" xfId="8" applyNumberFormat="1" applyFont="1" applyFill="1" applyAlignment="1">
      <alignment wrapText="1"/>
    </xf>
    <xf numFmtId="0" fontId="7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 wrapText="1"/>
    </xf>
    <xf numFmtId="49" fontId="3" fillId="7" borderId="3" xfId="1" applyNumberFormat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164" fontId="13" fillId="0" borderId="4" xfId="1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vertical="center"/>
    </xf>
    <xf numFmtId="171" fontId="4" fillId="5" borderId="0" xfId="1" applyNumberFormat="1" applyFont="1" applyFill="1" applyBorder="1" applyAlignment="1">
      <alignment vertical="center"/>
    </xf>
    <xf numFmtId="171" fontId="13" fillId="5" borderId="4" xfId="1" applyNumberFormat="1" applyFont="1" applyFill="1" applyBorder="1" applyAlignment="1">
      <alignment horizontal="right" vertical="center" wrapText="1"/>
    </xf>
    <xf numFmtId="172" fontId="13" fillId="5" borderId="4" xfId="1" applyNumberFormat="1" applyFont="1" applyFill="1" applyBorder="1" applyAlignment="1">
      <alignment horizontal="right" vertical="center" wrapText="1"/>
    </xf>
    <xf numFmtId="171" fontId="4" fillId="5" borderId="4" xfId="1" applyNumberFormat="1" applyFont="1" applyFill="1" applyBorder="1" applyAlignment="1">
      <alignment vertical="center"/>
    </xf>
    <xf numFmtId="172" fontId="13" fillId="5" borderId="4" xfId="3" applyNumberFormat="1" applyFont="1" applyFill="1" applyBorder="1" applyAlignment="1">
      <alignment horizontal="right" vertical="center" wrapText="1"/>
    </xf>
    <xf numFmtId="0" fontId="11" fillId="0" borderId="4" xfId="4" applyFont="1" applyBorder="1" applyAlignment="1">
      <alignment vertical="center"/>
    </xf>
    <xf numFmtId="167" fontId="8" fillId="0" borderId="4" xfId="1" applyNumberFormat="1" applyFont="1" applyFill="1" applyBorder="1" applyAlignment="1">
      <alignment horizontal="right" vertical="center" wrapText="1"/>
    </xf>
    <xf numFmtId="171" fontId="8" fillId="5" borderId="1" xfId="1" applyNumberFormat="1" applyFont="1" applyFill="1" applyBorder="1" applyAlignment="1">
      <alignment horizontal="right" vertical="center" wrapText="1"/>
    </xf>
    <xf numFmtId="172" fontId="8" fillId="5" borderId="1" xfId="3" applyNumberFormat="1" applyFont="1" applyFill="1" applyBorder="1" applyAlignment="1">
      <alignment horizontal="right" vertical="center" wrapText="1"/>
    </xf>
    <xf numFmtId="0" fontId="3" fillId="7" borderId="7" xfId="1" applyNumberFormat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0" fontId="8" fillId="0" borderId="4" xfId="4" applyNumberFormat="1" applyFont="1" applyBorder="1" applyAlignment="1">
      <alignment horizontal="left" vertical="center"/>
    </xf>
    <xf numFmtId="0" fontId="20" fillId="0" borderId="4" xfId="1" applyFont="1" applyFill="1" applyBorder="1" applyAlignment="1">
      <alignment vertical="center"/>
    </xf>
    <xf numFmtId="171" fontId="8" fillId="5" borderId="4" xfId="2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horizontal="right" vertical="center" wrapText="1"/>
    </xf>
    <xf numFmtId="172" fontId="3" fillId="5" borderId="5" xfId="3" applyNumberFormat="1" applyFont="1" applyFill="1" applyBorder="1" applyAlignment="1">
      <alignment horizontal="right" vertical="center" wrapText="1"/>
    </xf>
    <xf numFmtId="171" fontId="4" fillId="5" borderId="0" xfId="1" applyNumberFormat="1" applyFont="1" applyFill="1" applyBorder="1" applyAlignment="1">
      <alignment horizontal="right" vertical="center" wrapText="1"/>
    </xf>
    <xf numFmtId="172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71" fontId="4" fillId="5" borderId="0" xfId="2" applyNumberFormat="1" applyFont="1" applyFill="1" applyBorder="1" applyAlignment="1">
      <alignment horizontal="right" vertical="center" wrapText="1"/>
    </xf>
    <xf numFmtId="171" fontId="4" fillId="5" borderId="4" xfId="2" applyNumberFormat="1" applyFont="1" applyFill="1" applyBorder="1" applyAlignment="1">
      <alignment horizontal="right" vertical="center" wrapText="1"/>
    </xf>
    <xf numFmtId="172" fontId="4" fillId="5" borderId="4" xfId="3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vertical="center"/>
    </xf>
    <xf numFmtId="172" fontId="3" fillId="5" borderId="4" xfId="1" applyNumberFormat="1" applyFont="1" applyFill="1" applyBorder="1" applyAlignment="1">
      <alignment vertical="center"/>
    </xf>
    <xf numFmtId="172" fontId="3" fillId="5" borderId="1" xfId="3" applyNumberFormat="1" applyFont="1" applyFill="1" applyBorder="1" applyAlignment="1">
      <alignment horizontal="right" vertical="center" wrapText="1"/>
    </xf>
    <xf numFmtId="164" fontId="16" fillId="0" borderId="4" xfId="6" applyNumberFormat="1" applyFont="1" applyFill="1" applyBorder="1" applyAlignment="1">
      <alignment horizontal="right" vertical="center" wrapText="1"/>
    </xf>
    <xf numFmtId="171" fontId="16" fillId="5" borderId="4" xfId="6" applyNumberFormat="1" applyFont="1" applyFill="1" applyBorder="1" applyAlignment="1">
      <alignment horizontal="right" vertical="center" wrapText="1"/>
    </xf>
    <xf numFmtId="172" fontId="3" fillId="5" borderId="4" xfId="3" applyNumberFormat="1" applyFont="1" applyFill="1" applyBorder="1" applyAlignment="1">
      <alignment horizontal="right" vertical="center"/>
    </xf>
    <xf numFmtId="171" fontId="4" fillId="5" borderId="0" xfId="1" applyNumberFormat="1" applyFont="1" applyFill="1" applyAlignment="1">
      <alignment vertical="center" wrapText="1"/>
    </xf>
    <xf numFmtId="172" fontId="4" fillId="5" borderId="0" xfId="1" applyNumberFormat="1" applyFont="1" applyFill="1" applyAlignment="1">
      <alignment horizontal="right" vertical="center" wrapText="1"/>
    </xf>
    <xf numFmtId="171" fontId="4" fillId="5" borderId="9" xfId="1" applyNumberFormat="1" applyFont="1" applyFill="1" applyBorder="1" applyAlignment="1">
      <alignment vertical="center"/>
    </xf>
    <xf numFmtId="172" fontId="4" fillId="5" borderId="9" xfId="3" applyNumberFormat="1" applyFont="1" applyFill="1" applyBorder="1" applyAlignment="1">
      <alignment horizontal="right" vertical="center"/>
    </xf>
    <xf numFmtId="172" fontId="4" fillId="5" borderId="0" xfId="3" applyNumberFormat="1" applyFont="1" applyFill="1" applyBorder="1" applyAlignment="1">
      <alignment horizontal="right" vertical="center"/>
    </xf>
    <xf numFmtId="172" fontId="4" fillId="5" borderId="4" xfId="3" applyNumberFormat="1" applyFont="1" applyFill="1" applyBorder="1" applyAlignment="1">
      <alignment horizontal="right" vertical="center"/>
    </xf>
    <xf numFmtId="0" fontId="17" fillId="0" borderId="0" xfId="1" applyFont="1" applyFill="1" applyAlignment="1"/>
    <xf numFmtId="0" fontId="19" fillId="0" borderId="0" xfId="2" applyFont="1" applyFill="1" applyBorder="1"/>
    <xf numFmtId="0" fontId="3" fillId="7" borderId="0" xfId="1" applyNumberFormat="1" applyFont="1" applyFill="1" applyBorder="1" applyAlignment="1">
      <alignment horizontal="center" vertical="center" wrapText="1"/>
    </xf>
    <xf numFmtId="49" fontId="3" fillId="7" borderId="0" xfId="1" applyNumberFormat="1" applyFont="1" applyFill="1" applyBorder="1" applyAlignment="1">
      <alignment horizontal="center" vertical="center" wrapText="1"/>
    </xf>
    <xf numFmtId="49" fontId="3" fillId="8" borderId="0" xfId="1" applyNumberFormat="1" applyFont="1" applyFill="1" applyBorder="1" applyAlignment="1">
      <alignment horizontal="center" vertical="center" wrapText="1"/>
    </xf>
    <xf numFmtId="0" fontId="8" fillId="0" borderId="8" xfId="9" applyFont="1" applyFill="1" applyBorder="1" applyAlignment="1">
      <alignment vertical="center"/>
    </xf>
    <xf numFmtId="0" fontId="8" fillId="0" borderId="8" xfId="9" applyFont="1" applyFill="1" applyBorder="1" applyAlignment="1">
      <alignment horizontal="left" vertical="center"/>
    </xf>
    <xf numFmtId="171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0" xfId="1" applyNumberFormat="1" applyFont="1" applyFill="1" applyBorder="1" applyAlignment="1">
      <alignment horizontal="right" vertical="center" wrapText="1"/>
    </xf>
    <xf numFmtId="164" fontId="8" fillId="0" borderId="8" xfId="1" applyNumberFormat="1" applyFont="1" applyFill="1" applyBorder="1" applyAlignment="1">
      <alignment horizontal="right" vertical="center" wrapText="1"/>
    </xf>
    <xf numFmtId="49" fontId="22" fillId="0" borderId="0" xfId="1" applyNumberFormat="1" applyFont="1" applyFill="1" applyAlignment="1">
      <alignment horizontal="center" vertical="center" wrapText="1"/>
    </xf>
    <xf numFmtId="49" fontId="22" fillId="0" borderId="0" xfId="1" applyNumberFormat="1" applyFont="1" applyFill="1" applyAlignment="1">
      <alignment horizontal="left" vertical="center"/>
    </xf>
    <xf numFmtId="164" fontId="22" fillId="0" borderId="0" xfId="2" applyNumberFormat="1" applyFont="1" applyFill="1" applyAlignment="1">
      <alignment horizontal="right" vertical="center" wrapText="1"/>
    </xf>
    <xf numFmtId="164" fontId="22" fillId="0" borderId="0" xfId="1" applyNumberFormat="1" applyFont="1" applyFill="1" applyAlignment="1">
      <alignment horizontal="right" vertical="center" wrapText="1"/>
    </xf>
    <xf numFmtId="167" fontId="8" fillId="0" borderId="1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horizontal="right" vertical="center" wrapText="1"/>
    </xf>
    <xf numFmtId="172" fontId="4" fillId="5" borderId="0" xfId="3" applyNumberFormat="1" applyFont="1" applyFill="1" applyAlignment="1">
      <alignment horizontal="right" vertical="center" wrapText="1"/>
    </xf>
    <xf numFmtId="167" fontId="4" fillId="0" borderId="0" xfId="1" applyNumberFormat="1" applyFont="1" applyFill="1" applyAlignment="1">
      <alignment horizontal="right" vertical="center" wrapText="1"/>
    </xf>
    <xf numFmtId="0" fontId="3" fillId="0" borderId="0" xfId="1" applyFont="1" applyFill="1" applyAlignment="1">
      <alignment horizontal="center" vertical="center" wrapText="1"/>
    </xf>
    <xf numFmtId="165" fontId="4" fillId="5" borderId="0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horizontal="right" vertical="center" wrapText="1"/>
    </xf>
    <xf numFmtId="0" fontId="3" fillId="7" borderId="3" xfId="1" applyFont="1" applyFill="1" applyBorder="1" applyAlignment="1">
      <alignment horizontal="center" vertical="center" wrapText="1"/>
    </xf>
    <xf numFmtId="164" fontId="3" fillId="0" borderId="0" xfId="8" applyNumberFormat="1" applyFont="1" applyFill="1" applyBorder="1" applyAlignment="1">
      <alignment vertical="center" wrapText="1"/>
    </xf>
    <xf numFmtId="49" fontId="3" fillId="6" borderId="2" xfId="1" applyNumberFormat="1" applyFont="1" applyFill="1" applyBorder="1" applyAlignment="1">
      <alignment horizontal="center" vertical="center" wrapText="1"/>
    </xf>
    <xf numFmtId="0" fontId="3" fillId="6" borderId="1" xfId="1" applyFont="1" applyFill="1" applyBorder="1" applyAlignment="1">
      <alignment horizontal="center" vertical="center"/>
    </xf>
    <xf numFmtId="49" fontId="7" fillId="6" borderId="11" xfId="1" applyNumberFormat="1" applyFont="1" applyFill="1" applyBorder="1" applyAlignment="1">
      <alignment horizontal="center" vertical="center" wrapText="1"/>
    </xf>
    <xf numFmtId="0" fontId="3" fillId="6" borderId="11" xfId="1" applyFont="1" applyFill="1" applyBorder="1" applyAlignment="1">
      <alignment horizontal="center" vertical="center" wrapText="1"/>
    </xf>
    <xf numFmtId="0" fontId="7" fillId="6" borderId="11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vertical="center"/>
    </xf>
    <xf numFmtId="167" fontId="8" fillId="0" borderId="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9" fillId="0" borderId="0" xfId="1" applyNumberFormat="1" applyFont="1" applyFill="1" applyAlignment="1">
      <alignment horizontal="right" vertical="center" wrapText="1"/>
    </xf>
    <xf numFmtId="167" fontId="9" fillId="0" borderId="0" xfId="1" applyNumberFormat="1" applyFont="1" applyFill="1" applyAlignment="1">
      <alignment vertical="center" wrapText="1"/>
    </xf>
    <xf numFmtId="167" fontId="9" fillId="0" borderId="4" xfId="1" applyNumberFormat="1" applyFont="1" applyFill="1" applyBorder="1" applyAlignment="1">
      <alignment vertical="center" wrapText="1"/>
    </xf>
    <xf numFmtId="49" fontId="3" fillId="9" borderId="2" xfId="1" applyNumberFormat="1" applyFont="1" applyFill="1" applyBorder="1" applyAlignment="1">
      <alignment horizontal="center" vertical="center" wrapText="1"/>
    </xf>
    <xf numFmtId="49" fontId="3" fillId="9" borderId="11" xfId="1" applyNumberFormat="1" applyFont="1" applyFill="1" applyBorder="1" applyAlignment="1">
      <alignment horizontal="center" vertical="center" wrapText="1"/>
    </xf>
    <xf numFmtId="0" fontId="3" fillId="9" borderId="11" xfId="1" applyFont="1" applyFill="1" applyBorder="1" applyAlignment="1">
      <alignment horizontal="center" vertical="center" wrapText="1"/>
    </xf>
    <xf numFmtId="0" fontId="3" fillId="9" borderId="7" xfId="1" applyFont="1" applyFill="1" applyBorder="1" applyAlignment="1">
      <alignment horizontal="center" vertical="center" wrapText="1"/>
    </xf>
    <xf numFmtId="0" fontId="7" fillId="9" borderId="11" xfId="1" applyFont="1" applyFill="1" applyBorder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167" fontId="22" fillId="0" borderId="0" xfId="1" applyNumberFormat="1" applyFont="1" applyFill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/>
    </xf>
    <xf numFmtId="167" fontId="8" fillId="0" borderId="4" xfId="1" applyNumberFormat="1" applyFont="1" applyFill="1" applyBorder="1" applyAlignment="1">
      <alignment vertical="center" wrapText="1"/>
    </xf>
    <xf numFmtId="167" fontId="9" fillId="0" borderId="4" xfId="1" applyNumberFormat="1" applyFont="1" applyFill="1" applyBorder="1" applyAlignment="1">
      <alignment horizontal="right" vertical="center" wrapText="1"/>
    </xf>
    <xf numFmtId="0" fontId="23" fillId="4" borderId="13" xfId="1" applyFont="1" applyFill="1" applyBorder="1" applyAlignment="1">
      <alignment horizontal="center" vertical="center" textRotation="90" wrapText="1"/>
    </xf>
    <xf numFmtId="0" fontId="23" fillId="3" borderId="13" xfId="1" applyFont="1" applyFill="1" applyBorder="1" applyAlignment="1">
      <alignment horizontal="center" vertical="center" textRotation="90" wrapText="1"/>
    </xf>
    <xf numFmtId="0" fontId="23" fillId="0" borderId="12" xfId="1" applyFont="1" applyBorder="1" applyAlignment="1">
      <alignment horizontal="center" vertical="center" textRotation="90" wrapText="1"/>
    </xf>
    <xf numFmtId="0" fontId="23" fillId="7" borderId="13" xfId="1" applyFont="1" applyFill="1" applyBorder="1" applyAlignment="1">
      <alignment horizontal="center" vertical="center" textRotation="90" wrapText="1"/>
    </xf>
    <xf numFmtId="0" fontId="23" fillId="8" borderId="13" xfId="1" applyFont="1" applyFill="1" applyBorder="1" applyAlignment="1">
      <alignment horizontal="center" vertical="center" textRotation="90" wrapText="1"/>
    </xf>
    <xf numFmtId="0" fontId="23" fillId="5" borderId="12" xfId="1" applyFont="1" applyFill="1" applyBorder="1" applyAlignment="1">
      <alignment horizontal="center" vertical="center" textRotation="90" wrapText="1"/>
    </xf>
    <xf numFmtId="0" fontId="23" fillId="0" borderId="0" xfId="1" applyFont="1" applyFill="1" applyBorder="1" applyAlignment="1">
      <alignment horizontal="center" vertical="center" textRotation="90" wrapText="1"/>
    </xf>
    <xf numFmtId="0" fontId="18" fillId="0" borderId="0" xfId="1" applyFont="1" applyAlignment="1">
      <alignment vertical="center"/>
    </xf>
    <xf numFmtId="0" fontId="18" fillId="0" borderId="9" xfId="1" applyFont="1" applyBorder="1" applyAlignment="1">
      <alignment vertical="center"/>
    </xf>
    <xf numFmtId="164" fontId="23" fillId="4" borderId="0" xfId="1" applyNumberFormat="1" applyFont="1" applyFill="1" applyAlignment="1">
      <alignment vertical="center"/>
    </xf>
    <xf numFmtId="164" fontId="18" fillId="3" borderId="0" xfId="1" applyNumberFormat="1" applyFont="1" applyFill="1" applyAlignment="1">
      <alignment vertical="center"/>
    </xf>
    <xf numFmtId="164" fontId="18" fillId="0" borderId="0" xfId="1" applyNumberFormat="1" applyFont="1" applyAlignment="1">
      <alignment vertical="center"/>
    </xf>
    <xf numFmtId="164" fontId="18" fillId="7" borderId="0" xfId="1" applyNumberFormat="1" applyFont="1" applyFill="1" applyAlignment="1">
      <alignment vertical="center"/>
    </xf>
    <xf numFmtId="164" fontId="23" fillId="8" borderId="0" xfId="1" applyNumberFormat="1" applyFont="1" applyFill="1" applyAlignment="1">
      <alignment vertical="center"/>
    </xf>
    <xf numFmtId="164" fontId="18" fillId="5" borderId="0" xfId="1" applyNumberFormat="1" applyFont="1" applyFill="1" applyAlignment="1">
      <alignment vertical="center"/>
    </xf>
    <xf numFmtId="164" fontId="18" fillId="0" borderId="0" xfId="1" applyNumberFormat="1" applyFont="1" applyFill="1" applyAlignment="1">
      <alignment vertical="center"/>
    </xf>
    <xf numFmtId="165" fontId="18" fillId="5" borderId="0" xfId="1" applyNumberFormat="1" applyFont="1" applyFill="1" applyAlignment="1">
      <alignment vertical="center"/>
    </xf>
    <xf numFmtId="0" fontId="16" fillId="0" borderId="1" xfId="1" applyFont="1" applyBorder="1" applyAlignment="1">
      <alignment vertical="center"/>
    </xf>
    <xf numFmtId="164" fontId="16" fillId="4" borderId="1" xfId="1" applyNumberFormat="1" applyFont="1" applyFill="1" applyBorder="1" applyAlignment="1">
      <alignment vertical="center"/>
    </xf>
    <xf numFmtId="164" fontId="16" fillId="3" borderId="1" xfId="1" applyNumberFormat="1" applyFont="1" applyFill="1" applyBorder="1" applyAlignment="1">
      <alignment vertical="center"/>
    </xf>
    <xf numFmtId="164" fontId="16" fillId="0" borderId="1" xfId="1" applyNumberFormat="1" applyFont="1" applyBorder="1" applyAlignment="1">
      <alignment vertical="center"/>
    </xf>
    <xf numFmtId="164" fontId="16" fillId="7" borderId="1" xfId="1" applyNumberFormat="1" applyFont="1" applyFill="1" applyBorder="1" applyAlignment="1">
      <alignment vertical="center"/>
    </xf>
    <xf numFmtId="164" fontId="16" fillId="8" borderId="1" xfId="1" applyNumberFormat="1" applyFont="1" applyFill="1" applyBorder="1" applyAlignment="1">
      <alignment vertical="center"/>
    </xf>
    <xf numFmtId="165" fontId="16" fillId="5" borderId="1" xfId="1" applyNumberFormat="1" applyFont="1" applyFill="1" applyBorder="1" applyAlignment="1">
      <alignment vertical="center"/>
    </xf>
    <xf numFmtId="164" fontId="16" fillId="0" borderId="0" xfId="1" applyNumberFormat="1" applyFont="1" applyFill="1" applyBorder="1" applyAlignment="1">
      <alignment vertical="center"/>
    </xf>
    <xf numFmtId="0" fontId="22" fillId="0" borderId="0" xfId="4" applyNumberFormat="1" applyFont="1" applyBorder="1" applyAlignment="1">
      <alignment horizontal="left" vertical="center"/>
    </xf>
    <xf numFmtId="0" fontId="0" fillId="0" borderId="1" xfId="0" applyBorder="1"/>
    <xf numFmtId="0" fontId="3" fillId="3" borderId="0" xfId="1" applyFont="1" applyFill="1" applyBorder="1" applyAlignment="1">
      <alignment horizontal="center" vertical="center"/>
    </xf>
    <xf numFmtId="49" fontId="3" fillId="6" borderId="14" xfId="1" applyNumberFormat="1" applyFont="1" applyFill="1" applyBorder="1" applyAlignment="1">
      <alignment horizontal="center" vertical="center" wrapText="1"/>
    </xf>
    <xf numFmtId="0" fontId="3" fillId="6" borderId="14" xfId="1" applyNumberFormat="1" applyFont="1" applyFill="1" applyBorder="1" applyAlignment="1">
      <alignment horizontal="center" vertical="center" wrapText="1"/>
    </xf>
    <xf numFmtId="49" fontId="3" fillId="7" borderId="14" xfId="1" applyNumberFormat="1" applyFont="1" applyFill="1" applyBorder="1" applyAlignment="1">
      <alignment horizontal="center" vertical="center" wrapText="1"/>
    </xf>
    <xf numFmtId="0" fontId="3" fillId="7" borderId="14" xfId="1" applyNumberFormat="1" applyFont="1" applyFill="1" applyBorder="1" applyAlignment="1">
      <alignment horizontal="center" vertical="center" wrapText="1"/>
    </xf>
    <xf numFmtId="164" fontId="8" fillId="0" borderId="15" xfId="1" applyNumberFormat="1" applyFont="1" applyFill="1" applyBorder="1" applyAlignment="1">
      <alignment horizontal="right" vertical="center" wrapText="1"/>
    </xf>
    <xf numFmtId="165" fontId="8" fillId="5" borderId="4" xfId="1" applyNumberFormat="1" applyFont="1" applyFill="1" applyBorder="1" applyAlignment="1">
      <alignment vertical="center" wrapText="1"/>
    </xf>
    <xf numFmtId="49" fontId="3" fillId="8" borderId="14" xfId="1" applyNumberFormat="1" applyFont="1" applyFill="1" applyBorder="1" applyAlignment="1">
      <alignment horizontal="center" vertical="center" wrapText="1"/>
    </xf>
    <xf numFmtId="166" fontId="10" fillId="0" borderId="0" xfId="3" applyNumberFormat="1" applyFont="1" applyFill="1" applyBorder="1" applyAlignment="1">
      <alignment horizontal="right" vertical="center" wrapText="1"/>
    </xf>
    <xf numFmtId="164" fontId="13" fillId="0" borderId="0" xfId="1" applyNumberFormat="1" applyFont="1" applyFill="1" applyBorder="1" applyAlignment="1">
      <alignment horizontal="right" vertical="center" wrapText="1"/>
    </xf>
    <xf numFmtId="171" fontId="13" fillId="5" borderId="0" xfId="1" applyNumberFormat="1" applyFont="1" applyFill="1" applyBorder="1" applyAlignment="1">
      <alignment horizontal="right" vertical="center" wrapText="1"/>
    </xf>
    <xf numFmtId="172" fontId="13" fillId="5" borderId="0" xfId="1" applyNumberFormat="1" applyFont="1" applyFill="1" applyBorder="1" applyAlignment="1">
      <alignment horizontal="right" vertical="center" wrapText="1"/>
    </xf>
    <xf numFmtId="171" fontId="3" fillId="5" borderId="0" xfId="1" applyNumberFormat="1" applyFont="1" applyFill="1" applyBorder="1" applyAlignment="1">
      <alignment vertical="center"/>
    </xf>
    <xf numFmtId="172" fontId="13" fillId="5" borderId="0" xfId="3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vertical="center" wrapText="1"/>
    </xf>
    <xf numFmtId="0" fontId="25" fillId="0" borderId="0" xfId="10" applyFont="1"/>
    <xf numFmtId="167" fontId="25" fillId="0" borderId="0" xfId="10" applyNumberFormat="1" applyFont="1"/>
    <xf numFmtId="173" fontId="25" fillId="0" borderId="0" xfId="10" applyNumberFormat="1" applyFont="1"/>
    <xf numFmtId="174" fontId="25" fillId="0" borderId="0" xfId="10" applyNumberFormat="1" applyFont="1"/>
    <xf numFmtId="173" fontId="25" fillId="0" borderId="0" xfId="10" applyNumberFormat="1" applyFont="1" applyAlignment="1">
      <alignment horizontal="right"/>
    </xf>
    <xf numFmtId="167" fontId="25" fillId="0" borderId="0" xfId="10" applyNumberFormat="1" applyFont="1" applyAlignment="1">
      <alignment horizontal="right"/>
    </xf>
    <xf numFmtId="0" fontId="7" fillId="3" borderId="1" xfId="10" applyFont="1" applyFill="1" applyBorder="1" applyAlignment="1">
      <alignment horizontal="center" vertical="center"/>
    </xf>
    <xf numFmtId="0" fontId="26" fillId="3" borderId="2" xfId="11" applyFont="1" applyFill="1" applyBorder="1" applyAlignment="1">
      <alignment horizontal="left" vertical="center"/>
    </xf>
    <xf numFmtId="0" fontId="25" fillId="0" borderId="0" xfId="10" applyFont="1" applyAlignment="1">
      <alignment vertical="center"/>
    </xf>
    <xf numFmtId="0" fontId="3" fillId="3" borderId="2" xfId="10" applyFont="1" applyFill="1" applyBorder="1" applyAlignment="1">
      <alignment horizontal="center" vertical="center"/>
    </xf>
    <xf numFmtId="0" fontId="26" fillId="3" borderId="0" xfId="11" applyFont="1" applyFill="1" applyBorder="1" applyAlignment="1">
      <alignment horizontal="left" vertical="center"/>
    </xf>
    <xf numFmtId="0" fontId="26" fillId="3" borderId="0" xfId="11" applyFont="1" applyFill="1" applyBorder="1" applyAlignment="1">
      <alignment horizontal="center" vertical="center"/>
    </xf>
    <xf numFmtId="16" fontId="26" fillId="3" borderId="0" xfId="10" quotePrefix="1" applyNumberFormat="1" applyFont="1" applyFill="1" applyBorder="1" applyAlignment="1">
      <alignment horizontal="center" vertical="center" wrapText="1"/>
    </xf>
    <xf numFmtId="0" fontId="3" fillId="4" borderId="0" xfId="10" applyFont="1" applyFill="1" applyBorder="1" applyAlignment="1">
      <alignment horizontal="center" vertical="center"/>
    </xf>
    <xf numFmtId="49" fontId="3" fillId="3" borderId="3" xfId="10" quotePrefix="1" applyNumberFormat="1" applyFont="1" applyFill="1" applyBorder="1" applyAlignment="1">
      <alignment horizontal="center" vertical="center" wrapText="1"/>
    </xf>
    <xf numFmtId="0" fontId="26" fillId="3" borderId="3" xfId="11" applyFont="1" applyFill="1" applyBorder="1" applyAlignment="1">
      <alignment horizontal="left" vertical="center"/>
    </xf>
    <xf numFmtId="49" fontId="3" fillId="3" borderId="3" xfId="10" applyNumberFormat="1" applyFont="1" applyFill="1" applyBorder="1" applyAlignment="1">
      <alignment horizontal="center" vertical="center" wrapText="1"/>
    </xf>
    <xf numFmtId="49" fontId="3" fillId="4" borderId="3" xfId="10" applyNumberFormat="1" applyFont="1" applyFill="1" applyBorder="1" applyAlignment="1">
      <alignment horizontal="center" vertical="center" wrapText="1"/>
    </xf>
    <xf numFmtId="0" fontId="23" fillId="3" borderId="3" xfId="10" quotePrefix="1" applyFont="1" applyFill="1" applyBorder="1" applyAlignment="1">
      <alignment horizontal="center" vertical="center" wrapText="1"/>
    </xf>
    <xf numFmtId="0" fontId="26" fillId="0" borderId="4" xfId="10" applyFont="1" applyFill="1" applyBorder="1" applyAlignment="1">
      <alignment vertical="center"/>
    </xf>
    <xf numFmtId="0" fontId="26" fillId="0" borderId="4" xfId="10" applyFont="1" applyFill="1" applyBorder="1" applyAlignment="1">
      <alignment horizontal="left" vertical="center"/>
    </xf>
    <xf numFmtId="167" fontId="26" fillId="0" borderId="4" xfId="10" applyNumberFormat="1" applyFont="1" applyFill="1" applyBorder="1" applyAlignment="1">
      <alignment vertical="center"/>
    </xf>
    <xf numFmtId="175" fontId="26" fillId="0" borderId="4" xfId="10" applyNumberFormat="1" applyFont="1" applyFill="1" applyBorder="1" applyAlignment="1">
      <alignment vertical="center"/>
    </xf>
    <xf numFmtId="171" fontId="26" fillId="5" borderId="4" xfId="10" applyNumberFormat="1" applyFont="1" applyFill="1" applyBorder="1" applyAlignment="1">
      <alignment vertical="center"/>
    </xf>
    <xf numFmtId="169" fontId="26" fillId="5" borderId="4" xfId="10" applyNumberFormat="1" applyFont="1" applyFill="1" applyBorder="1" applyAlignment="1">
      <alignment horizontal="right" vertical="center"/>
    </xf>
    <xf numFmtId="167" fontId="26" fillId="5" borderId="4" xfId="10" applyNumberFormat="1" applyFont="1" applyFill="1" applyBorder="1" applyAlignment="1">
      <alignment vertical="center"/>
    </xf>
    <xf numFmtId="0" fontId="25" fillId="0" borderId="0" xfId="10" applyFont="1" applyFill="1" applyAlignment="1">
      <alignment vertical="center"/>
    </xf>
    <xf numFmtId="0" fontId="25" fillId="0" borderId="2" xfId="10" applyFont="1" applyFill="1" applyBorder="1" applyAlignment="1">
      <alignment vertical="center"/>
    </xf>
    <xf numFmtId="167" fontId="25" fillId="0" borderId="2" xfId="10" applyNumberFormat="1" applyFont="1" applyFill="1" applyBorder="1" applyAlignment="1">
      <alignment vertical="center"/>
    </xf>
    <xf numFmtId="176" fontId="25" fillId="0" borderId="2" xfId="10" applyNumberFormat="1" applyFont="1" applyFill="1" applyBorder="1" applyAlignment="1">
      <alignment vertical="center"/>
    </xf>
    <xf numFmtId="171" fontId="25" fillId="5" borderId="2" xfId="10" applyNumberFormat="1" applyFont="1" applyFill="1" applyBorder="1" applyAlignment="1">
      <alignment vertical="center"/>
    </xf>
    <xf numFmtId="169" fontId="25" fillId="5" borderId="2" xfId="10" applyNumberFormat="1" applyFont="1" applyFill="1" applyBorder="1" applyAlignment="1">
      <alignment horizontal="right" vertical="center"/>
    </xf>
    <xf numFmtId="167" fontId="25" fillId="5" borderId="2" xfId="10" applyNumberFormat="1" applyFont="1" applyFill="1" applyBorder="1" applyAlignment="1">
      <alignment vertical="center"/>
    </xf>
    <xf numFmtId="0" fontId="27" fillId="0" borderId="0" xfId="10" applyFont="1" applyAlignment="1">
      <alignment vertical="center"/>
    </xf>
    <xf numFmtId="0" fontId="25" fillId="0" borderId="0" xfId="10" applyFont="1" applyFill="1" applyBorder="1" applyAlignment="1">
      <alignment horizontal="left" vertical="center"/>
    </xf>
    <xf numFmtId="0" fontId="17" fillId="0" borderId="0" xfId="10" applyFont="1" applyFill="1" applyBorder="1" applyAlignment="1">
      <alignment horizontal="left" vertical="center"/>
    </xf>
    <xf numFmtId="167" fontId="25" fillId="0" borderId="0" xfId="10" applyNumberFormat="1" applyFont="1" applyFill="1" applyBorder="1" applyAlignment="1">
      <alignment vertical="center"/>
    </xf>
    <xf numFmtId="171" fontId="25" fillId="5" borderId="0" xfId="10" applyNumberFormat="1" applyFont="1" applyFill="1" applyBorder="1" applyAlignment="1">
      <alignment vertical="center"/>
    </xf>
    <xf numFmtId="169" fontId="25" fillId="5" borderId="0" xfId="10" applyNumberFormat="1" applyFont="1" applyFill="1" applyBorder="1" applyAlignment="1">
      <alignment horizontal="right" vertical="center"/>
    </xf>
    <xf numFmtId="167" fontId="25" fillId="5" borderId="0" xfId="10" applyNumberFormat="1" applyFont="1" applyFill="1" applyBorder="1" applyAlignment="1">
      <alignment vertical="center"/>
    </xf>
    <xf numFmtId="167" fontId="25" fillId="0" borderId="0" xfId="10" applyNumberFormat="1" applyFont="1" applyFill="1" applyAlignment="1">
      <alignment vertical="center"/>
    </xf>
    <xf numFmtId="176" fontId="25" fillId="0" borderId="0" xfId="10" applyNumberFormat="1" applyFont="1" applyFill="1" applyAlignment="1">
      <alignment vertical="center"/>
    </xf>
    <xf numFmtId="176" fontId="25" fillId="0" borderId="0" xfId="10" applyNumberFormat="1" applyFont="1" applyFill="1" applyBorder="1" applyAlignment="1">
      <alignment vertical="center"/>
    </xf>
    <xf numFmtId="171" fontId="25" fillId="5" borderId="0" xfId="10" applyNumberFormat="1" applyFont="1" applyFill="1" applyAlignment="1">
      <alignment vertical="center"/>
    </xf>
    <xf numFmtId="169" fontId="25" fillId="5" borderId="0" xfId="10" applyNumberFormat="1" applyFont="1" applyFill="1" applyAlignment="1">
      <alignment horizontal="right" vertical="center"/>
    </xf>
    <xf numFmtId="167" fontId="25" fillId="5" borderId="0" xfId="10" applyNumberFormat="1" applyFont="1" applyFill="1" applyAlignment="1">
      <alignment vertical="center"/>
    </xf>
    <xf numFmtId="0" fontId="26" fillId="0" borderId="0" xfId="10" applyFont="1" applyFill="1" applyAlignment="1">
      <alignment vertical="center"/>
    </xf>
    <xf numFmtId="0" fontId="25" fillId="0" borderId="0" xfId="10" applyFont="1" applyFill="1" applyBorder="1" applyAlignment="1">
      <alignment vertical="center"/>
    </xf>
    <xf numFmtId="0" fontId="27" fillId="0" borderId="0" xfId="10" applyFont="1" applyFill="1" applyBorder="1" applyAlignment="1">
      <alignment vertical="center"/>
    </xf>
    <xf numFmtId="175" fontId="26" fillId="0" borderId="0" xfId="10" applyNumberFormat="1" applyFont="1" applyFill="1" applyBorder="1" applyAlignment="1">
      <alignment vertical="center"/>
    </xf>
    <xf numFmtId="171" fontId="26" fillId="5" borderId="0" xfId="10" applyNumberFormat="1" applyFont="1" applyFill="1" applyBorder="1" applyAlignment="1">
      <alignment vertical="center"/>
    </xf>
    <xf numFmtId="169" fontId="26" fillId="5" borderId="0" xfId="10" applyNumberFormat="1" applyFont="1" applyFill="1" applyAlignment="1">
      <alignment horizontal="right" vertical="center"/>
    </xf>
    <xf numFmtId="167" fontId="26" fillId="0" borderId="0" xfId="10" applyNumberFormat="1" applyFont="1" applyFill="1" applyBorder="1" applyAlignment="1">
      <alignment vertical="center"/>
    </xf>
    <xf numFmtId="176" fontId="26" fillId="0" borderId="0" xfId="10" applyNumberFormat="1" applyFont="1" applyFill="1" applyBorder="1" applyAlignment="1">
      <alignment vertical="center"/>
    </xf>
    <xf numFmtId="167" fontId="26" fillId="5" borderId="0" xfId="10" applyNumberFormat="1" applyFont="1" applyFill="1" applyAlignment="1">
      <alignment vertical="center"/>
    </xf>
    <xf numFmtId="0" fontId="16" fillId="0" borderId="1" xfId="10" applyFont="1" applyFill="1" applyBorder="1" applyAlignment="1">
      <alignment vertical="center"/>
    </xf>
    <xf numFmtId="167" fontId="16" fillId="0" borderId="1" xfId="10" applyNumberFormat="1" applyFont="1" applyFill="1" applyBorder="1" applyAlignment="1">
      <alignment horizontal="right" vertical="center" wrapText="1"/>
    </xf>
    <xf numFmtId="171" fontId="16" fillId="5" borderId="1" xfId="10" applyNumberFormat="1" applyFont="1" applyFill="1" applyBorder="1" applyAlignment="1">
      <alignment horizontal="right" vertical="center" wrapText="1"/>
    </xf>
    <xf numFmtId="169" fontId="16" fillId="5" borderId="1" xfId="10" applyNumberFormat="1" applyFont="1" applyFill="1" applyBorder="1" applyAlignment="1">
      <alignment horizontal="right" vertical="center" wrapText="1"/>
    </xf>
    <xf numFmtId="167" fontId="16" fillId="5" borderId="1" xfId="10" applyNumberFormat="1" applyFont="1" applyFill="1" applyBorder="1" applyAlignment="1">
      <alignment horizontal="right" vertical="center" wrapText="1"/>
    </xf>
    <xf numFmtId="0" fontId="28" fillId="0" borderId="0" xfId="10" applyFont="1" applyFill="1" applyAlignment="1">
      <alignment vertical="center"/>
    </xf>
    <xf numFmtId="0" fontId="18" fillId="0" borderId="0" xfId="10" applyFont="1" applyFill="1" applyBorder="1" applyAlignment="1">
      <alignment vertical="center"/>
    </xf>
    <xf numFmtId="0" fontId="18" fillId="0" borderId="0" xfId="10" applyFont="1" applyFill="1" applyAlignment="1">
      <alignment vertical="center"/>
    </xf>
    <xf numFmtId="0" fontId="18" fillId="0" borderId="0" xfId="10" applyFont="1" applyAlignment="1">
      <alignment vertical="center"/>
    </xf>
    <xf numFmtId="4" fontId="25" fillId="0" borderId="0" xfId="10" applyNumberFormat="1" applyFont="1"/>
    <xf numFmtId="170" fontId="25" fillId="0" borderId="0" xfId="10" applyNumberFormat="1" applyFont="1"/>
    <xf numFmtId="167" fontId="27" fillId="0" borderId="0" xfId="10" applyNumberFormat="1" applyFont="1" applyFill="1" applyBorder="1" applyAlignment="1">
      <alignment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23" fillId="7" borderId="13" xfId="1" applyFont="1" applyFill="1" applyBorder="1" applyAlignment="1">
      <alignment horizontal="center" vertical="center" textRotation="90" wrapText="1"/>
    </xf>
    <xf numFmtId="0" fontId="11" fillId="0" borderId="0" xfId="0" applyFont="1"/>
    <xf numFmtId="0" fontId="0" fillId="0" borderId="0" xfId="0" applyAlignment="1">
      <alignment vertical="center"/>
    </xf>
    <xf numFmtId="0" fontId="2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30" fillId="10" borderId="0" xfId="11" applyFont="1" applyFill="1" applyBorder="1" applyAlignment="1">
      <alignment horizontal="right" vertical="center"/>
    </xf>
    <xf numFmtId="0" fontId="30" fillId="10" borderId="0" xfId="11" applyFont="1" applyFill="1" applyBorder="1" applyAlignment="1">
      <alignment horizontal="center"/>
    </xf>
    <xf numFmtId="0" fontId="21" fillId="0" borderId="0" xfId="11"/>
    <xf numFmtId="0" fontId="30" fillId="10" borderId="3" xfId="11" applyFont="1" applyFill="1" applyBorder="1" applyAlignment="1">
      <alignment horizontal="right" vertical="center"/>
    </xf>
    <xf numFmtId="0" fontId="30" fillId="10" borderId="3" xfId="11" quotePrefix="1" applyFont="1" applyFill="1" applyBorder="1" applyAlignment="1">
      <alignment horizontal="center" vertical="center"/>
    </xf>
    <xf numFmtId="17" fontId="30" fillId="10" borderId="3" xfId="11" quotePrefix="1" applyNumberFormat="1" applyFont="1" applyFill="1" applyBorder="1" applyAlignment="1">
      <alignment horizontal="center" vertical="center" wrapText="1"/>
    </xf>
    <xf numFmtId="17" fontId="30" fillId="10" borderId="3" xfId="11" applyNumberFormat="1" applyFont="1" applyFill="1" applyBorder="1" applyAlignment="1">
      <alignment horizontal="center" vertical="center" wrapText="1"/>
    </xf>
    <xf numFmtId="0" fontId="30" fillId="10" borderId="3" xfId="11" applyFont="1" applyFill="1" applyBorder="1" applyAlignment="1">
      <alignment horizontal="center"/>
    </xf>
    <xf numFmtId="0" fontId="31" fillId="0" borderId="0" xfId="11" applyFont="1" applyFill="1" applyAlignment="1">
      <alignment vertical="center"/>
    </xf>
    <xf numFmtId="0" fontId="31" fillId="0" borderId="0" xfId="11" applyFont="1" applyAlignment="1">
      <alignment vertical="center"/>
    </xf>
    <xf numFmtId="170" fontId="31" fillId="0" borderId="0" xfId="11" applyNumberFormat="1" applyFont="1" applyAlignment="1">
      <alignment vertical="center"/>
    </xf>
    <xf numFmtId="170" fontId="32" fillId="0" borderId="0" xfId="11" applyNumberFormat="1" applyFont="1" applyFill="1" applyAlignment="1">
      <alignment vertical="center"/>
    </xf>
    <xf numFmtId="170" fontId="32" fillId="0" borderId="0" xfId="11" applyNumberFormat="1" applyFont="1" applyFill="1" applyBorder="1" applyAlignment="1">
      <alignment vertical="center"/>
    </xf>
    <xf numFmtId="170" fontId="31" fillId="11" borderId="0" xfId="11" applyNumberFormat="1" applyFont="1" applyFill="1"/>
    <xf numFmtId="170" fontId="31" fillId="0" borderId="0" xfId="11" applyNumberFormat="1" applyFont="1" applyFill="1"/>
    <xf numFmtId="0" fontId="31" fillId="0" borderId="0" xfId="11" applyFont="1" applyFill="1" applyBorder="1" applyAlignment="1">
      <alignment vertical="center"/>
    </xf>
    <xf numFmtId="170" fontId="31" fillId="0" borderId="0" xfId="11" applyNumberFormat="1" applyFont="1" applyBorder="1" applyAlignment="1">
      <alignment vertical="center"/>
    </xf>
    <xf numFmtId="170" fontId="31" fillId="0" borderId="0" xfId="11" applyNumberFormat="1" applyFont="1" applyFill="1" applyBorder="1" applyAlignment="1">
      <alignment vertical="center"/>
    </xf>
    <xf numFmtId="0" fontId="31" fillId="0" borderId="4" xfId="11" applyFont="1" applyFill="1" applyBorder="1" applyAlignment="1">
      <alignment vertical="center"/>
    </xf>
    <xf numFmtId="170" fontId="32" fillId="0" borderId="4" xfId="11" applyNumberFormat="1" applyFont="1" applyFill="1" applyBorder="1" applyAlignment="1">
      <alignment vertical="center"/>
    </xf>
    <xf numFmtId="170" fontId="31" fillId="0" borderId="4" xfId="11" applyNumberFormat="1" applyFont="1" applyFill="1" applyBorder="1" applyAlignment="1">
      <alignment vertical="center"/>
    </xf>
    <xf numFmtId="170" fontId="31" fillId="11" borderId="4" xfId="11" applyNumberFormat="1" applyFont="1" applyFill="1" applyBorder="1"/>
    <xf numFmtId="170" fontId="32" fillId="0" borderId="0" xfId="11" applyNumberFormat="1" applyFont="1" applyAlignment="1">
      <alignment vertical="center"/>
    </xf>
    <xf numFmtId="0" fontId="21" fillId="0" borderId="0" xfId="11" applyFill="1"/>
    <xf numFmtId="0" fontId="31" fillId="0" borderId="0" xfId="11" applyFont="1" applyBorder="1" applyAlignment="1">
      <alignment vertical="center"/>
    </xf>
    <xf numFmtId="170" fontId="32" fillId="0" borderId="0" xfId="11" applyNumberFormat="1" applyFont="1" applyBorder="1" applyAlignment="1">
      <alignment vertical="center"/>
    </xf>
    <xf numFmtId="0" fontId="11" fillId="0" borderId="0" xfId="11" applyFont="1"/>
    <xf numFmtId="0" fontId="33" fillId="0" borderId="0" xfId="12"/>
    <xf numFmtId="167" fontId="35" fillId="12" borderId="0" xfId="12" applyNumberFormat="1" applyFont="1" applyFill="1" applyBorder="1" applyAlignment="1">
      <alignment horizontal="right" vertical="center"/>
    </xf>
    <xf numFmtId="0" fontId="35" fillId="12" borderId="18" xfId="12" applyFont="1" applyFill="1" applyBorder="1" applyAlignment="1">
      <alignment horizontal="right" vertical="center"/>
    </xf>
    <xf numFmtId="0" fontId="35" fillId="12" borderId="0" xfId="12" applyFont="1" applyFill="1" applyBorder="1" applyAlignment="1">
      <alignment horizontal="right" vertical="center"/>
    </xf>
    <xf numFmtId="0" fontId="34" fillId="12" borderId="16" xfId="12" applyFont="1" applyFill="1" applyBorder="1" applyAlignment="1">
      <alignment horizontal="right" vertical="center" wrapText="1"/>
    </xf>
    <xf numFmtId="0" fontId="34" fillId="12" borderId="18" xfId="12" applyFont="1" applyFill="1" applyBorder="1" applyAlignment="1">
      <alignment horizontal="right" vertical="center" wrapText="1"/>
    </xf>
    <xf numFmtId="0" fontId="34" fillId="12" borderId="18" xfId="12" applyFont="1" applyFill="1" applyBorder="1" applyAlignment="1">
      <alignment horizontal="right" vertical="center"/>
    </xf>
    <xf numFmtId="170" fontId="38" fillId="12" borderId="0" xfId="12" applyNumberFormat="1" applyFont="1" applyFill="1" applyAlignment="1">
      <alignment horizontal="right" vertical="center"/>
    </xf>
    <xf numFmtId="177" fontId="38" fillId="12" borderId="0" xfId="12" applyNumberFormat="1" applyFont="1" applyFill="1" applyAlignment="1">
      <alignment horizontal="right" vertical="center"/>
    </xf>
    <xf numFmtId="0" fontId="39" fillId="12" borderId="0" xfId="12" applyFont="1" applyFill="1" applyAlignment="1">
      <alignment vertical="center"/>
    </xf>
    <xf numFmtId="177" fontId="39" fillId="12" borderId="0" xfId="12" applyNumberFormat="1" applyFont="1" applyFill="1" applyAlignment="1">
      <alignment horizontal="right" vertical="center"/>
    </xf>
    <xf numFmtId="170" fontId="38" fillId="12" borderId="17" xfId="12" applyNumberFormat="1" applyFont="1" applyFill="1" applyBorder="1" applyAlignment="1">
      <alignment horizontal="right" vertical="center"/>
    </xf>
    <xf numFmtId="177" fontId="38" fillId="12" borderId="17" xfId="12" applyNumberFormat="1" applyFont="1" applyFill="1" applyBorder="1" applyAlignment="1">
      <alignment horizontal="right" vertical="center"/>
    </xf>
    <xf numFmtId="0" fontId="34" fillId="12" borderId="16" xfId="12" applyFont="1" applyFill="1" applyBorder="1" applyAlignment="1">
      <alignment horizontal="center" vertical="center"/>
    </xf>
    <xf numFmtId="3" fontId="39" fillId="12" borderId="0" xfId="12" applyNumberFormat="1" applyFont="1" applyFill="1" applyAlignment="1">
      <alignment horizontal="right" vertical="center"/>
    </xf>
    <xf numFmtId="170" fontId="39" fillId="12" borderId="0" xfId="12" applyNumberFormat="1" applyFont="1" applyFill="1" applyAlignment="1">
      <alignment horizontal="right" vertical="center"/>
    </xf>
    <xf numFmtId="3" fontId="38" fillId="12" borderId="17" xfId="12" applyNumberFormat="1" applyFont="1" applyFill="1" applyBorder="1" applyAlignment="1">
      <alignment horizontal="right" vertical="center"/>
    </xf>
    <xf numFmtId="0" fontId="40" fillId="0" borderId="0" xfId="12" applyFont="1" applyAlignment="1">
      <alignment vertical="center"/>
    </xf>
    <xf numFmtId="0" fontId="35" fillId="0" borderId="19" xfId="12" applyFont="1" applyFill="1" applyBorder="1" applyAlignment="1">
      <alignment vertical="center"/>
    </xf>
    <xf numFmtId="3" fontId="35" fillId="0" borderId="0" xfId="12" applyNumberFormat="1" applyFont="1" applyFill="1" applyAlignment="1">
      <alignment horizontal="right" vertical="center"/>
    </xf>
    <xf numFmtId="167" fontId="35" fillId="0" borderId="0" xfId="12" applyNumberFormat="1" applyFont="1" applyFill="1" applyAlignment="1">
      <alignment horizontal="right" vertical="center"/>
    </xf>
    <xf numFmtId="167" fontId="35" fillId="0" borderId="0" xfId="12" applyNumberFormat="1" applyFont="1" applyFill="1" applyBorder="1" applyAlignment="1">
      <alignment horizontal="right" vertical="center"/>
    </xf>
    <xf numFmtId="177" fontId="35" fillId="0" borderId="0" xfId="12" applyNumberFormat="1" applyFont="1" applyFill="1" applyAlignment="1">
      <alignment horizontal="right" vertical="center"/>
    </xf>
    <xf numFmtId="0" fontId="35" fillId="0" borderId="0" xfId="12" applyFont="1" applyFill="1" applyAlignment="1">
      <alignment vertical="center"/>
    </xf>
    <xf numFmtId="0" fontId="35" fillId="0" borderId="20" xfId="12" applyFont="1" applyFill="1" applyBorder="1" applyAlignment="1">
      <alignment vertical="center"/>
    </xf>
    <xf numFmtId="178" fontId="35" fillId="0" borderId="0" xfId="12" applyNumberFormat="1" applyFont="1" applyFill="1" applyAlignment="1">
      <alignment horizontal="right" vertical="center"/>
    </xf>
    <xf numFmtId="0" fontId="34" fillId="0" borderId="17" xfId="12" applyFont="1" applyFill="1" applyBorder="1" applyAlignment="1">
      <alignment vertical="center"/>
    </xf>
    <xf numFmtId="3" fontId="34" fillId="0" borderId="17" xfId="12" applyNumberFormat="1" applyFont="1" applyFill="1" applyBorder="1" applyAlignment="1">
      <alignment horizontal="right" vertical="center"/>
    </xf>
    <xf numFmtId="167" fontId="34" fillId="0" borderId="17" xfId="12" applyNumberFormat="1" applyFont="1" applyFill="1" applyBorder="1" applyAlignment="1">
      <alignment horizontal="right" vertical="center"/>
    </xf>
    <xf numFmtId="167" fontId="34" fillId="0" borderId="0" xfId="12" applyNumberFormat="1" applyFont="1" applyFill="1" applyBorder="1" applyAlignment="1">
      <alignment horizontal="right" vertical="center"/>
    </xf>
    <xf numFmtId="177" fontId="34" fillId="0" borderId="17" xfId="12" applyNumberFormat="1" applyFont="1" applyFill="1" applyBorder="1" applyAlignment="1">
      <alignment horizontal="right" vertical="center"/>
    </xf>
    <xf numFmtId="174" fontId="34" fillId="0" borderId="17" xfId="12" applyNumberFormat="1" applyFont="1" applyFill="1" applyBorder="1" applyAlignment="1">
      <alignment horizontal="right" vertical="center"/>
    </xf>
    <xf numFmtId="0" fontId="33" fillId="0" borderId="0" xfId="12" applyFill="1"/>
    <xf numFmtId="170" fontId="38" fillId="0" borderId="0" xfId="12" applyNumberFormat="1" applyFont="1" applyFill="1" applyAlignment="1">
      <alignment horizontal="right" vertical="center"/>
    </xf>
    <xf numFmtId="177" fontId="38" fillId="0" borderId="0" xfId="12" applyNumberFormat="1" applyFont="1" applyFill="1" applyAlignment="1">
      <alignment horizontal="right" vertical="center"/>
    </xf>
    <xf numFmtId="177" fontId="39" fillId="0" borderId="0" xfId="12" applyNumberFormat="1" applyFont="1" applyFill="1" applyAlignment="1">
      <alignment horizontal="right" vertical="center"/>
    </xf>
    <xf numFmtId="0" fontId="14" fillId="0" borderId="2" xfId="12" applyFont="1" applyFill="1" applyBorder="1" applyAlignment="1">
      <alignment horizontal="left"/>
    </xf>
    <xf numFmtId="0" fontId="37" fillId="0" borderId="0" xfId="12" applyFont="1" applyFill="1" applyBorder="1" applyAlignment="1"/>
    <xf numFmtId="180" fontId="14" fillId="0" borderId="9" xfId="13" applyNumberFormat="1" applyFont="1" applyFill="1" applyBorder="1" applyAlignment="1">
      <alignment horizontal="left"/>
    </xf>
    <xf numFmtId="177" fontId="14" fillId="0" borderId="9" xfId="12" applyNumberFormat="1" applyFont="1" applyFill="1" applyBorder="1" applyAlignment="1">
      <alignment horizontal="center"/>
    </xf>
    <xf numFmtId="177" fontId="14" fillId="0" borderId="9" xfId="12" applyNumberFormat="1" applyFont="1" applyFill="1" applyBorder="1" applyAlignment="1">
      <alignment horizontal="right"/>
    </xf>
    <xf numFmtId="180" fontId="14" fillId="0" borderId="0" xfId="13" applyNumberFormat="1" applyFont="1" applyFill="1" applyBorder="1" applyAlignment="1">
      <alignment horizontal="left"/>
    </xf>
    <xf numFmtId="177" fontId="14" fillId="0" borderId="0" xfId="12" applyNumberFormat="1" applyFont="1" applyFill="1" applyBorder="1" applyAlignment="1">
      <alignment horizontal="center"/>
    </xf>
    <xf numFmtId="177" fontId="14" fillId="0" borderId="0" xfId="12" applyNumberFormat="1" applyFont="1" applyFill="1" applyBorder="1" applyAlignment="1">
      <alignment horizontal="right"/>
    </xf>
    <xf numFmtId="177" fontId="14" fillId="0" borderId="4" xfId="12" applyNumberFormat="1" applyFont="1" applyFill="1" applyBorder="1" applyAlignment="1">
      <alignment horizontal="center"/>
    </xf>
    <xf numFmtId="177" fontId="14" fillId="0" borderId="4" xfId="12" applyNumberFormat="1" applyFont="1" applyFill="1" applyBorder="1" applyAlignment="1">
      <alignment horizontal="right"/>
    </xf>
    <xf numFmtId="0" fontId="37" fillId="0" borderId="1" xfId="12" applyFont="1" applyFill="1" applyBorder="1" applyAlignment="1"/>
    <xf numFmtId="177" fontId="37" fillId="0" borderId="4" xfId="12" applyNumberFormat="1" applyFont="1" applyFill="1" applyBorder="1" applyAlignment="1">
      <alignment horizontal="center"/>
    </xf>
    <xf numFmtId="177" fontId="37" fillId="0" borderId="4" xfId="12" applyNumberFormat="1" applyFont="1" applyFill="1" applyBorder="1" applyAlignment="1">
      <alignment horizontal="right"/>
    </xf>
    <xf numFmtId="177" fontId="37" fillId="0" borderId="0" xfId="12" applyNumberFormat="1" applyFont="1" applyFill="1" applyBorder="1" applyAlignment="1">
      <alignment horizontal="center"/>
    </xf>
    <xf numFmtId="177" fontId="37" fillId="0" borderId="0" xfId="12" applyNumberFormat="1" applyFont="1" applyFill="1" applyBorder="1" applyAlignment="1">
      <alignment horizontal="right"/>
    </xf>
    <xf numFmtId="180" fontId="14" fillId="0" borderId="4" xfId="13" applyNumberFormat="1" applyFont="1" applyFill="1" applyBorder="1" applyAlignment="1">
      <alignment horizontal="left"/>
    </xf>
    <xf numFmtId="177" fontId="37" fillId="0" borderId="1" xfId="12" applyNumberFormat="1" applyFont="1" applyFill="1" applyBorder="1" applyAlignment="1">
      <alignment horizontal="center"/>
    </xf>
    <xf numFmtId="177" fontId="37" fillId="0" borderId="1" xfId="12" applyNumberFormat="1" applyFont="1" applyFill="1" applyBorder="1" applyAlignment="1">
      <alignment horizontal="right"/>
    </xf>
    <xf numFmtId="177" fontId="14" fillId="0" borderId="1" xfId="12" applyNumberFormat="1" applyFont="1" applyFill="1" applyBorder="1" applyAlignment="1">
      <alignment horizontal="center"/>
    </xf>
    <xf numFmtId="177" fontId="14" fillId="0" borderId="1" xfId="12" applyNumberFormat="1" applyFont="1" applyFill="1" applyBorder="1" applyAlignment="1">
      <alignment horizontal="right"/>
    </xf>
    <xf numFmtId="0" fontId="14" fillId="0" borderId="0" xfId="12" applyFont="1" applyFill="1"/>
    <xf numFmtId="179" fontId="14" fillId="0" borderId="0" xfId="12" applyNumberFormat="1" applyFont="1" applyFill="1"/>
    <xf numFmtId="0" fontId="41" fillId="0" borderId="0" xfId="12" applyFont="1" applyFill="1" applyAlignment="1">
      <alignment vertical="center"/>
    </xf>
    <xf numFmtId="0" fontId="41" fillId="0" borderId="0" xfId="12" applyFont="1" applyAlignment="1">
      <alignment vertical="center"/>
    </xf>
    <xf numFmtId="0" fontId="33" fillId="0" borderId="0" xfId="12" applyFont="1" applyFill="1" applyAlignment="1">
      <alignment vertical="center"/>
    </xf>
    <xf numFmtId="0" fontId="33" fillId="0" borderId="0" xfId="12" applyFont="1" applyAlignment="1">
      <alignment vertical="center"/>
    </xf>
    <xf numFmtId="0" fontId="25" fillId="0" borderId="20" xfId="12" applyFont="1" applyBorder="1" applyAlignment="1">
      <alignment vertical="center"/>
    </xf>
    <xf numFmtId="0" fontId="33" fillId="0" borderId="20" xfId="12" applyBorder="1" applyAlignment="1">
      <alignment vertical="center"/>
    </xf>
    <xf numFmtId="0" fontId="33" fillId="0" borderId="0" xfId="12" applyAlignment="1">
      <alignment vertical="center"/>
    </xf>
    <xf numFmtId="0" fontId="17" fillId="0" borderId="0" xfId="12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12" applyFont="1"/>
    <xf numFmtId="0" fontId="42" fillId="0" borderId="0" xfId="0" applyFont="1"/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Border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0" fontId="3" fillId="3" borderId="2" xfId="1" applyFont="1" applyFill="1" applyBorder="1" applyAlignment="1">
      <alignment horizontal="center" vertical="center"/>
    </xf>
    <xf numFmtId="49" fontId="3" fillId="6" borderId="2" xfId="1" applyNumberFormat="1" applyFont="1" applyFill="1" applyBorder="1" applyAlignment="1">
      <alignment horizontal="left" vertical="center" wrapText="1"/>
    </xf>
    <xf numFmtId="49" fontId="3" fillId="6" borderId="0" xfId="1" applyNumberFormat="1" applyFont="1" applyFill="1" applyBorder="1" applyAlignment="1">
      <alignment horizontal="left" vertical="center" wrapText="1"/>
    </xf>
    <xf numFmtId="49" fontId="3" fillId="6" borderId="3" xfId="1" applyNumberFormat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49" fontId="3" fillId="6" borderId="7" xfId="1" applyNumberFormat="1" applyFont="1" applyFill="1" applyBorder="1" applyAlignment="1">
      <alignment horizontal="left" vertical="center" wrapText="1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Border="1" applyAlignment="1">
      <alignment horizontal="left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26" fillId="3" borderId="2" xfId="11" applyFont="1" applyFill="1" applyBorder="1" applyAlignment="1">
      <alignment horizontal="left" vertical="center" wrapText="1"/>
    </xf>
    <xf numFmtId="0" fontId="26" fillId="3" borderId="2" xfId="11" applyFont="1" applyFill="1" applyBorder="1" applyAlignment="1">
      <alignment horizontal="left" vertical="center"/>
    </xf>
    <xf numFmtId="0" fontId="26" fillId="3" borderId="0" xfId="11" applyFont="1" applyFill="1" applyBorder="1" applyAlignment="1">
      <alignment horizontal="left" vertical="center" wrapText="1"/>
    </xf>
    <xf numFmtId="0" fontId="26" fillId="3" borderId="0" xfId="11" applyFont="1" applyFill="1" applyBorder="1" applyAlignment="1">
      <alignment horizontal="left" vertical="center"/>
    </xf>
    <xf numFmtId="0" fontId="26" fillId="3" borderId="3" xfId="11" applyFont="1" applyFill="1" applyBorder="1" applyAlignment="1">
      <alignment horizontal="left" vertical="center"/>
    </xf>
    <xf numFmtId="0" fontId="3" fillId="3" borderId="1" xfId="10" applyFont="1" applyFill="1" applyBorder="1" applyAlignment="1">
      <alignment horizontal="center" vertical="center"/>
    </xf>
    <xf numFmtId="0" fontId="26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Border="1" applyAlignment="1">
      <alignment horizontal="center" vertical="center"/>
    </xf>
    <xf numFmtId="0" fontId="30" fillId="10" borderId="4" xfId="11" applyFont="1" applyFill="1" applyBorder="1" applyAlignment="1">
      <alignment horizontal="center" wrapText="1"/>
    </xf>
    <xf numFmtId="0" fontId="30" fillId="10" borderId="0" xfId="11" applyFont="1" applyFill="1" applyBorder="1" applyAlignment="1">
      <alignment horizontal="left" vertical="center"/>
    </xf>
    <xf numFmtId="0" fontId="30" fillId="10" borderId="3" xfId="11" applyFont="1" applyFill="1" applyBorder="1" applyAlignment="1">
      <alignment horizontal="left" vertical="center"/>
    </xf>
    <xf numFmtId="0" fontId="31" fillId="10" borderId="0" xfId="11" applyFont="1" applyFill="1" applyBorder="1" applyAlignment="1">
      <alignment horizontal="center"/>
    </xf>
    <xf numFmtId="0" fontId="31" fillId="10" borderId="3" xfId="11" applyFont="1" applyFill="1" applyBorder="1" applyAlignment="1">
      <alignment horizontal="center"/>
    </xf>
    <xf numFmtId="0" fontId="30" fillId="10" borderId="0" xfId="11" applyFont="1" applyFill="1" applyBorder="1" applyAlignment="1">
      <alignment horizontal="center"/>
    </xf>
    <xf numFmtId="0" fontId="30" fillId="10" borderId="3" xfId="11" applyFont="1" applyFill="1" applyBorder="1" applyAlignment="1">
      <alignment horizontal="center"/>
    </xf>
    <xf numFmtId="0" fontId="36" fillId="12" borderId="16" xfId="12" applyFont="1" applyFill="1" applyBorder="1" applyAlignment="1">
      <alignment horizontal="center" vertical="center" wrapText="1"/>
    </xf>
    <xf numFmtId="0" fontId="36" fillId="12" borderId="0" xfId="12" applyFont="1" applyFill="1" applyBorder="1" applyAlignment="1">
      <alignment horizontal="center" vertical="center" wrapText="1"/>
    </xf>
    <xf numFmtId="0" fontId="34" fillId="12" borderId="0" xfId="12" applyFont="1" applyFill="1" applyBorder="1" applyAlignment="1">
      <alignment horizontal="left" vertical="center" wrapText="1"/>
    </xf>
    <xf numFmtId="0" fontId="34" fillId="12" borderId="18" xfId="12" applyFont="1" applyFill="1" applyBorder="1" applyAlignment="1">
      <alignment horizontal="left" vertical="center" wrapText="1"/>
    </xf>
    <xf numFmtId="0" fontId="34" fillId="12" borderId="16" xfId="12" applyFont="1" applyFill="1" applyBorder="1" applyAlignment="1">
      <alignment vertical="center" wrapText="1"/>
    </xf>
    <xf numFmtId="0" fontId="34" fillId="12" borderId="0" xfId="12" applyFont="1" applyFill="1" applyBorder="1" applyAlignment="1">
      <alignment vertical="center" wrapText="1"/>
    </xf>
    <xf numFmtId="0" fontId="34" fillId="12" borderId="16" xfId="12" applyFont="1" applyFill="1" applyBorder="1" applyAlignment="1">
      <alignment horizontal="right" vertical="center" wrapText="1"/>
    </xf>
    <xf numFmtId="0" fontId="34" fillId="12" borderId="0" xfId="12" applyFont="1" applyFill="1" applyBorder="1" applyAlignment="1">
      <alignment horizontal="right" vertical="center" wrapText="1"/>
    </xf>
    <xf numFmtId="0" fontId="34" fillId="12" borderId="16" xfId="12" applyFont="1" applyFill="1" applyBorder="1" applyAlignment="1">
      <alignment horizontal="center" vertical="center" wrapText="1"/>
    </xf>
    <xf numFmtId="0" fontId="34" fillId="12" borderId="0" xfId="12" applyFont="1" applyFill="1" applyBorder="1" applyAlignment="1">
      <alignment horizontal="center" vertical="center" wrapText="1"/>
    </xf>
    <xf numFmtId="0" fontId="34" fillId="0" borderId="16" xfId="12" applyFont="1" applyBorder="1" applyAlignment="1">
      <alignment horizontal="center" vertical="center" wrapText="1"/>
    </xf>
    <xf numFmtId="0" fontId="34" fillId="0" borderId="0" xfId="12" applyFont="1" applyBorder="1" applyAlignment="1">
      <alignment horizontal="center" vertical="center" wrapText="1"/>
    </xf>
    <xf numFmtId="0" fontId="34" fillId="12" borderId="18" xfId="12" applyFont="1" applyFill="1" applyBorder="1" applyAlignment="1">
      <alignment horizontal="right" vertical="center" wrapText="1"/>
    </xf>
    <xf numFmtId="0" fontId="38" fillId="12" borderId="19" xfId="12" applyFont="1" applyFill="1" applyBorder="1" applyAlignment="1">
      <alignment horizontal="left" vertical="center"/>
    </xf>
    <xf numFmtId="0" fontId="34" fillId="12" borderId="16" xfId="12" applyFont="1" applyFill="1" applyBorder="1" applyAlignment="1">
      <alignment vertical="center"/>
    </xf>
    <xf numFmtId="0" fontId="34" fillId="12" borderId="18" xfId="12" applyFont="1" applyFill="1" applyBorder="1" applyAlignment="1">
      <alignment vertical="center"/>
    </xf>
    <xf numFmtId="0" fontId="34" fillId="12" borderId="17" xfId="12" applyFont="1" applyFill="1" applyBorder="1" applyAlignment="1">
      <alignment horizontal="center" vertical="center"/>
    </xf>
    <xf numFmtId="0" fontId="38" fillId="12" borderId="0" xfId="12" applyFont="1" applyFill="1" applyAlignment="1">
      <alignment horizontal="left" vertical="center"/>
    </xf>
    <xf numFmtId="0" fontId="38" fillId="12" borderId="20" xfId="12" applyFont="1" applyFill="1" applyBorder="1" applyAlignment="1">
      <alignment horizontal="left" vertical="center"/>
    </xf>
    <xf numFmtId="0" fontId="38" fillId="12" borderId="17" xfId="12" applyFont="1" applyFill="1" applyBorder="1" applyAlignment="1">
      <alignment vertical="center"/>
    </xf>
    <xf numFmtId="0" fontId="39" fillId="12" borderId="20" xfId="12" applyFont="1" applyFill="1" applyBorder="1" applyAlignment="1">
      <alignment horizontal="left" vertical="center"/>
    </xf>
    <xf numFmtId="0" fontId="11" fillId="0" borderId="0" xfId="12" applyFont="1" applyFill="1" applyBorder="1" applyAlignment="1">
      <alignment horizontal="left" vertical="center"/>
    </xf>
    <xf numFmtId="0" fontId="11" fillId="0" borderId="4" xfId="12" applyFont="1" applyFill="1" applyBorder="1" applyAlignment="1">
      <alignment horizontal="left" vertical="center"/>
    </xf>
    <xf numFmtId="0" fontId="37" fillId="0" borderId="2" xfId="12" applyFont="1" applyFill="1" applyBorder="1" applyAlignment="1">
      <alignment horizontal="center" vertical="center"/>
    </xf>
    <xf numFmtId="0" fontId="37" fillId="0" borderId="3" xfId="12" applyFont="1" applyFill="1" applyBorder="1" applyAlignment="1">
      <alignment horizontal="center" vertical="center"/>
    </xf>
    <xf numFmtId="179" fontId="37" fillId="0" borderId="2" xfId="12" applyNumberFormat="1" applyFont="1" applyFill="1" applyBorder="1" applyAlignment="1">
      <alignment horizontal="center" vertical="center"/>
    </xf>
    <xf numFmtId="179" fontId="37" fillId="0" borderId="3" xfId="12" applyNumberFormat="1" applyFont="1" applyFill="1" applyBorder="1" applyAlignment="1">
      <alignment horizontal="center" vertical="center"/>
    </xf>
    <xf numFmtId="0" fontId="14" fillId="0" borderId="0" xfId="12" applyFont="1" applyFill="1" applyBorder="1" applyAlignment="1">
      <alignment horizontal="left" vertical="center"/>
    </xf>
    <xf numFmtId="0" fontId="14" fillId="0" borderId="4" xfId="12" applyFont="1" applyFill="1" applyBorder="1" applyAlignment="1">
      <alignment horizontal="left" vertical="center"/>
    </xf>
    <xf numFmtId="49" fontId="3" fillId="3" borderId="7" xfId="1" applyNumberFormat="1" applyFont="1" applyFill="1" applyBorder="1" applyAlignment="1">
      <alignment horizontal="left" vertical="center" wrapText="1"/>
    </xf>
    <xf numFmtId="0" fontId="3" fillId="4" borderId="2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3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8" borderId="0" xfId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left" vertical="center" wrapText="1"/>
    </xf>
    <xf numFmtId="49" fontId="3" fillId="7" borderId="0" xfId="1" applyNumberFormat="1" applyFont="1" applyFill="1" applyBorder="1" applyAlignment="1">
      <alignment horizontal="left" vertical="center" wrapText="1"/>
    </xf>
    <xf numFmtId="49" fontId="3" fillId="7" borderId="14" xfId="1" applyNumberFormat="1" applyFont="1" applyFill="1" applyBorder="1" applyAlignment="1">
      <alignment horizontal="left" vertical="center" wrapText="1"/>
    </xf>
    <xf numFmtId="49" fontId="3" fillId="7" borderId="3" xfId="1" applyNumberFormat="1" applyFont="1" applyFill="1" applyBorder="1" applyAlignment="1">
      <alignment horizontal="left" vertical="center" wrapText="1"/>
    </xf>
    <xf numFmtId="49" fontId="3" fillId="7" borderId="7" xfId="1" applyNumberFormat="1" applyFont="1" applyFill="1" applyBorder="1" applyAlignment="1">
      <alignment horizontal="left" vertical="center" wrapText="1"/>
    </xf>
    <xf numFmtId="0" fontId="3" fillId="8" borderId="2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/>
    </xf>
    <xf numFmtId="0" fontId="8" fillId="0" borderId="15" xfId="1" applyFont="1" applyFill="1" applyBorder="1" applyAlignment="1">
      <alignment horizontal="left" vertical="center" wrapText="1"/>
    </xf>
    <xf numFmtId="0" fontId="3" fillId="0" borderId="5" xfId="1" applyFont="1" applyFill="1" applyBorder="1" applyAlignment="1">
      <alignment horizontal="left" vertical="center"/>
    </xf>
    <xf numFmtId="0" fontId="4" fillId="7" borderId="2" xfId="1" applyFont="1" applyFill="1" applyBorder="1" applyAlignment="1">
      <alignment horizontal="left" vertical="center" wrapText="1"/>
    </xf>
    <xf numFmtId="0" fontId="4" fillId="7" borderId="0" xfId="1" applyFont="1" applyFill="1" applyBorder="1" applyAlignment="1">
      <alignment horizontal="left" vertical="center" wrapText="1"/>
    </xf>
    <xf numFmtId="0" fontId="3" fillId="8" borderId="0" xfId="1" applyFont="1" applyFill="1" applyBorder="1" applyAlignment="1">
      <alignment horizontal="center" vertical="center" wrapText="1"/>
    </xf>
    <xf numFmtId="0" fontId="18" fillId="0" borderId="12" xfId="1" applyFont="1" applyBorder="1" applyAlignment="1">
      <alignment horizontal="left" vertical="center" wrapText="1"/>
    </xf>
    <xf numFmtId="0" fontId="3" fillId="6" borderId="2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49" fontId="3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1" xfId="1" applyFont="1" applyFill="1" applyBorder="1" applyAlignment="1">
      <alignment horizontal="center" vertical="center" wrapText="1"/>
    </xf>
    <xf numFmtId="0" fontId="3" fillId="0" borderId="0" xfId="1" applyNumberFormat="1" applyFont="1" applyFill="1" applyAlignment="1">
      <alignment horizontal="center" vertical="top" wrapText="1"/>
    </xf>
    <xf numFmtId="0" fontId="3" fillId="9" borderId="2" xfId="1" applyFont="1" applyFill="1" applyBorder="1" applyAlignment="1">
      <alignment horizontal="left" vertical="center" wrapText="1"/>
    </xf>
    <xf numFmtId="0" fontId="3" fillId="9" borderId="7" xfId="1" applyFont="1" applyFill="1" applyBorder="1" applyAlignment="1">
      <alignment horizontal="left" vertical="center" wrapText="1"/>
    </xf>
    <xf numFmtId="49" fontId="3" fillId="9" borderId="1" xfId="1" applyNumberFormat="1" applyFont="1" applyFill="1" applyBorder="1" applyAlignment="1">
      <alignment horizontal="center" vertical="center" wrapText="1"/>
    </xf>
    <xf numFmtId="0" fontId="8" fillId="9" borderId="1" xfId="1" applyFont="1" applyFill="1" applyBorder="1" applyAlignment="1">
      <alignment horizontal="center" vertical="center" wrapText="1"/>
    </xf>
    <xf numFmtId="0" fontId="8" fillId="9" borderId="11" xfId="1" applyFont="1" applyFill="1" applyBorder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 wrapText="1"/>
    </xf>
  </cellXfs>
  <cellStyles count="14">
    <cellStyle name="Gut 2" xfId="2"/>
    <cellStyle name="Komma 2" xfId="5"/>
    <cellStyle name="Komma 3" xfId="13"/>
    <cellStyle name="Prozent 2" xfId="3"/>
    <cellStyle name="Standard" xfId="0" builtinId="0"/>
    <cellStyle name="Standard 2" xfId="1"/>
    <cellStyle name="Standard 2 2" xfId="11"/>
    <cellStyle name="Standard 3" xfId="8"/>
    <cellStyle name="Standard 3 2 2" xfId="6"/>
    <cellStyle name="Standard 31 2" xfId="4"/>
    <cellStyle name="Standard 31 2 2" xfId="9"/>
    <cellStyle name="Standard 4" xfId="10"/>
    <cellStyle name="Standard 5" xfId="12"/>
    <cellStyle name="Währung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%28aktu99%29.xls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16"/>
  <sheetViews>
    <sheetView showGridLines="0" tabSelected="1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 x14ac:dyDescent="0.25">
      <c r="A1" s="22" t="s">
        <v>308</v>
      </c>
      <c r="C1" s="22"/>
    </row>
    <row r="2" spans="1:14" ht="15" customHeight="1" x14ac:dyDescent="0.25">
      <c r="A2" s="573"/>
      <c r="B2" s="574"/>
      <c r="C2" s="574"/>
      <c r="D2" s="4" t="s">
        <v>2</v>
      </c>
      <c r="E2" s="5"/>
      <c r="F2" s="570" t="s">
        <v>3</v>
      </c>
      <c r="G2" s="570"/>
      <c r="H2" s="570"/>
      <c r="I2" s="570"/>
      <c r="J2" s="6"/>
      <c r="K2" s="570" t="s">
        <v>4</v>
      </c>
      <c r="L2" s="570"/>
    </row>
    <row r="3" spans="1:14" ht="15" customHeight="1" x14ac:dyDescent="0.25">
      <c r="A3" s="575"/>
      <c r="B3" s="575"/>
      <c r="C3" s="575"/>
      <c r="D3" s="5" t="s">
        <v>24</v>
      </c>
      <c r="E3" s="7"/>
      <c r="F3" s="571" t="s">
        <v>25</v>
      </c>
      <c r="G3" s="571" t="e">
        <v>#REF!</v>
      </c>
      <c r="H3" s="572" t="s">
        <v>5</v>
      </c>
      <c r="I3" s="572"/>
      <c r="J3" s="8"/>
      <c r="K3" s="7" t="s">
        <v>6</v>
      </c>
      <c r="L3" s="7" t="s">
        <v>0</v>
      </c>
    </row>
    <row r="4" spans="1:14" ht="15" customHeight="1" x14ac:dyDescent="0.25">
      <c r="A4" s="576"/>
      <c r="B4" s="576"/>
      <c r="C4" s="576"/>
      <c r="D4" s="9">
        <v>2025</v>
      </c>
      <c r="E4" s="10"/>
      <c r="F4" s="9">
        <v>2024</v>
      </c>
      <c r="G4" s="9">
        <v>2025</v>
      </c>
      <c r="H4" s="11" t="s">
        <v>7</v>
      </c>
      <c r="I4" s="11" t="s">
        <v>8</v>
      </c>
      <c r="J4" s="10"/>
      <c r="K4" s="9">
        <v>2024</v>
      </c>
      <c r="L4" s="9">
        <v>2025</v>
      </c>
    </row>
    <row r="5" spans="1:14" ht="15" customHeight="1" outlineLevel="1" x14ac:dyDescent="0.25">
      <c r="A5" s="13" t="s">
        <v>9</v>
      </c>
      <c r="B5" s="14"/>
      <c r="C5" s="13"/>
      <c r="D5" s="15">
        <v>9143.2999394299986</v>
      </c>
      <c r="E5" s="16"/>
      <c r="F5" s="15">
        <v>8398.0576830000082</v>
      </c>
      <c r="G5" s="15">
        <v>9143.2999394299986</v>
      </c>
      <c r="H5" s="17">
        <v>745.24225642999045</v>
      </c>
      <c r="I5" s="18">
        <v>8.8739835395339917E-2</v>
      </c>
      <c r="J5" s="19"/>
      <c r="K5" s="15">
        <v>120687.27277115009</v>
      </c>
      <c r="L5" s="15">
        <v>123488.29700000018</v>
      </c>
    </row>
    <row r="6" spans="1:14" ht="15" customHeight="1" x14ac:dyDescent="0.25">
      <c r="A6" s="12"/>
      <c r="B6" s="20" t="s">
        <v>10</v>
      </c>
      <c r="C6" s="22"/>
      <c r="D6" s="23">
        <v>389.02224475999998</v>
      </c>
      <c r="E6" s="23"/>
      <c r="F6" s="23">
        <v>58.456767980000009</v>
      </c>
      <c r="G6" s="23">
        <v>389.02224475999998</v>
      </c>
      <c r="H6" s="24">
        <v>330.56547677999998</v>
      </c>
      <c r="I6" s="25"/>
      <c r="J6" s="22"/>
      <c r="K6" s="23">
        <v>3406.1062839700003</v>
      </c>
      <c r="L6" s="23">
        <v>3694.1200000000008</v>
      </c>
    </row>
    <row r="7" spans="1:14" ht="15" customHeight="1" x14ac:dyDescent="0.25">
      <c r="A7" s="12"/>
      <c r="B7" s="20" t="s">
        <v>11</v>
      </c>
      <c r="C7" s="22"/>
      <c r="D7" s="23">
        <v>554.66668964999997</v>
      </c>
      <c r="E7" s="23"/>
      <c r="F7" s="23">
        <v>295.1476772700002</v>
      </c>
      <c r="G7" s="23">
        <v>554.66668964999997</v>
      </c>
      <c r="H7" s="24">
        <v>259.51901237999977</v>
      </c>
      <c r="I7" s="25"/>
      <c r="J7" s="22"/>
      <c r="K7" s="23">
        <v>4041.6459858999988</v>
      </c>
      <c r="L7" s="23">
        <v>4014.9999999999991</v>
      </c>
    </row>
    <row r="8" spans="1:14" ht="15" customHeight="1" x14ac:dyDescent="0.25">
      <c r="A8" s="12"/>
      <c r="B8" s="20" t="s">
        <v>13</v>
      </c>
      <c r="C8" s="22"/>
      <c r="D8" s="23">
        <v>347.02784234999996</v>
      </c>
      <c r="E8" s="23"/>
      <c r="F8" s="23">
        <v>154.87436741999997</v>
      </c>
      <c r="G8" s="23">
        <v>347.02784234999996</v>
      </c>
      <c r="H8" s="24">
        <v>192.15347492999999</v>
      </c>
      <c r="I8" s="25"/>
      <c r="J8" s="22"/>
      <c r="K8" s="23">
        <v>4884.3493253300003</v>
      </c>
      <c r="L8" s="23">
        <v>3833.9659999999999</v>
      </c>
    </row>
    <row r="9" spans="1:14" ht="2.25" customHeight="1" x14ac:dyDescent="0.2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4" ht="15" customHeight="1" x14ac:dyDescent="0.25">
      <c r="A10" s="12"/>
      <c r="B10" s="20" t="s">
        <v>16</v>
      </c>
      <c r="C10" s="22"/>
      <c r="D10" s="23">
        <v>86.412912859999992</v>
      </c>
      <c r="E10" s="23"/>
      <c r="F10" s="23">
        <v>332.24362449</v>
      </c>
      <c r="G10" s="23">
        <v>86.412912859999992</v>
      </c>
      <c r="H10" s="24">
        <v>-245.83071163</v>
      </c>
      <c r="I10" s="25"/>
      <c r="J10" s="22"/>
      <c r="K10" s="23">
        <v>2398.3825735700007</v>
      </c>
      <c r="L10" s="23">
        <v>2635.0929999999998</v>
      </c>
    </row>
    <row r="11" spans="1:14" ht="13.5" customHeight="1" outlineLevel="1" x14ac:dyDescent="0.25">
      <c r="A11" s="13" t="s">
        <v>17</v>
      </c>
      <c r="B11" s="14"/>
      <c r="C11" s="13"/>
      <c r="D11" s="15">
        <v>4903.7479232899987</v>
      </c>
      <c r="E11" s="16"/>
      <c r="F11" s="15">
        <v>4893.778694180005</v>
      </c>
      <c r="G11" s="15">
        <v>4903.7479232899987</v>
      </c>
      <c r="H11" s="28">
        <v>9.9692291099936483</v>
      </c>
      <c r="I11" s="29">
        <v>2.0371229949260883E-3</v>
      </c>
      <c r="J11" s="30"/>
      <c r="K11" s="15">
        <v>101567.77916390009</v>
      </c>
      <c r="L11" s="15">
        <v>102633.30900000002</v>
      </c>
    </row>
    <row r="12" spans="1:14" ht="15" customHeight="1" x14ac:dyDescent="0.25">
      <c r="A12" s="1"/>
      <c r="B12" s="31" t="s">
        <v>18</v>
      </c>
      <c r="C12" s="31"/>
      <c r="D12" s="23">
        <v>2945.1559572799993</v>
      </c>
      <c r="E12" s="32"/>
      <c r="F12" s="23">
        <v>2902.4831342300008</v>
      </c>
      <c r="G12" s="23">
        <v>2945.1559572799993</v>
      </c>
      <c r="H12" s="24">
        <v>42.672823049998442</v>
      </c>
      <c r="I12" s="25"/>
      <c r="J12" s="33"/>
      <c r="K12" s="23">
        <v>70016.500276900013</v>
      </c>
      <c r="L12" s="23">
        <v>70523.141000000003</v>
      </c>
    </row>
    <row r="13" spans="1:14" ht="15" customHeight="1" x14ac:dyDescent="0.25">
      <c r="A13" s="1"/>
      <c r="B13" s="31"/>
      <c r="C13" s="381" t="s">
        <v>279</v>
      </c>
      <c r="D13" s="23">
        <f>'T4'!E5</f>
        <v>7503.48302014</v>
      </c>
      <c r="E13" s="32"/>
      <c r="F13" s="23">
        <f>'T4'!G5</f>
        <v>7157.3607608399998</v>
      </c>
      <c r="G13" s="23">
        <f>'T4'!H5</f>
        <v>7503.48302014</v>
      </c>
      <c r="H13" s="24">
        <f>'T4'!I5</f>
        <v>346.12225930000022</v>
      </c>
      <c r="I13" s="25"/>
      <c r="J13" s="33"/>
      <c r="K13" s="23">
        <f>'T4'!L5</f>
        <v>114268.76907929</v>
      </c>
      <c r="L13" s="23">
        <f>'T4'!M5</f>
        <v>115580</v>
      </c>
    </row>
    <row r="14" spans="1:14" ht="15.6" customHeight="1" x14ac:dyDescent="0.25">
      <c r="C14" s="381" t="s">
        <v>139</v>
      </c>
      <c r="D14" s="23">
        <f>'T4'!E49</f>
        <v>-4558.3270628599994</v>
      </c>
      <c r="E14" s="23"/>
      <c r="F14" s="23">
        <f>'T4'!G49</f>
        <v>-4254.8776266099994</v>
      </c>
      <c r="G14" s="23">
        <f>'T4'!H49</f>
        <v>-4558.3270628599994</v>
      </c>
      <c r="H14" s="24">
        <f>'T4'!I49</f>
        <v>-303.44943624999996</v>
      </c>
      <c r="I14" s="25"/>
      <c r="K14" s="23">
        <f>'T4'!L49</f>
        <v>-44252.268802390005</v>
      </c>
      <c r="L14" s="23">
        <f>'T4'!M49</f>
        <v>-45056.858999999997</v>
      </c>
      <c r="N14" s="391"/>
    </row>
    <row r="15" spans="1:14" ht="15" customHeight="1" x14ac:dyDescent="0.25">
      <c r="A15" s="35" t="s">
        <v>280</v>
      </c>
      <c r="B15" s="35"/>
      <c r="C15" s="35"/>
      <c r="D15" s="36">
        <v>-4239.55201614</v>
      </c>
      <c r="E15" s="36"/>
      <c r="F15" s="36">
        <v>-3504.2789888200032</v>
      </c>
      <c r="G15" s="36">
        <v>-4239.55201614</v>
      </c>
      <c r="H15" s="37">
        <v>-735.2730273199968</v>
      </c>
      <c r="I15" s="38"/>
      <c r="J15" s="39"/>
      <c r="K15" s="36">
        <v>-19119.493607249999</v>
      </c>
      <c r="L15" s="36">
        <v>-20854.988000000158</v>
      </c>
    </row>
    <row r="16" spans="1:14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</sheetData>
  <mergeCells count="5">
    <mergeCell ref="K2:L2"/>
    <mergeCell ref="F3:G3"/>
    <mergeCell ref="H3:I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"/>
  <sheetViews>
    <sheetView showGridLines="0" workbookViewId="0">
      <selection activeCell="A2" sqref="A2:B3"/>
    </sheetView>
  </sheetViews>
  <sheetFormatPr baseColWidth="10" defaultRowHeight="14.25" x14ac:dyDescent="0.2"/>
  <cols>
    <col min="1" max="1" width="3.375" style="501" customWidth="1"/>
    <col min="2" max="2" width="37" style="501" customWidth="1"/>
    <col min="3" max="4" width="3.625" style="501" hidden="1" customWidth="1"/>
    <col min="5" max="6" width="4.375" style="501" hidden="1" customWidth="1"/>
    <col min="7" max="7" width="3.25" style="501" hidden="1" customWidth="1"/>
    <col min="8" max="8" width="4.375" style="501" hidden="1" customWidth="1"/>
    <col min="9" max="9" width="3.125" style="501" hidden="1" customWidth="1"/>
    <col min="10" max="10" width="3.375" style="501" hidden="1" customWidth="1"/>
    <col min="11" max="11" width="3.125" style="501" hidden="1" customWidth="1"/>
    <col min="12" max="12" width="5.375" style="501" hidden="1" customWidth="1"/>
    <col min="13" max="13" width="4.75" style="501" hidden="1" customWidth="1"/>
    <col min="14" max="14" width="1.875" style="501" customWidth="1"/>
    <col min="15" max="22" width="3.625" style="501" customWidth="1"/>
    <col min="23" max="23" width="4.25" style="501" bestFit="1" customWidth="1"/>
    <col min="24" max="24" width="2.625" style="501" customWidth="1"/>
    <col min="25" max="25" width="5.125" style="501" bestFit="1" customWidth="1"/>
    <col min="26" max="26" width="4.75" style="501" bestFit="1" customWidth="1"/>
    <col min="27" max="16384" width="11" style="501"/>
  </cols>
  <sheetData>
    <row r="1" spans="1:26" s="568" customFormat="1" ht="15.75" customHeight="1" thickBot="1" x14ac:dyDescent="0.25">
      <c r="A1" s="567" t="s">
        <v>436</v>
      </c>
    </row>
    <row r="2" spans="1:26" ht="15" thickBot="1" x14ac:dyDescent="0.25">
      <c r="A2" s="607" t="s">
        <v>352</v>
      </c>
      <c r="B2" s="617"/>
      <c r="C2" s="609" t="s">
        <v>353</v>
      </c>
      <c r="D2" s="609" t="s">
        <v>354</v>
      </c>
      <c r="E2" s="609" t="s">
        <v>355</v>
      </c>
      <c r="F2" s="609" t="s">
        <v>356</v>
      </c>
      <c r="G2" s="609" t="s">
        <v>357</v>
      </c>
      <c r="H2" s="609" t="s">
        <v>358</v>
      </c>
      <c r="I2" s="609" t="s">
        <v>359</v>
      </c>
      <c r="J2" s="609" t="s">
        <v>360</v>
      </c>
      <c r="K2" s="609" t="s">
        <v>361</v>
      </c>
      <c r="L2" s="619" t="s">
        <v>343</v>
      </c>
      <c r="M2" s="619"/>
      <c r="N2" s="514"/>
      <c r="O2" s="609" t="s">
        <v>353</v>
      </c>
      <c r="P2" s="609" t="s">
        <v>354</v>
      </c>
      <c r="Q2" s="609" t="s">
        <v>355</v>
      </c>
      <c r="R2" s="609" t="s">
        <v>356</v>
      </c>
      <c r="S2" s="609" t="s">
        <v>357</v>
      </c>
      <c r="T2" s="609" t="s">
        <v>358</v>
      </c>
      <c r="U2" s="609" t="s">
        <v>359</v>
      </c>
      <c r="V2" s="609" t="s">
        <v>360</v>
      </c>
      <c r="W2" s="609" t="s">
        <v>361</v>
      </c>
      <c r="X2" s="505"/>
      <c r="Y2" s="619" t="s">
        <v>362</v>
      </c>
      <c r="Z2" s="619"/>
    </row>
    <row r="3" spans="1:26" ht="15" thickBot="1" x14ac:dyDescent="0.25">
      <c r="A3" s="618"/>
      <c r="B3" s="618"/>
      <c r="C3" s="615"/>
      <c r="D3" s="615"/>
      <c r="E3" s="615"/>
      <c r="F3" s="615"/>
      <c r="G3" s="615"/>
      <c r="H3" s="615"/>
      <c r="I3" s="615"/>
      <c r="J3" s="615"/>
      <c r="K3" s="615"/>
      <c r="L3" s="507" t="s">
        <v>349</v>
      </c>
      <c r="M3" s="507" t="s">
        <v>8</v>
      </c>
      <c r="N3" s="507"/>
      <c r="O3" s="615"/>
      <c r="P3" s="615"/>
      <c r="Q3" s="615"/>
      <c r="R3" s="615"/>
      <c r="S3" s="615"/>
      <c r="T3" s="615"/>
      <c r="U3" s="615"/>
      <c r="V3" s="615"/>
      <c r="W3" s="615"/>
      <c r="X3" s="506"/>
      <c r="Y3" s="507" t="s">
        <v>350</v>
      </c>
      <c r="Z3" s="507" t="s">
        <v>8</v>
      </c>
    </row>
    <row r="4" spans="1:26" x14ac:dyDescent="0.2">
      <c r="A4" s="510" t="s">
        <v>393</v>
      </c>
      <c r="B4" s="510" t="s">
        <v>394</v>
      </c>
      <c r="C4" s="515">
        <v>59</v>
      </c>
      <c r="D4" s="515">
        <v>31</v>
      </c>
      <c r="E4" s="515">
        <v>144</v>
      </c>
      <c r="F4" s="515">
        <v>133</v>
      </c>
      <c r="G4" s="515">
        <v>22</v>
      </c>
      <c r="H4" s="515">
        <v>76</v>
      </c>
      <c r="I4" s="515">
        <v>43</v>
      </c>
      <c r="J4" s="515">
        <v>21</v>
      </c>
      <c r="K4" s="515">
        <v>1</v>
      </c>
      <c r="L4" s="515">
        <v>530</v>
      </c>
      <c r="M4" s="516">
        <v>17.468688200395519</v>
      </c>
      <c r="N4" s="516"/>
      <c r="O4" s="511">
        <v>1.2775163999999999</v>
      </c>
      <c r="P4" s="511">
        <v>4.7648384299999993</v>
      </c>
      <c r="Q4" s="511">
        <v>23.733965839999996</v>
      </c>
      <c r="R4" s="511">
        <v>15.644893020000005</v>
      </c>
      <c r="S4" s="511">
        <v>4.3596821200000004</v>
      </c>
      <c r="T4" s="511">
        <v>26.61534318</v>
      </c>
      <c r="U4" s="511">
        <v>9.0706758800000014</v>
      </c>
      <c r="V4" s="511">
        <v>6.465149460000001</v>
      </c>
      <c r="W4" s="511">
        <v>27.058090879999998</v>
      </c>
      <c r="X4" s="511"/>
      <c r="Y4" s="511">
        <v>118.99015521</v>
      </c>
      <c r="Z4" s="511">
        <v>28.424345335804595</v>
      </c>
    </row>
    <row r="5" spans="1:26" x14ac:dyDescent="0.2">
      <c r="A5" s="510" t="s">
        <v>395</v>
      </c>
      <c r="B5" s="510" t="s">
        <v>396</v>
      </c>
      <c r="C5" s="515">
        <v>0</v>
      </c>
      <c r="D5" s="515">
        <v>0</v>
      </c>
      <c r="E5" s="515">
        <v>2</v>
      </c>
      <c r="F5" s="515">
        <v>7</v>
      </c>
      <c r="G5" s="515">
        <v>2</v>
      </c>
      <c r="H5" s="515">
        <v>2</v>
      </c>
      <c r="I5" s="515">
        <v>2</v>
      </c>
      <c r="J5" s="515">
        <v>1</v>
      </c>
      <c r="K5" s="515">
        <v>0</v>
      </c>
      <c r="L5" s="515">
        <v>16</v>
      </c>
      <c r="M5" s="516">
        <v>0.52735662491760049</v>
      </c>
      <c r="N5" s="516"/>
      <c r="O5" s="511">
        <v>0</v>
      </c>
      <c r="P5" s="511">
        <v>0</v>
      </c>
      <c r="Q5" s="511">
        <v>0.24771583999999999</v>
      </c>
      <c r="R5" s="511">
        <v>1.2591909999999999</v>
      </c>
      <c r="S5" s="511">
        <v>0.12386224999999999</v>
      </c>
      <c r="T5" s="511">
        <v>0.18071100000000001</v>
      </c>
      <c r="U5" s="511">
        <v>5.4099300000000003E-2</v>
      </c>
      <c r="V5" s="511">
        <v>0.48781734999999998</v>
      </c>
      <c r="W5" s="511">
        <v>0</v>
      </c>
      <c r="X5" s="511"/>
      <c r="Y5" s="511">
        <v>2.35339674</v>
      </c>
      <c r="Z5" s="511">
        <v>0.56217895952702279</v>
      </c>
    </row>
    <row r="6" spans="1:26" x14ac:dyDescent="0.2">
      <c r="A6" s="510" t="s">
        <v>397</v>
      </c>
      <c r="B6" s="510" t="s">
        <v>398</v>
      </c>
      <c r="C6" s="515">
        <v>1</v>
      </c>
      <c r="D6" s="515">
        <v>3</v>
      </c>
      <c r="E6" s="515">
        <v>5</v>
      </c>
      <c r="F6" s="515">
        <v>3</v>
      </c>
      <c r="G6" s="515">
        <v>1</v>
      </c>
      <c r="H6" s="515">
        <v>5</v>
      </c>
      <c r="I6" s="515">
        <v>6</v>
      </c>
      <c r="J6" s="515">
        <v>2</v>
      </c>
      <c r="K6" s="515">
        <v>1</v>
      </c>
      <c r="L6" s="515">
        <v>27</v>
      </c>
      <c r="M6" s="516">
        <v>0.88991430454845089</v>
      </c>
      <c r="N6" s="516"/>
      <c r="O6" s="511">
        <v>2.6072430000000001E-2</v>
      </c>
      <c r="P6" s="511">
        <v>4.9127329999999997E-2</v>
      </c>
      <c r="Q6" s="511">
        <v>0.19639925999999999</v>
      </c>
      <c r="R6" s="511">
        <v>4.5208999999999999E-2</v>
      </c>
      <c r="S6" s="511">
        <v>1.0397E-2</v>
      </c>
      <c r="T6" s="511">
        <v>0.22281676</v>
      </c>
      <c r="U6" s="511">
        <v>0.53170399999999995</v>
      </c>
      <c r="V6" s="511">
        <v>2.3417E-2</v>
      </c>
      <c r="W6" s="511">
        <v>0.1</v>
      </c>
      <c r="X6" s="511"/>
      <c r="Y6" s="511">
        <v>1.2051427800000001</v>
      </c>
      <c r="Z6" s="511">
        <v>0.28788427494035862</v>
      </c>
    </row>
    <row r="7" spans="1:26" x14ac:dyDescent="0.2">
      <c r="A7" s="510" t="s">
        <v>399</v>
      </c>
      <c r="B7" s="510" t="s">
        <v>400</v>
      </c>
      <c r="C7" s="515">
        <v>23</v>
      </c>
      <c r="D7" s="515">
        <v>29</v>
      </c>
      <c r="E7" s="515">
        <v>68</v>
      </c>
      <c r="F7" s="515">
        <v>76</v>
      </c>
      <c r="G7" s="515">
        <v>12</v>
      </c>
      <c r="H7" s="515">
        <v>37</v>
      </c>
      <c r="I7" s="515">
        <v>22</v>
      </c>
      <c r="J7" s="515">
        <v>14</v>
      </c>
      <c r="K7" s="515">
        <v>1</v>
      </c>
      <c r="L7" s="515">
        <v>282</v>
      </c>
      <c r="M7" s="516">
        <v>9.2946605141727083</v>
      </c>
      <c r="N7" s="516"/>
      <c r="O7" s="511">
        <v>0.74863102999999975</v>
      </c>
      <c r="P7" s="511">
        <v>2.1575331700000002</v>
      </c>
      <c r="Q7" s="511">
        <v>4.1850588699999998</v>
      </c>
      <c r="R7" s="511">
        <v>7.8237296500000015</v>
      </c>
      <c r="S7" s="511">
        <v>1.2834834099999999</v>
      </c>
      <c r="T7" s="511">
        <v>3.8350660400000001</v>
      </c>
      <c r="U7" s="511">
        <v>2.9997809100000001</v>
      </c>
      <c r="V7" s="511">
        <v>4.6464845800000001</v>
      </c>
      <c r="W7" s="511">
        <v>0.5</v>
      </c>
      <c r="X7" s="511"/>
      <c r="Y7" s="511">
        <v>28.179767660000003</v>
      </c>
      <c r="Z7" s="511">
        <v>6.731577465689889</v>
      </c>
    </row>
    <row r="8" spans="1:26" x14ac:dyDescent="0.2">
      <c r="A8" s="510" t="s">
        <v>401</v>
      </c>
      <c r="B8" s="510" t="s">
        <v>402</v>
      </c>
      <c r="C8" s="515">
        <v>11</v>
      </c>
      <c r="D8" s="515">
        <v>8</v>
      </c>
      <c r="E8" s="515">
        <v>26</v>
      </c>
      <c r="F8" s="515">
        <v>26</v>
      </c>
      <c r="G8" s="515">
        <v>13</v>
      </c>
      <c r="H8" s="515">
        <v>16</v>
      </c>
      <c r="I8" s="515">
        <v>10</v>
      </c>
      <c r="J8" s="515">
        <v>2</v>
      </c>
      <c r="K8" s="515">
        <v>4</v>
      </c>
      <c r="L8" s="515">
        <v>116</v>
      </c>
      <c r="M8" s="516">
        <v>3.8233355306526038</v>
      </c>
      <c r="N8" s="516"/>
      <c r="O8" s="511">
        <v>0.58846683000000011</v>
      </c>
      <c r="P8" s="511">
        <v>0.83070977000000001</v>
      </c>
      <c r="Q8" s="511">
        <v>4.2665932900000003</v>
      </c>
      <c r="R8" s="511">
        <v>2.9100172</v>
      </c>
      <c r="S8" s="511">
        <v>2.53712194</v>
      </c>
      <c r="T8" s="511">
        <v>1.2001833700000002</v>
      </c>
      <c r="U8" s="511">
        <v>3.5271180700000002</v>
      </c>
      <c r="V8" s="511">
        <v>0.49862699999999999</v>
      </c>
      <c r="W8" s="511">
        <v>14.15</v>
      </c>
      <c r="X8" s="511"/>
      <c r="Y8" s="511">
        <v>30.508837470000003</v>
      </c>
      <c r="Z8" s="511">
        <v>7.2879452128686335</v>
      </c>
    </row>
    <row r="9" spans="1:26" x14ac:dyDescent="0.2">
      <c r="A9" s="510" t="s">
        <v>403</v>
      </c>
      <c r="B9" s="510" t="s">
        <v>404</v>
      </c>
      <c r="C9" s="515">
        <v>3</v>
      </c>
      <c r="D9" s="515">
        <v>2</v>
      </c>
      <c r="E9" s="515">
        <v>13</v>
      </c>
      <c r="F9" s="515">
        <v>9</v>
      </c>
      <c r="G9" s="515">
        <v>3</v>
      </c>
      <c r="H9" s="515">
        <v>11</v>
      </c>
      <c r="I9" s="515">
        <v>5</v>
      </c>
      <c r="J9" s="515">
        <v>0</v>
      </c>
      <c r="K9" s="515">
        <v>2</v>
      </c>
      <c r="L9" s="515">
        <v>48</v>
      </c>
      <c r="M9" s="516">
        <v>1.5820698747528017</v>
      </c>
      <c r="N9" s="516"/>
      <c r="O9" s="511">
        <v>1.9143740000000003E-2</v>
      </c>
      <c r="P9" s="511">
        <v>3.6337000000000001E-2</v>
      </c>
      <c r="Q9" s="511">
        <v>0.9768620699999998</v>
      </c>
      <c r="R9" s="511">
        <v>0.32744079999999998</v>
      </c>
      <c r="S9" s="511">
        <v>4.3556300000000006E-2</v>
      </c>
      <c r="T9" s="511">
        <v>0.34358742000000003</v>
      </c>
      <c r="U9" s="511">
        <v>0.37007566999999997</v>
      </c>
      <c r="V9" s="511">
        <v>5.3290999999999998E-2</v>
      </c>
      <c r="W9" s="511">
        <v>74.632282810000007</v>
      </c>
      <c r="X9" s="511"/>
      <c r="Y9" s="511">
        <v>76.802576810000005</v>
      </c>
      <c r="Z9" s="511">
        <v>18.346584741185648</v>
      </c>
    </row>
    <row r="10" spans="1:26" x14ac:dyDescent="0.2">
      <c r="A10" s="510" t="s">
        <v>405</v>
      </c>
      <c r="B10" s="510" t="s">
        <v>406</v>
      </c>
      <c r="C10" s="515">
        <v>0</v>
      </c>
      <c r="D10" s="515">
        <v>0</v>
      </c>
      <c r="E10" s="515">
        <v>2</v>
      </c>
      <c r="F10" s="515">
        <v>2</v>
      </c>
      <c r="G10" s="515">
        <v>0</v>
      </c>
      <c r="H10" s="515">
        <v>0</v>
      </c>
      <c r="I10" s="515">
        <v>2</v>
      </c>
      <c r="J10" s="515">
        <v>0</v>
      </c>
      <c r="K10" s="515">
        <v>0</v>
      </c>
      <c r="L10" s="515">
        <v>6</v>
      </c>
      <c r="M10" s="516">
        <v>0.19775873434410021</v>
      </c>
      <c r="N10" s="516"/>
      <c r="O10" s="511">
        <v>0</v>
      </c>
      <c r="P10" s="511">
        <v>0</v>
      </c>
      <c r="Q10" s="511">
        <v>0.11549522999999999</v>
      </c>
      <c r="R10" s="511">
        <v>7.4403999999999998E-2</v>
      </c>
      <c r="S10" s="511">
        <v>0</v>
      </c>
      <c r="T10" s="511">
        <v>0</v>
      </c>
      <c r="U10" s="511">
        <v>0.24709400000000001</v>
      </c>
      <c r="V10" s="511">
        <v>0</v>
      </c>
      <c r="W10" s="511">
        <v>0</v>
      </c>
      <c r="X10" s="511"/>
      <c r="Y10" s="511">
        <v>0.43699323000000001</v>
      </c>
      <c r="Z10" s="511">
        <v>0.10438885853209474</v>
      </c>
    </row>
    <row r="11" spans="1:26" x14ac:dyDescent="0.2">
      <c r="A11" s="510" t="s">
        <v>407</v>
      </c>
      <c r="B11" s="510" t="s">
        <v>408</v>
      </c>
      <c r="C11" s="515">
        <v>11</v>
      </c>
      <c r="D11" s="515">
        <v>15</v>
      </c>
      <c r="E11" s="515">
        <v>57</v>
      </c>
      <c r="F11" s="515">
        <v>31</v>
      </c>
      <c r="G11" s="515">
        <v>11</v>
      </c>
      <c r="H11" s="515">
        <v>23</v>
      </c>
      <c r="I11" s="515">
        <v>12</v>
      </c>
      <c r="J11" s="515">
        <v>5</v>
      </c>
      <c r="K11" s="515">
        <v>0</v>
      </c>
      <c r="L11" s="515">
        <v>165</v>
      </c>
      <c r="M11" s="516">
        <v>5.4383651944627553</v>
      </c>
      <c r="N11" s="516"/>
      <c r="O11" s="511">
        <v>0.6319376699999999</v>
      </c>
      <c r="P11" s="511">
        <v>0.56128465000000005</v>
      </c>
      <c r="Q11" s="511">
        <v>4.8565765999999995</v>
      </c>
      <c r="R11" s="511">
        <v>4.1572094399999999</v>
      </c>
      <c r="S11" s="511">
        <v>1.9841802500000001</v>
      </c>
      <c r="T11" s="511">
        <v>1.7473640400000001</v>
      </c>
      <c r="U11" s="511">
        <v>1.4344565900000001</v>
      </c>
      <c r="V11" s="511">
        <v>2.0724504800000001</v>
      </c>
      <c r="W11" s="511">
        <v>0</v>
      </c>
      <c r="X11" s="511"/>
      <c r="Y11" s="511">
        <v>17.445459719999999</v>
      </c>
      <c r="Z11" s="511">
        <v>4.1673680545083895</v>
      </c>
    </row>
    <row r="12" spans="1:26" x14ac:dyDescent="0.2">
      <c r="A12" s="510" t="s">
        <v>409</v>
      </c>
      <c r="B12" s="510" t="s">
        <v>410</v>
      </c>
      <c r="C12" s="515">
        <v>12</v>
      </c>
      <c r="D12" s="515">
        <v>0</v>
      </c>
      <c r="E12" s="515">
        <v>26</v>
      </c>
      <c r="F12" s="515">
        <v>11</v>
      </c>
      <c r="G12" s="515">
        <v>1</v>
      </c>
      <c r="H12" s="515">
        <v>3</v>
      </c>
      <c r="I12" s="515">
        <v>6</v>
      </c>
      <c r="J12" s="515">
        <v>1</v>
      </c>
      <c r="K12" s="515">
        <v>0</v>
      </c>
      <c r="L12" s="515">
        <v>60</v>
      </c>
      <c r="M12" s="516">
        <v>1.9775873434410021</v>
      </c>
      <c r="N12" s="516"/>
      <c r="O12" s="511">
        <v>0.46996549999999998</v>
      </c>
      <c r="P12" s="511">
        <v>0</v>
      </c>
      <c r="Q12" s="511">
        <v>2.4209475600000001</v>
      </c>
      <c r="R12" s="511">
        <v>0.78805159000000014</v>
      </c>
      <c r="S12" s="511">
        <v>7.6476139999999998E-2</v>
      </c>
      <c r="T12" s="511">
        <v>0.53335953000000003</v>
      </c>
      <c r="U12" s="511">
        <v>0.51279220999999997</v>
      </c>
      <c r="V12" s="511">
        <v>0.10939818</v>
      </c>
      <c r="W12" s="511">
        <v>0</v>
      </c>
      <c r="X12" s="511"/>
      <c r="Y12" s="511">
        <v>4.9109907100000001</v>
      </c>
      <c r="Z12" s="511">
        <v>1.1731365139881493</v>
      </c>
    </row>
    <row r="13" spans="1:26" x14ac:dyDescent="0.2">
      <c r="A13" s="510" t="s">
        <v>411</v>
      </c>
      <c r="B13" s="510" t="s">
        <v>412</v>
      </c>
      <c r="C13" s="515">
        <v>8</v>
      </c>
      <c r="D13" s="515">
        <v>2</v>
      </c>
      <c r="E13" s="515">
        <v>32</v>
      </c>
      <c r="F13" s="515">
        <v>9</v>
      </c>
      <c r="G13" s="515">
        <v>4</v>
      </c>
      <c r="H13" s="515">
        <v>5</v>
      </c>
      <c r="I13" s="515">
        <v>11</v>
      </c>
      <c r="J13" s="515">
        <v>4</v>
      </c>
      <c r="K13" s="515">
        <v>0</v>
      </c>
      <c r="L13" s="515">
        <v>75</v>
      </c>
      <c r="M13" s="516">
        <v>2.4719841793012525</v>
      </c>
      <c r="N13" s="516"/>
      <c r="O13" s="511">
        <v>0.20590304000000001</v>
      </c>
      <c r="P13" s="511">
        <v>9.9740999999999996E-2</v>
      </c>
      <c r="Q13" s="511">
        <v>0.94435422999999985</v>
      </c>
      <c r="R13" s="511">
        <v>0.36376771999999996</v>
      </c>
      <c r="S13" s="511">
        <v>0.49818803</v>
      </c>
      <c r="T13" s="511">
        <v>0.16254510999999999</v>
      </c>
      <c r="U13" s="511">
        <v>0.49364383999999994</v>
      </c>
      <c r="V13" s="511">
        <v>0.15981200000000001</v>
      </c>
      <c r="W13" s="511">
        <v>0</v>
      </c>
      <c r="X13" s="511"/>
      <c r="Y13" s="511">
        <v>2.9279549699999996</v>
      </c>
      <c r="Z13" s="511">
        <v>0.6994293187372117</v>
      </c>
    </row>
    <row r="14" spans="1:26" x14ac:dyDescent="0.2">
      <c r="A14" s="510" t="s">
        <v>413</v>
      </c>
      <c r="B14" s="510" t="s">
        <v>414</v>
      </c>
      <c r="C14" s="515">
        <v>3</v>
      </c>
      <c r="D14" s="515">
        <v>5</v>
      </c>
      <c r="E14" s="515">
        <v>6</v>
      </c>
      <c r="F14" s="515">
        <v>2</v>
      </c>
      <c r="G14" s="515">
        <v>0</v>
      </c>
      <c r="H14" s="515">
        <v>0</v>
      </c>
      <c r="I14" s="515">
        <v>4</v>
      </c>
      <c r="J14" s="515">
        <v>1</v>
      </c>
      <c r="K14" s="515">
        <v>0</v>
      </c>
      <c r="L14" s="515">
        <v>21</v>
      </c>
      <c r="M14" s="516">
        <v>0.6921555702043507</v>
      </c>
      <c r="N14" s="516"/>
      <c r="O14" s="511">
        <v>0.10010777999999999</v>
      </c>
      <c r="P14" s="511">
        <v>0.30757499999999999</v>
      </c>
      <c r="Q14" s="511">
        <v>0.24766470999999998</v>
      </c>
      <c r="R14" s="511">
        <v>1.0230517699999999</v>
      </c>
      <c r="S14" s="511">
        <v>0</v>
      </c>
      <c r="T14" s="511">
        <v>7.8487860000000007E-2</v>
      </c>
      <c r="U14" s="511">
        <v>0.58251246000000001</v>
      </c>
      <c r="V14" s="511">
        <v>0.13</v>
      </c>
      <c r="W14" s="511">
        <v>0</v>
      </c>
      <c r="X14" s="511"/>
      <c r="Y14" s="511">
        <v>2.4693995800000001</v>
      </c>
      <c r="Z14" s="511">
        <v>0.58988969558140336</v>
      </c>
    </row>
    <row r="15" spans="1:26" x14ac:dyDescent="0.2">
      <c r="A15" s="510" t="s">
        <v>415</v>
      </c>
      <c r="B15" s="510" t="s">
        <v>416</v>
      </c>
      <c r="C15" s="515">
        <v>69</v>
      </c>
      <c r="D15" s="515">
        <v>16</v>
      </c>
      <c r="E15" s="515">
        <v>122</v>
      </c>
      <c r="F15" s="515">
        <v>73</v>
      </c>
      <c r="G15" s="515">
        <v>20</v>
      </c>
      <c r="H15" s="515">
        <v>38</v>
      </c>
      <c r="I15" s="515">
        <v>64</v>
      </c>
      <c r="J15" s="515">
        <v>7</v>
      </c>
      <c r="K15" s="515">
        <v>4</v>
      </c>
      <c r="L15" s="515">
        <v>413</v>
      </c>
      <c r="M15" s="516">
        <v>13.612392880685565</v>
      </c>
      <c r="N15" s="516"/>
      <c r="O15" s="511">
        <v>2.7085972700000012</v>
      </c>
      <c r="P15" s="511">
        <v>0.65003095999999994</v>
      </c>
      <c r="Q15" s="511">
        <v>9.13944577</v>
      </c>
      <c r="R15" s="511">
        <v>3.8949123499999998</v>
      </c>
      <c r="S15" s="511">
        <v>7.4452200800000004</v>
      </c>
      <c r="T15" s="511">
        <v>2.0989087400000002</v>
      </c>
      <c r="U15" s="511">
        <v>5.7592122800000016</v>
      </c>
      <c r="V15" s="511">
        <v>0.49776921000000002</v>
      </c>
      <c r="W15" s="511">
        <v>3.3200413100000001</v>
      </c>
      <c r="X15" s="511"/>
      <c r="Y15" s="511">
        <v>35.51413797</v>
      </c>
      <c r="Z15" s="511">
        <v>8.4836104313094829</v>
      </c>
    </row>
    <row r="16" spans="1:26" x14ac:dyDescent="0.2">
      <c r="A16" s="510" t="s">
        <v>417</v>
      </c>
      <c r="B16" s="510" t="s">
        <v>418</v>
      </c>
      <c r="C16" s="515">
        <v>0</v>
      </c>
      <c r="D16" s="515">
        <v>1</v>
      </c>
      <c r="E16" s="515">
        <v>1</v>
      </c>
      <c r="F16" s="515">
        <v>2</v>
      </c>
      <c r="G16" s="515">
        <v>0</v>
      </c>
      <c r="H16" s="515">
        <v>1</v>
      </c>
      <c r="I16" s="515">
        <v>9</v>
      </c>
      <c r="J16" s="515">
        <v>1</v>
      </c>
      <c r="K16" s="515">
        <v>0</v>
      </c>
      <c r="L16" s="515">
        <v>15</v>
      </c>
      <c r="M16" s="516">
        <v>0.49439683586025052</v>
      </c>
      <c r="N16" s="516"/>
      <c r="O16" s="511">
        <v>0</v>
      </c>
      <c r="P16" s="511">
        <v>0.185</v>
      </c>
      <c r="Q16" s="511">
        <v>0.111139</v>
      </c>
      <c r="R16" s="511">
        <v>1.7500000000000002E-2</v>
      </c>
      <c r="S16" s="511">
        <v>0</v>
      </c>
      <c r="T16" s="511">
        <v>0.14422499999999999</v>
      </c>
      <c r="U16" s="511">
        <v>1.02253419</v>
      </c>
      <c r="V16" s="511">
        <v>1.9979900000000002E-2</v>
      </c>
      <c r="W16" s="511">
        <v>0</v>
      </c>
      <c r="X16" s="511"/>
      <c r="Y16" s="511">
        <v>1.5003780900000001</v>
      </c>
      <c r="Z16" s="511">
        <v>0.358410028873135</v>
      </c>
    </row>
    <row r="17" spans="1:26" x14ac:dyDescent="0.2">
      <c r="A17" s="510" t="s">
        <v>419</v>
      </c>
      <c r="B17" s="510" t="s">
        <v>375</v>
      </c>
      <c r="C17" s="515">
        <v>0</v>
      </c>
      <c r="D17" s="515">
        <v>0</v>
      </c>
      <c r="E17" s="515">
        <v>3</v>
      </c>
      <c r="F17" s="515">
        <v>2</v>
      </c>
      <c r="G17" s="515">
        <v>0</v>
      </c>
      <c r="H17" s="515">
        <v>0</v>
      </c>
      <c r="I17" s="515">
        <v>0</v>
      </c>
      <c r="J17" s="515">
        <v>0</v>
      </c>
      <c r="K17" s="515">
        <v>0</v>
      </c>
      <c r="L17" s="515">
        <v>5</v>
      </c>
      <c r="M17" s="516">
        <v>0.16479894528675015</v>
      </c>
      <c r="N17" s="516"/>
      <c r="O17" s="511">
        <v>0</v>
      </c>
      <c r="P17" s="511">
        <v>0</v>
      </c>
      <c r="Q17" s="511">
        <v>2.9469209999999999E-2</v>
      </c>
      <c r="R17" s="511">
        <v>3.3621190000000002E-2</v>
      </c>
      <c r="S17" s="511">
        <v>0</v>
      </c>
      <c r="T17" s="511">
        <v>0</v>
      </c>
      <c r="U17" s="511">
        <v>0</v>
      </c>
      <c r="V17" s="511">
        <v>0</v>
      </c>
      <c r="W17" s="511">
        <v>0</v>
      </c>
      <c r="X17" s="511"/>
      <c r="Y17" s="511">
        <v>6.3090400000000005E-2</v>
      </c>
      <c r="Z17" s="511">
        <v>1.5071022588458112E-2</v>
      </c>
    </row>
    <row r="18" spans="1:26" x14ac:dyDescent="0.2">
      <c r="A18" s="510" t="s">
        <v>420</v>
      </c>
      <c r="B18" s="510" t="s">
        <v>305</v>
      </c>
      <c r="C18" s="515">
        <v>75</v>
      </c>
      <c r="D18" s="515">
        <v>101</v>
      </c>
      <c r="E18" s="515">
        <v>173</v>
      </c>
      <c r="F18" s="515">
        <v>340</v>
      </c>
      <c r="G18" s="515">
        <v>34</v>
      </c>
      <c r="H18" s="515">
        <v>206</v>
      </c>
      <c r="I18" s="515">
        <v>58</v>
      </c>
      <c r="J18" s="515">
        <v>22</v>
      </c>
      <c r="K18" s="515">
        <v>1</v>
      </c>
      <c r="L18" s="515">
        <v>1010</v>
      </c>
      <c r="M18" s="516">
        <v>33.289386947923532</v>
      </c>
      <c r="N18" s="516"/>
      <c r="O18" s="511">
        <v>3.3899116600000005</v>
      </c>
      <c r="P18" s="511">
        <v>8.7769906199999994</v>
      </c>
      <c r="Q18" s="511">
        <v>15.031493369999998</v>
      </c>
      <c r="R18" s="511">
        <v>21.016177110000019</v>
      </c>
      <c r="S18" s="511">
        <v>5.7887748999999999</v>
      </c>
      <c r="T18" s="511">
        <v>16.318381200000008</v>
      </c>
      <c r="U18" s="511">
        <v>5.3878392300000009</v>
      </c>
      <c r="V18" s="511">
        <v>1.9803652300000001</v>
      </c>
      <c r="W18" s="511">
        <v>0.25</v>
      </c>
      <c r="X18" s="511"/>
      <c r="Y18" s="511">
        <v>77.939933320000023</v>
      </c>
      <c r="Z18" s="511">
        <v>18.618276245017295</v>
      </c>
    </row>
    <row r="19" spans="1:26" x14ac:dyDescent="0.2">
      <c r="A19" s="510" t="s">
        <v>421</v>
      </c>
      <c r="B19" s="510" t="s">
        <v>306</v>
      </c>
      <c r="C19" s="515">
        <v>18</v>
      </c>
      <c r="D19" s="515">
        <v>15</v>
      </c>
      <c r="E19" s="515">
        <v>35</v>
      </c>
      <c r="F19" s="515">
        <v>36</v>
      </c>
      <c r="G19" s="515">
        <v>6</v>
      </c>
      <c r="H19" s="515">
        <v>17</v>
      </c>
      <c r="I19" s="515">
        <v>14</v>
      </c>
      <c r="J19" s="515">
        <v>2</v>
      </c>
      <c r="K19" s="515">
        <v>0</v>
      </c>
      <c r="L19" s="515">
        <v>143</v>
      </c>
      <c r="M19" s="516">
        <v>4.7132498352010543</v>
      </c>
      <c r="N19" s="516"/>
      <c r="O19" s="511">
        <v>0.26665064999999999</v>
      </c>
      <c r="P19" s="511">
        <v>0.87346222000000007</v>
      </c>
      <c r="Q19" s="511">
        <v>1.9565852500000005</v>
      </c>
      <c r="R19" s="511">
        <v>1.5115874900000001</v>
      </c>
      <c r="S19" s="511">
        <v>0.34690392999999997</v>
      </c>
      <c r="T19" s="511">
        <v>1.2684522599999999</v>
      </c>
      <c r="U19" s="511">
        <v>0.67377871000000011</v>
      </c>
      <c r="V19" s="511">
        <v>9.2139429999999994E-2</v>
      </c>
      <c r="W19" s="511">
        <v>0</v>
      </c>
      <c r="X19" s="511"/>
      <c r="Y19" s="511">
        <v>6.9895599400000012</v>
      </c>
      <c r="Z19" s="511">
        <v>1.6696647309118648</v>
      </c>
    </row>
    <row r="20" spans="1:26" x14ac:dyDescent="0.2">
      <c r="A20" s="510" t="s">
        <v>422</v>
      </c>
      <c r="B20" s="510" t="s">
        <v>423</v>
      </c>
      <c r="C20" s="515">
        <v>5</v>
      </c>
      <c r="D20" s="515">
        <v>9</v>
      </c>
      <c r="E20" s="515">
        <v>20</v>
      </c>
      <c r="F20" s="515">
        <v>15</v>
      </c>
      <c r="G20" s="515">
        <v>7</v>
      </c>
      <c r="H20" s="515">
        <v>11</v>
      </c>
      <c r="I20" s="515">
        <v>10</v>
      </c>
      <c r="J20" s="515">
        <v>3</v>
      </c>
      <c r="K20" s="515">
        <v>0</v>
      </c>
      <c r="L20" s="515">
        <v>80</v>
      </c>
      <c r="M20" s="516">
        <v>2.6367831245880025</v>
      </c>
      <c r="N20" s="516"/>
      <c r="O20" s="511">
        <v>0.35206545999999994</v>
      </c>
      <c r="P20" s="511">
        <v>1.1030834599999999</v>
      </c>
      <c r="Q20" s="511">
        <v>3.0254292599999997</v>
      </c>
      <c r="R20" s="511">
        <v>1.6489808000000001</v>
      </c>
      <c r="S20" s="511">
        <v>0.79884492000000007</v>
      </c>
      <c r="T20" s="511">
        <v>1.3366379200000003</v>
      </c>
      <c r="U20" s="511">
        <v>1.42047941</v>
      </c>
      <c r="V20" s="511">
        <v>5.397395E-2</v>
      </c>
      <c r="W20" s="511">
        <v>0</v>
      </c>
      <c r="X20" s="511"/>
      <c r="Y20" s="511">
        <v>9.7394951800000005</v>
      </c>
      <c r="Z20" s="511">
        <v>2.3265687308680705</v>
      </c>
    </row>
    <row r="21" spans="1:26" x14ac:dyDescent="0.2">
      <c r="A21" s="510" t="s">
        <v>424</v>
      </c>
      <c r="B21" s="510" t="s">
        <v>425</v>
      </c>
      <c r="C21" s="515">
        <v>4</v>
      </c>
      <c r="D21" s="515">
        <v>4</v>
      </c>
      <c r="E21" s="515">
        <v>1</v>
      </c>
      <c r="F21" s="515">
        <v>8</v>
      </c>
      <c r="G21" s="515">
        <v>0</v>
      </c>
      <c r="H21" s="515">
        <v>3</v>
      </c>
      <c r="I21" s="515">
        <v>2</v>
      </c>
      <c r="J21" s="515">
        <v>0</v>
      </c>
      <c r="K21" s="515">
        <v>0</v>
      </c>
      <c r="L21" s="515">
        <v>22</v>
      </c>
      <c r="M21" s="516">
        <v>0.72511535926170079</v>
      </c>
      <c r="N21" s="516"/>
      <c r="O21" s="511">
        <v>7.3463600000000006E-3</v>
      </c>
      <c r="P21" s="511">
        <v>6.3359150000000003E-2</v>
      </c>
      <c r="Q21" s="511">
        <v>2.1180549999999999E-2</v>
      </c>
      <c r="R21" s="511">
        <v>0.42917062999999994</v>
      </c>
      <c r="S21" s="511">
        <v>0</v>
      </c>
      <c r="T21" s="511">
        <v>2.3245329999999998E-2</v>
      </c>
      <c r="U21" s="511">
        <v>1.07125E-2</v>
      </c>
      <c r="V21" s="511">
        <v>0</v>
      </c>
      <c r="W21" s="511">
        <v>0</v>
      </c>
      <c r="X21" s="511"/>
      <c r="Y21" s="511">
        <v>0.55501451999999996</v>
      </c>
      <c r="Z21" s="511">
        <v>0.13258176153332732</v>
      </c>
    </row>
    <row r="22" spans="1:26" ht="15" thickBot="1" x14ac:dyDescent="0.25">
      <c r="A22" s="623" t="s">
        <v>392</v>
      </c>
      <c r="B22" s="623"/>
      <c r="C22" s="515"/>
      <c r="D22" s="515"/>
      <c r="E22" s="515"/>
      <c r="F22" s="515"/>
      <c r="G22" s="515"/>
      <c r="H22" s="515"/>
      <c r="I22" s="515"/>
      <c r="J22" s="515"/>
      <c r="K22" s="515"/>
      <c r="L22" s="515"/>
      <c r="M22" s="516"/>
      <c r="N22" s="516"/>
      <c r="O22" s="511">
        <v>0</v>
      </c>
      <c r="P22" s="511">
        <v>0</v>
      </c>
      <c r="Q22" s="511">
        <v>5.9589699999999992E-3</v>
      </c>
      <c r="R22" s="511">
        <v>5.0100000000000003E-4</v>
      </c>
      <c r="S22" s="511">
        <v>2.4833500000000001E-3</v>
      </c>
      <c r="T22" s="511">
        <v>0</v>
      </c>
      <c r="U22" s="511">
        <v>7.9337970000000008E-2</v>
      </c>
      <c r="V22" s="511">
        <v>0</v>
      </c>
      <c r="W22" s="511">
        <v>0</v>
      </c>
      <c r="X22" s="511"/>
      <c r="Y22" s="511">
        <v>8.8281290000000012E-2</v>
      </c>
      <c r="Z22" s="511">
        <v>2.1088617534969208E-2</v>
      </c>
    </row>
    <row r="23" spans="1:26" ht="15" thickBot="1" x14ac:dyDescent="0.25">
      <c r="A23" s="622" t="s">
        <v>258</v>
      </c>
      <c r="B23" s="622"/>
      <c r="C23" s="517">
        <v>302</v>
      </c>
      <c r="D23" s="517">
        <v>241</v>
      </c>
      <c r="E23" s="517">
        <v>736</v>
      </c>
      <c r="F23" s="517">
        <v>785</v>
      </c>
      <c r="G23" s="517">
        <v>136</v>
      </c>
      <c r="H23" s="517">
        <v>454</v>
      </c>
      <c r="I23" s="517">
        <v>280</v>
      </c>
      <c r="J23" s="517">
        <v>86</v>
      </c>
      <c r="K23" s="517">
        <v>14</v>
      </c>
      <c r="L23" s="517">
        <v>3034</v>
      </c>
      <c r="M23" s="512">
        <v>100.00000000000001</v>
      </c>
      <c r="N23" s="512"/>
      <c r="O23" s="513">
        <v>10.792315820000002</v>
      </c>
      <c r="P23" s="513">
        <v>20.459072760000002</v>
      </c>
      <c r="Q23" s="513">
        <v>71.512334879999997</v>
      </c>
      <c r="R23" s="513">
        <v>62.969415760000025</v>
      </c>
      <c r="S23" s="513">
        <v>25.299174619999999</v>
      </c>
      <c r="T23" s="513">
        <v>56.109314760000004</v>
      </c>
      <c r="U23" s="513">
        <v>34.177847219999997</v>
      </c>
      <c r="V23" s="513">
        <v>17.290674769999999</v>
      </c>
      <c r="W23" s="513">
        <v>120.01041499999999</v>
      </c>
      <c r="X23" s="513"/>
      <c r="Y23" s="513">
        <v>418.62056559000001</v>
      </c>
      <c r="Z23" s="513">
        <v>100</v>
      </c>
    </row>
    <row r="24" spans="1:26" ht="15" x14ac:dyDescent="0.2">
      <c r="A24" s="518"/>
    </row>
  </sheetData>
  <mergeCells count="23">
    <mergeCell ref="V2:V3"/>
    <mergeCell ref="W2:W3"/>
    <mergeCell ref="Y2:Z2"/>
    <mergeCell ref="A22:B22"/>
    <mergeCell ref="A23:B23"/>
    <mergeCell ref="P2:P3"/>
    <mergeCell ref="Q2:Q3"/>
    <mergeCell ref="R2:R3"/>
    <mergeCell ref="S2:S3"/>
    <mergeCell ref="T2:T3"/>
    <mergeCell ref="U2:U3"/>
    <mergeCell ref="H2:H3"/>
    <mergeCell ref="I2:I3"/>
    <mergeCell ref="J2:J3"/>
    <mergeCell ref="K2:K3"/>
    <mergeCell ref="L2:M2"/>
    <mergeCell ref="O2:O3"/>
    <mergeCell ref="A2:B3"/>
    <mergeCell ref="C2:C3"/>
    <mergeCell ref="D2:D3"/>
    <mergeCell ref="E2:E3"/>
    <mergeCell ref="F2:F3"/>
    <mergeCell ref="G2:G3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showGridLines="0" topLeftCell="A19" zoomScaleNormal="100" workbookViewId="0">
      <selection sqref="A1:K1"/>
    </sheetView>
  </sheetViews>
  <sheetFormatPr baseColWidth="10" defaultRowHeight="14.25" x14ac:dyDescent="0.2"/>
  <cols>
    <col min="1" max="1" width="15.375" style="501" bestFit="1" customWidth="1"/>
    <col min="2" max="10" width="6.625" style="501" customWidth="1"/>
    <col min="11" max="11" width="8.5" style="501" customWidth="1"/>
    <col min="12" max="16384" width="11" style="501"/>
  </cols>
  <sheetData>
    <row r="1" spans="1:12" s="560" customFormat="1" ht="15.75" customHeight="1" x14ac:dyDescent="0.25">
      <c r="A1" s="624" t="s">
        <v>438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559"/>
    </row>
    <row r="2" spans="1:12" x14ac:dyDescent="0.2">
      <c r="A2" s="537" t="s">
        <v>1</v>
      </c>
      <c r="B2" s="626" t="s">
        <v>353</v>
      </c>
      <c r="C2" s="626" t="s">
        <v>354</v>
      </c>
      <c r="D2" s="628" t="s">
        <v>355</v>
      </c>
      <c r="E2" s="628" t="s">
        <v>356</v>
      </c>
      <c r="F2" s="626" t="s">
        <v>357</v>
      </c>
      <c r="G2" s="626" t="s">
        <v>358</v>
      </c>
      <c r="H2" s="626" t="s">
        <v>359</v>
      </c>
      <c r="I2" s="626" t="s">
        <v>360</v>
      </c>
      <c r="J2" s="626" t="s">
        <v>361</v>
      </c>
      <c r="K2" s="626" t="s">
        <v>351</v>
      </c>
      <c r="L2" s="533"/>
    </row>
    <row r="3" spans="1:12" x14ac:dyDescent="0.2">
      <c r="A3" s="538" t="s">
        <v>426</v>
      </c>
      <c r="B3" s="627"/>
      <c r="C3" s="627"/>
      <c r="D3" s="629"/>
      <c r="E3" s="629"/>
      <c r="F3" s="627"/>
      <c r="G3" s="627"/>
      <c r="H3" s="627"/>
      <c r="I3" s="627"/>
      <c r="J3" s="627"/>
      <c r="K3" s="627"/>
      <c r="L3" s="533"/>
    </row>
    <row r="4" spans="1:12" x14ac:dyDescent="0.2">
      <c r="A4" s="539" t="s">
        <v>427</v>
      </c>
      <c r="B4" s="540">
        <v>17.994693999999999</v>
      </c>
      <c r="C4" s="540">
        <v>12.676971999999999</v>
      </c>
      <c r="D4" s="540">
        <v>55.909103999999999</v>
      </c>
      <c r="E4" s="540">
        <v>40.779429999999998</v>
      </c>
      <c r="F4" s="540">
        <v>6.4406420000000004</v>
      </c>
      <c r="G4" s="540">
        <v>25.830608000000002</v>
      </c>
      <c r="H4" s="540">
        <v>23.570236000000001</v>
      </c>
      <c r="I4" s="540">
        <v>6.778886</v>
      </c>
      <c r="J4" s="540">
        <v>0</v>
      </c>
      <c r="K4" s="541">
        <v>189.980572</v>
      </c>
      <c r="L4" s="533"/>
    </row>
    <row r="5" spans="1:12" x14ac:dyDescent="0.2">
      <c r="A5" s="542" t="s">
        <v>428</v>
      </c>
      <c r="B5" s="543">
        <v>7.6275700000000004</v>
      </c>
      <c r="C5" s="543">
        <v>11.512492</v>
      </c>
      <c r="D5" s="543">
        <v>39.334133999999999</v>
      </c>
      <c r="E5" s="543">
        <v>38.503943999999997</v>
      </c>
      <c r="F5" s="543">
        <v>17.197436</v>
      </c>
      <c r="G5" s="543">
        <v>30.729441999999999</v>
      </c>
      <c r="H5" s="543">
        <v>19.521737999999999</v>
      </c>
      <c r="I5" s="543">
        <v>7.0002219999999999</v>
      </c>
      <c r="J5" s="543">
        <v>0</v>
      </c>
      <c r="K5" s="544">
        <v>171.42697799999999</v>
      </c>
      <c r="L5" s="533"/>
    </row>
    <row r="6" spans="1:12" x14ac:dyDescent="0.2">
      <c r="A6" s="542" t="s">
        <v>429</v>
      </c>
      <c r="B6" s="543">
        <v>3.6118239999999999</v>
      </c>
      <c r="C6" s="543">
        <v>9.0567100000000007</v>
      </c>
      <c r="D6" s="543">
        <v>30.606190000000002</v>
      </c>
      <c r="E6" s="543">
        <v>26.925732</v>
      </c>
      <c r="F6" s="543">
        <v>8.6134219999999999</v>
      </c>
      <c r="G6" s="543">
        <v>25.126533999999999</v>
      </c>
      <c r="H6" s="543">
        <v>11.788930000000001</v>
      </c>
      <c r="I6" s="543">
        <v>5.1239119999999998</v>
      </c>
      <c r="J6" s="543">
        <v>0</v>
      </c>
      <c r="K6" s="544">
        <v>120.85325400000001</v>
      </c>
      <c r="L6" s="533"/>
    </row>
    <row r="7" spans="1:12" x14ac:dyDescent="0.2">
      <c r="A7" s="542" t="s">
        <v>430</v>
      </c>
      <c r="B7" s="543">
        <v>1.7181040000000001</v>
      </c>
      <c r="C7" s="543">
        <v>5.5600959999999997</v>
      </c>
      <c r="D7" s="543">
        <v>25.033401999999999</v>
      </c>
      <c r="E7" s="543">
        <v>11.951236</v>
      </c>
      <c r="F7" s="543">
        <v>7.7237220000000004</v>
      </c>
      <c r="G7" s="543">
        <v>13.084766</v>
      </c>
      <c r="H7" s="543">
        <v>10.777074000000001</v>
      </c>
      <c r="I7" s="543">
        <v>8.3834700000000009</v>
      </c>
      <c r="J7" s="543">
        <v>0</v>
      </c>
      <c r="K7" s="544">
        <v>84.231870000000001</v>
      </c>
      <c r="L7" s="533"/>
    </row>
    <row r="8" spans="1:12" x14ac:dyDescent="0.2">
      <c r="A8" s="542" t="s">
        <v>431</v>
      </c>
      <c r="B8" s="543">
        <v>0</v>
      </c>
      <c r="C8" s="543">
        <v>2.8905979999999998</v>
      </c>
      <c r="D8" s="543">
        <v>21.972764000000002</v>
      </c>
      <c r="E8" s="543">
        <v>10.602436000000001</v>
      </c>
      <c r="F8" s="543">
        <v>2.4632079999999998</v>
      </c>
      <c r="G8" s="543">
        <v>5.3958279999999998</v>
      </c>
      <c r="H8" s="543">
        <v>0</v>
      </c>
      <c r="I8" s="543">
        <v>10.12321</v>
      </c>
      <c r="J8" s="543">
        <v>0</v>
      </c>
      <c r="K8" s="544">
        <v>53.44804400000001</v>
      </c>
      <c r="L8" s="533"/>
    </row>
    <row r="9" spans="1:12" x14ac:dyDescent="0.2">
      <c r="A9" s="542" t="s">
        <v>432</v>
      </c>
      <c r="B9" s="545">
        <v>0</v>
      </c>
      <c r="C9" s="545">
        <v>20.688188</v>
      </c>
      <c r="D9" s="545">
        <v>7.003158</v>
      </c>
      <c r="E9" s="545">
        <v>33.740811999999998</v>
      </c>
      <c r="F9" s="545">
        <v>19.429383999999999</v>
      </c>
      <c r="G9" s="545">
        <v>36.466760000000001</v>
      </c>
      <c r="H9" s="545">
        <v>16.418002000000001</v>
      </c>
      <c r="I9" s="545">
        <v>6.2921480000000001</v>
      </c>
      <c r="J9" s="545">
        <v>240.02082999999999</v>
      </c>
      <c r="K9" s="546">
        <v>380.059282</v>
      </c>
      <c r="L9" s="533"/>
    </row>
    <row r="10" spans="1:12" x14ac:dyDescent="0.2">
      <c r="A10" s="547" t="s">
        <v>351</v>
      </c>
      <c r="B10" s="548">
        <v>30.952192</v>
      </c>
      <c r="C10" s="548">
        <v>62.385056000000006</v>
      </c>
      <c r="D10" s="548">
        <v>179.85875200000001</v>
      </c>
      <c r="E10" s="548">
        <v>162.50359</v>
      </c>
      <c r="F10" s="548">
        <v>61.867814000000003</v>
      </c>
      <c r="G10" s="548">
        <v>136.633938</v>
      </c>
      <c r="H10" s="548">
        <v>82.075980000000001</v>
      </c>
      <c r="I10" s="548">
        <v>43.701847999999998</v>
      </c>
      <c r="J10" s="548">
        <v>240.02082999999999</v>
      </c>
      <c r="K10" s="549">
        <v>1000</v>
      </c>
      <c r="L10" s="533"/>
    </row>
    <row r="11" spans="1:12" x14ac:dyDescent="0.2">
      <c r="A11" s="538"/>
      <c r="B11" s="550"/>
      <c r="C11" s="550"/>
      <c r="D11" s="550"/>
      <c r="E11" s="550"/>
      <c r="F11" s="550"/>
      <c r="G11" s="550"/>
      <c r="H11" s="550"/>
      <c r="I11" s="550"/>
      <c r="J11" s="550"/>
      <c r="K11" s="551"/>
      <c r="L11" s="533"/>
    </row>
    <row r="12" spans="1:12" s="562" customFormat="1" ht="15.75" customHeight="1" x14ac:dyDescent="0.25">
      <c r="A12" s="630" t="s">
        <v>439</v>
      </c>
      <c r="B12" s="631"/>
      <c r="C12" s="631"/>
      <c r="D12" s="631"/>
      <c r="E12" s="631"/>
      <c r="F12" s="631"/>
      <c r="G12" s="631"/>
      <c r="H12" s="631"/>
      <c r="I12" s="631"/>
      <c r="J12" s="631"/>
      <c r="K12" s="631"/>
      <c r="L12" s="561"/>
    </row>
    <row r="13" spans="1:12" x14ac:dyDescent="0.2">
      <c r="A13" s="537" t="s">
        <v>1</v>
      </c>
      <c r="B13" s="626" t="s">
        <v>353</v>
      </c>
      <c r="C13" s="626" t="s">
        <v>354</v>
      </c>
      <c r="D13" s="628" t="s">
        <v>355</v>
      </c>
      <c r="E13" s="628" t="s">
        <v>356</v>
      </c>
      <c r="F13" s="626" t="s">
        <v>357</v>
      </c>
      <c r="G13" s="626" t="s">
        <v>358</v>
      </c>
      <c r="H13" s="626" t="s">
        <v>359</v>
      </c>
      <c r="I13" s="626" t="s">
        <v>360</v>
      </c>
      <c r="J13" s="626" t="s">
        <v>361</v>
      </c>
      <c r="K13" s="626" t="s">
        <v>351</v>
      </c>
      <c r="L13" s="533"/>
    </row>
    <row r="14" spans="1:12" x14ac:dyDescent="0.2">
      <c r="A14" s="538" t="s">
        <v>426</v>
      </c>
      <c r="B14" s="627"/>
      <c r="C14" s="627"/>
      <c r="D14" s="629"/>
      <c r="E14" s="629"/>
      <c r="F14" s="627"/>
      <c r="G14" s="627"/>
      <c r="H14" s="627"/>
      <c r="I14" s="627"/>
      <c r="J14" s="627"/>
      <c r="K14" s="627"/>
      <c r="L14" s="533"/>
    </row>
    <row r="15" spans="1:12" x14ac:dyDescent="0.2">
      <c r="A15" s="539" t="s">
        <v>427</v>
      </c>
      <c r="B15" s="540">
        <v>4.69026649</v>
      </c>
      <c r="C15" s="540">
        <v>2.3270394799999998</v>
      </c>
      <c r="D15" s="540">
        <v>17.160044969999994</v>
      </c>
      <c r="E15" s="540">
        <v>9.2717231599999987</v>
      </c>
      <c r="F15" s="540">
        <v>1.8891362</v>
      </c>
      <c r="G15" s="540">
        <v>7.022881009999999</v>
      </c>
      <c r="H15" s="540">
        <v>6.6062928200000002</v>
      </c>
      <c r="I15" s="540">
        <v>1.2235555899999999</v>
      </c>
      <c r="J15" s="540">
        <v>0</v>
      </c>
      <c r="K15" s="541">
        <v>50.190939719999996</v>
      </c>
      <c r="L15" s="533"/>
    </row>
    <row r="16" spans="1:12" x14ac:dyDescent="0.2">
      <c r="A16" s="542" t="s">
        <v>428</v>
      </c>
      <c r="B16" s="543">
        <v>1.4290824799999999</v>
      </c>
      <c r="C16" s="543">
        <v>2.2823048400000001</v>
      </c>
      <c r="D16" s="543">
        <v>11.416368019999998</v>
      </c>
      <c r="E16" s="543">
        <v>9.0903730300000021</v>
      </c>
      <c r="F16" s="543">
        <v>4.4634678000000001</v>
      </c>
      <c r="G16" s="543">
        <v>7.9548867699999999</v>
      </c>
      <c r="H16" s="543">
        <v>4.6649975400000017</v>
      </c>
      <c r="I16" s="543">
        <v>1.2501028999999999</v>
      </c>
      <c r="J16" s="543">
        <v>0</v>
      </c>
      <c r="K16" s="544">
        <v>42.551583379999997</v>
      </c>
      <c r="L16" s="533"/>
    </row>
    <row r="17" spans="1:12" x14ac:dyDescent="0.2">
      <c r="A17" s="542" t="s">
        <v>429</v>
      </c>
      <c r="B17" s="543">
        <v>0.84740145999999994</v>
      </c>
      <c r="C17" s="543">
        <v>1.9250204</v>
      </c>
      <c r="D17" s="543">
        <v>9.5095149199999991</v>
      </c>
      <c r="E17" s="543">
        <v>7.0633505899999998</v>
      </c>
      <c r="F17" s="543">
        <v>2.3146587099999998</v>
      </c>
      <c r="G17" s="543">
        <v>5.4909906200000007</v>
      </c>
      <c r="H17" s="543">
        <v>3.1760497200000004</v>
      </c>
      <c r="I17" s="543">
        <v>1.48555926</v>
      </c>
      <c r="J17" s="543">
        <v>0</v>
      </c>
      <c r="K17" s="544">
        <v>31.812545679999999</v>
      </c>
      <c r="L17" s="533"/>
    </row>
    <row r="18" spans="1:12" x14ac:dyDescent="0.2">
      <c r="A18" s="542" t="s">
        <v>430</v>
      </c>
      <c r="B18" s="543">
        <v>0.85905200000000004</v>
      </c>
      <c r="C18" s="543">
        <v>1.58833201</v>
      </c>
      <c r="D18" s="543">
        <v>8.1335359199999999</v>
      </c>
      <c r="E18" s="543">
        <v>3.4470018700000002</v>
      </c>
      <c r="F18" s="543">
        <v>1.8680533399999999</v>
      </c>
      <c r="G18" s="543">
        <v>3.4165390800000002</v>
      </c>
      <c r="H18" s="543">
        <v>3.21352159</v>
      </c>
      <c r="I18" s="543">
        <v>2.92346482</v>
      </c>
      <c r="J18" s="543">
        <v>0</v>
      </c>
      <c r="K18" s="544">
        <v>25.449500629999999</v>
      </c>
      <c r="L18" s="533"/>
    </row>
    <row r="19" spans="1:12" x14ac:dyDescent="0.2">
      <c r="A19" s="542" t="s">
        <v>431</v>
      </c>
      <c r="B19" s="543">
        <v>0</v>
      </c>
      <c r="C19" s="543">
        <v>0.7848625899999998</v>
      </c>
      <c r="D19" s="543">
        <v>8.6199874800000007</v>
      </c>
      <c r="E19" s="543">
        <v>5.1325983399999995</v>
      </c>
      <c r="F19" s="543">
        <v>1.1819390000000001</v>
      </c>
      <c r="G19" s="543">
        <v>0.63257087000000001</v>
      </c>
      <c r="H19" s="543">
        <v>0</v>
      </c>
      <c r="I19" s="543">
        <v>4.7613619399999996</v>
      </c>
      <c r="J19" s="543">
        <v>0</v>
      </c>
      <c r="K19" s="544">
        <v>21.113320219999999</v>
      </c>
      <c r="L19" s="533"/>
    </row>
    <row r="20" spans="1:12" x14ac:dyDescent="0.2">
      <c r="A20" s="552" t="s">
        <v>432</v>
      </c>
      <c r="B20" s="545">
        <v>0</v>
      </c>
      <c r="C20" s="545">
        <v>3.7028027999999997</v>
      </c>
      <c r="D20" s="545">
        <v>1.6577814499999999</v>
      </c>
      <c r="E20" s="545">
        <v>15.886041879999999</v>
      </c>
      <c r="F20" s="545">
        <v>5.7214447000000002</v>
      </c>
      <c r="G20" s="545">
        <v>18.23338</v>
      </c>
      <c r="H20" s="545">
        <v>8.0258997099999991</v>
      </c>
      <c r="I20" s="545">
        <v>3.14607349</v>
      </c>
      <c r="J20" s="545">
        <v>108.53152753000001</v>
      </c>
      <c r="K20" s="546">
        <v>164.90495156</v>
      </c>
      <c r="L20" s="533"/>
    </row>
    <row r="21" spans="1:12" x14ac:dyDescent="0.2">
      <c r="A21" s="542" t="s">
        <v>433</v>
      </c>
      <c r="B21" s="548">
        <v>0</v>
      </c>
      <c r="C21" s="548">
        <v>0</v>
      </c>
      <c r="D21" s="545">
        <v>2.471603E-2</v>
      </c>
      <c r="E21" s="548">
        <v>0</v>
      </c>
      <c r="F21" s="548">
        <v>0</v>
      </c>
      <c r="G21" s="548">
        <v>0</v>
      </c>
      <c r="H21" s="548">
        <v>0</v>
      </c>
      <c r="I21" s="548">
        <v>0</v>
      </c>
      <c r="J21" s="548">
        <v>0</v>
      </c>
      <c r="K21" s="546">
        <v>2.471603E-2</v>
      </c>
      <c r="L21" s="533"/>
    </row>
    <row r="22" spans="1:12" x14ac:dyDescent="0.2">
      <c r="A22" s="547" t="s">
        <v>351</v>
      </c>
      <c r="B22" s="553">
        <v>7.8258024300000004</v>
      </c>
      <c r="C22" s="553">
        <v>12.610362120000001</v>
      </c>
      <c r="D22" s="553">
        <v>56.521948790000003</v>
      </c>
      <c r="E22" s="553">
        <v>49.89108886999999</v>
      </c>
      <c r="F22" s="553">
        <v>17.438699750000001</v>
      </c>
      <c r="G22" s="553">
        <v>42.751248349999997</v>
      </c>
      <c r="H22" s="553">
        <v>25.686761380000004</v>
      </c>
      <c r="I22" s="553">
        <v>14.790118</v>
      </c>
      <c r="J22" s="553">
        <v>108.53152753000001</v>
      </c>
      <c r="K22" s="554">
        <v>336.04755721999999</v>
      </c>
      <c r="L22" s="533"/>
    </row>
    <row r="23" spans="1:12" x14ac:dyDescent="0.2">
      <c r="A23" s="533"/>
      <c r="B23" s="533"/>
      <c r="C23" s="533"/>
      <c r="D23" s="533"/>
      <c r="E23" s="533"/>
      <c r="F23" s="533"/>
      <c r="G23" s="533"/>
      <c r="H23" s="533"/>
      <c r="I23" s="533"/>
      <c r="J23" s="533"/>
      <c r="K23" s="533"/>
      <c r="L23" s="533"/>
    </row>
    <row r="24" spans="1:12" s="560" customFormat="1" ht="15.75" customHeight="1" x14ac:dyDescent="0.25">
      <c r="A24" s="624" t="s">
        <v>440</v>
      </c>
      <c r="B24" s="625"/>
      <c r="C24" s="625"/>
      <c r="D24" s="625"/>
      <c r="E24" s="625"/>
      <c r="F24" s="625"/>
      <c r="G24" s="625"/>
      <c r="H24" s="625"/>
      <c r="I24" s="625"/>
      <c r="J24" s="625"/>
      <c r="K24" s="625"/>
      <c r="L24" s="559"/>
    </row>
    <row r="25" spans="1:12" x14ac:dyDescent="0.2">
      <c r="A25" s="537" t="s">
        <v>434</v>
      </c>
      <c r="B25" s="626" t="s">
        <v>353</v>
      </c>
      <c r="C25" s="626" t="s">
        <v>354</v>
      </c>
      <c r="D25" s="628" t="s">
        <v>355</v>
      </c>
      <c r="E25" s="628" t="s">
        <v>356</v>
      </c>
      <c r="F25" s="626" t="s">
        <v>357</v>
      </c>
      <c r="G25" s="626" t="s">
        <v>358</v>
      </c>
      <c r="H25" s="626" t="s">
        <v>359</v>
      </c>
      <c r="I25" s="626" t="s">
        <v>360</v>
      </c>
      <c r="J25" s="626" t="s">
        <v>361</v>
      </c>
      <c r="K25" s="626" t="s">
        <v>351</v>
      </c>
      <c r="L25" s="533"/>
    </row>
    <row r="26" spans="1:12" x14ac:dyDescent="0.2">
      <c r="A26" s="538" t="s">
        <v>426</v>
      </c>
      <c r="B26" s="627"/>
      <c r="C26" s="627"/>
      <c r="D26" s="629"/>
      <c r="E26" s="629"/>
      <c r="F26" s="627"/>
      <c r="G26" s="627"/>
      <c r="H26" s="627"/>
      <c r="I26" s="627"/>
      <c r="J26" s="627"/>
      <c r="K26" s="627"/>
      <c r="L26" s="533"/>
    </row>
    <row r="27" spans="1:12" x14ac:dyDescent="0.2">
      <c r="A27" s="539" t="s">
        <v>427</v>
      </c>
      <c r="B27" s="543">
        <v>52.129438711211208</v>
      </c>
      <c r="C27" s="543">
        <v>36.712859821730298</v>
      </c>
      <c r="D27" s="543">
        <v>61.385512348758063</v>
      </c>
      <c r="E27" s="543">
        <v>45.472549076826226</v>
      </c>
      <c r="F27" s="543">
        <v>58.662978007471921</v>
      </c>
      <c r="G27" s="543">
        <v>54.376428228092799</v>
      </c>
      <c r="H27" s="543">
        <v>56.056229729732024</v>
      </c>
      <c r="I27" s="543">
        <v>36.099016564078518</v>
      </c>
      <c r="J27" s="543">
        <v>0</v>
      </c>
      <c r="K27" s="544">
        <v>52.837970947892501</v>
      </c>
      <c r="L27" s="533"/>
    </row>
    <row r="28" spans="1:12" x14ac:dyDescent="0.2">
      <c r="A28" s="542" t="s">
        <v>428</v>
      </c>
      <c r="B28" s="543">
        <v>37.471500884292105</v>
      </c>
      <c r="C28" s="543">
        <v>39.649188724734842</v>
      </c>
      <c r="D28" s="543">
        <v>58.048147291103433</v>
      </c>
      <c r="E28" s="543">
        <v>47.217879965751052</v>
      </c>
      <c r="F28" s="543">
        <v>51.908526364046359</v>
      </c>
      <c r="G28" s="543">
        <v>51.773714407179924</v>
      </c>
      <c r="H28" s="543">
        <v>47.792850616067092</v>
      </c>
      <c r="I28" s="543">
        <v>35.716093003907588</v>
      </c>
      <c r="J28" s="543">
        <v>0</v>
      </c>
      <c r="K28" s="544">
        <v>49.643975384084527</v>
      </c>
      <c r="L28" s="533"/>
    </row>
    <row r="29" spans="1:12" x14ac:dyDescent="0.2">
      <c r="A29" s="542" t="s">
        <v>429</v>
      </c>
      <c r="B29" s="543">
        <v>46.923740470189024</v>
      </c>
      <c r="C29" s="543">
        <v>42.510368555468816</v>
      </c>
      <c r="D29" s="543">
        <v>62.141121910306374</v>
      </c>
      <c r="E29" s="543">
        <v>52.465430392013111</v>
      </c>
      <c r="F29" s="543">
        <v>53.745392017249351</v>
      </c>
      <c r="G29" s="543">
        <v>43.706709568458592</v>
      </c>
      <c r="H29" s="543">
        <v>53.881899714393079</v>
      </c>
      <c r="I29" s="543">
        <v>57.985354159087819</v>
      </c>
      <c r="J29" s="543">
        <v>0</v>
      </c>
      <c r="K29" s="544">
        <v>52.646568672449646</v>
      </c>
      <c r="L29" s="533"/>
    </row>
    <row r="30" spans="1:12" x14ac:dyDescent="0.2">
      <c r="A30" s="542" t="s">
        <v>430</v>
      </c>
      <c r="B30" s="543">
        <v>100</v>
      </c>
      <c r="C30" s="543">
        <v>57.133258490500879</v>
      </c>
      <c r="D30" s="543">
        <v>64.981466921675292</v>
      </c>
      <c r="E30" s="543">
        <v>57.684441508811311</v>
      </c>
      <c r="F30" s="543">
        <v>48.371843005224676</v>
      </c>
      <c r="G30" s="543">
        <v>52.221630558773469</v>
      </c>
      <c r="H30" s="543">
        <v>59.636253587940466</v>
      </c>
      <c r="I30" s="543">
        <v>69.743550582276782</v>
      </c>
      <c r="J30" s="543">
        <v>0</v>
      </c>
      <c r="K30" s="544">
        <v>60.427248332489825</v>
      </c>
      <c r="L30" s="533"/>
    </row>
    <row r="31" spans="1:12" x14ac:dyDescent="0.2">
      <c r="A31" s="542" t="s">
        <v>431</v>
      </c>
      <c r="B31" s="543">
        <v>0</v>
      </c>
      <c r="C31" s="543">
        <v>54.304513460536526</v>
      </c>
      <c r="D31" s="543">
        <v>78.460656838620764</v>
      </c>
      <c r="E31" s="543">
        <v>96.819227958555913</v>
      </c>
      <c r="F31" s="543">
        <v>95.967453824443581</v>
      </c>
      <c r="G31" s="543">
        <v>23.446665460796751</v>
      </c>
      <c r="H31" s="543">
        <v>0</v>
      </c>
      <c r="I31" s="543">
        <v>94.068224209514568</v>
      </c>
      <c r="J31" s="543">
        <v>0</v>
      </c>
      <c r="K31" s="544">
        <v>79.005024842443234</v>
      </c>
      <c r="L31" s="533"/>
    </row>
    <row r="32" spans="1:12" x14ac:dyDescent="0.2">
      <c r="A32" s="542" t="s">
        <v>432</v>
      </c>
      <c r="B32" s="543">
        <v>0</v>
      </c>
      <c r="C32" s="543">
        <v>35.796298834871379</v>
      </c>
      <c r="D32" s="543">
        <v>47.343825457029524</v>
      </c>
      <c r="E32" s="543">
        <v>94.165142676471447</v>
      </c>
      <c r="F32" s="543">
        <v>58.894761666144433</v>
      </c>
      <c r="G32" s="543">
        <v>100</v>
      </c>
      <c r="H32" s="543">
        <v>97.76950581441028</v>
      </c>
      <c r="I32" s="543">
        <v>99.999983789319629</v>
      </c>
      <c r="J32" s="543">
        <v>90.435090596095364</v>
      </c>
      <c r="K32" s="544">
        <v>86.778541859161862</v>
      </c>
      <c r="L32" s="533"/>
    </row>
    <row r="33" spans="1:12" x14ac:dyDescent="0.2">
      <c r="A33" s="547" t="s">
        <v>351</v>
      </c>
      <c r="B33" s="553">
        <v>50.567032086128179</v>
      </c>
      <c r="C33" s="553">
        <v>40.427509177838999</v>
      </c>
      <c r="D33" s="553">
        <v>62.851485581307706</v>
      </c>
      <c r="E33" s="553">
        <v>61.403060535462615</v>
      </c>
      <c r="F33" s="553">
        <v>56.374061478881409</v>
      </c>
      <c r="G33" s="553">
        <v>62.57778847009444</v>
      </c>
      <c r="H33" s="553">
        <v>62.592640087879559</v>
      </c>
      <c r="I33" s="553">
        <v>67.686464883590276</v>
      </c>
      <c r="J33" s="553">
        <v>90.435090596095364</v>
      </c>
      <c r="K33" s="554">
        <v>67.209511444</v>
      </c>
      <c r="L33" s="533"/>
    </row>
    <row r="34" spans="1:12" x14ac:dyDescent="0.2">
      <c r="A34" s="533"/>
      <c r="B34" s="533"/>
      <c r="C34" s="533"/>
      <c r="D34" s="533"/>
      <c r="E34" s="533"/>
      <c r="F34" s="533"/>
      <c r="G34" s="533"/>
      <c r="H34" s="533"/>
      <c r="I34" s="533"/>
      <c r="J34" s="533"/>
      <c r="K34" s="533"/>
      <c r="L34" s="533"/>
    </row>
    <row r="35" spans="1:12" s="560" customFormat="1" ht="15.75" customHeight="1" x14ac:dyDescent="0.25">
      <c r="A35" s="624" t="s">
        <v>441</v>
      </c>
      <c r="B35" s="625"/>
      <c r="C35" s="625"/>
      <c r="D35" s="625"/>
      <c r="E35" s="625"/>
      <c r="F35" s="625"/>
      <c r="G35" s="625"/>
      <c r="H35" s="625"/>
      <c r="I35" s="625"/>
      <c r="J35" s="625"/>
      <c r="K35" s="625"/>
      <c r="L35" s="559"/>
    </row>
    <row r="36" spans="1:12" x14ac:dyDescent="0.2">
      <c r="A36" s="537" t="s">
        <v>1</v>
      </c>
      <c r="B36" s="626" t="s">
        <v>353</v>
      </c>
      <c r="C36" s="626" t="s">
        <v>354</v>
      </c>
      <c r="D36" s="628" t="s">
        <v>355</v>
      </c>
      <c r="E36" s="628" t="s">
        <v>356</v>
      </c>
      <c r="F36" s="626" t="s">
        <v>357</v>
      </c>
      <c r="G36" s="626" t="s">
        <v>358</v>
      </c>
      <c r="H36" s="626" t="s">
        <v>359</v>
      </c>
      <c r="I36" s="626" t="s">
        <v>360</v>
      </c>
      <c r="J36" s="626" t="s">
        <v>361</v>
      </c>
      <c r="K36" s="626" t="s">
        <v>351</v>
      </c>
      <c r="L36" s="533"/>
    </row>
    <row r="37" spans="1:12" x14ac:dyDescent="0.2">
      <c r="A37" s="538" t="s">
        <v>426</v>
      </c>
      <c r="B37" s="627"/>
      <c r="C37" s="627"/>
      <c r="D37" s="629"/>
      <c r="E37" s="629"/>
      <c r="F37" s="627"/>
      <c r="G37" s="627"/>
      <c r="H37" s="627"/>
      <c r="I37" s="627"/>
      <c r="J37" s="627"/>
      <c r="K37" s="627"/>
      <c r="L37" s="533"/>
    </row>
    <row r="38" spans="1:12" x14ac:dyDescent="0.2">
      <c r="A38" s="539" t="s">
        <v>427</v>
      </c>
      <c r="B38" s="543">
        <v>6.0452490499999989</v>
      </c>
      <c r="C38" s="543">
        <v>4.2398893200000014</v>
      </c>
      <c r="D38" s="543">
        <v>20.764326370000003</v>
      </c>
      <c r="E38" s="543">
        <v>13.825153259999999</v>
      </c>
      <c r="F38" s="543">
        <v>2.4591303600000005</v>
      </c>
      <c r="G38" s="543">
        <v>9.0164960600000033</v>
      </c>
      <c r="H38" s="543">
        <v>8.9223460799999987</v>
      </c>
      <c r="I38" s="543">
        <v>1.62371139</v>
      </c>
      <c r="J38" s="543">
        <v>0</v>
      </c>
      <c r="K38" s="544">
        <v>66.896301890000004</v>
      </c>
      <c r="L38" s="533"/>
    </row>
    <row r="39" spans="1:12" x14ac:dyDescent="0.2">
      <c r="A39" s="542" t="s">
        <v>428</v>
      </c>
      <c r="B39" s="543">
        <v>2.8932014699999997</v>
      </c>
      <c r="C39" s="543">
        <v>3.2030359100000001</v>
      </c>
      <c r="D39" s="543">
        <v>14.235203399999998</v>
      </c>
      <c r="E39" s="543">
        <v>13.549320520000002</v>
      </c>
      <c r="F39" s="543">
        <v>6.0641078400000001</v>
      </c>
      <c r="G39" s="543">
        <v>11.14796166</v>
      </c>
      <c r="H39" s="543">
        <v>7.4034709200000002</v>
      </c>
      <c r="I39" s="543">
        <v>2.0852440300000001</v>
      </c>
      <c r="J39" s="543">
        <v>0</v>
      </c>
      <c r="K39" s="544">
        <v>60.581545749999997</v>
      </c>
      <c r="L39" s="533"/>
    </row>
    <row r="40" spans="1:12" x14ac:dyDescent="0.2">
      <c r="A40" s="542" t="s">
        <v>429</v>
      </c>
      <c r="B40" s="543">
        <v>1.0296493</v>
      </c>
      <c r="C40" s="543">
        <v>3.3023839399999999</v>
      </c>
      <c r="D40" s="543">
        <v>13.618851280000001</v>
      </c>
      <c r="E40" s="543">
        <v>8.818456939999999</v>
      </c>
      <c r="F40" s="543">
        <v>3.3293427499999999</v>
      </c>
      <c r="G40" s="543">
        <v>10.427172949999999</v>
      </c>
      <c r="H40" s="543">
        <v>4.8236559999999997</v>
      </c>
      <c r="I40" s="543">
        <v>1.8828263500000002</v>
      </c>
      <c r="J40" s="543">
        <v>0</v>
      </c>
      <c r="K40" s="544">
        <v>47.232339509999996</v>
      </c>
      <c r="L40" s="533"/>
    </row>
    <row r="41" spans="1:12" x14ac:dyDescent="0.2">
      <c r="A41" s="542" t="s">
        <v>430</v>
      </c>
      <c r="B41" s="543">
        <v>0.82421599999999995</v>
      </c>
      <c r="C41" s="543">
        <v>2.2579655199999999</v>
      </c>
      <c r="D41" s="543">
        <v>9.8459108299999993</v>
      </c>
      <c r="E41" s="543">
        <v>5.2256872400000001</v>
      </c>
      <c r="F41" s="543">
        <v>3.1496599999999999</v>
      </c>
      <c r="G41" s="543">
        <v>4.5863900900000001</v>
      </c>
      <c r="H41" s="543">
        <v>4.8193732200000001</v>
      </c>
      <c r="I41" s="543">
        <v>3.4912139999999998</v>
      </c>
      <c r="J41" s="543">
        <v>0</v>
      </c>
      <c r="K41" s="544">
        <v>34.2004169</v>
      </c>
      <c r="L41" s="533"/>
    </row>
    <row r="42" spans="1:12" x14ac:dyDescent="0.2">
      <c r="A42" s="542" t="s">
        <v>431</v>
      </c>
      <c r="B42" s="543">
        <v>0</v>
      </c>
      <c r="C42" s="543">
        <v>1.3733870700000004</v>
      </c>
      <c r="D42" s="543">
        <v>9.5464640000000003</v>
      </c>
      <c r="E42" s="543">
        <v>5.3012180000000004</v>
      </c>
      <c r="F42" s="543">
        <v>1.2316039999999999</v>
      </c>
      <c r="G42" s="543">
        <v>2.6979139999999999</v>
      </c>
      <c r="H42" s="543">
        <v>0</v>
      </c>
      <c r="I42" s="543">
        <v>5.0616050000000001</v>
      </c>
      <c r="J42" s="543">
        <v>0</v>
      </c>
      <c r="K42" s="544">
        <v>25.21219207</v>
      </c>
      <c r="L42" s="533"/>
    </row>
    <row r="43" spans="1:12" x14ac:dyDescent="0.2">
      <c r="A43" s="552" t="s">
        <v>432</v>
      </c>
      <c r="B43" s="548">
        <v>0</v>
      </c>
      <c r="C43" s="545">
        <v>6.0824109999999996</v>
      </c>
      <c r="D43" s="545">
        <v>3.501579</v>
      </c>
      <c r="E43" s="545">
        <v>16.249579799999999</v>
      </c>
      <c r="F43" s="545">
        <v>9.0653296700000006</v>
      </c>
      <c r="G43" s="545">
        <v>18.23338</v>
      </c>
      <c r="H43" s="545">
        <v>8.2090010000000007</v>
      </c>
      <c r="I43" s="545">
        <v>3.146074</v>
      </c>
      <c r="J43" s="545">
        <v>120.01041499999999</v>
      </c>
      <c r="K43" s="546">
        <v>184.49776947000001</v>
      </c>
      <c r="L43" s="533"/>
    </row>
    <row r="44" spans="1:12" x14ac:dyDescent="0.2">
      <c r="A44" s="542" t="s">
        <v>433</v>
      </c>
      <c r="B44" s="555">
        <v>0</v>
      </c>
      <c r="C44" s="555">
        <v>0</v>
      </c>
      <c r="D44" s="555">
        <v>0</v>
      </c>
      <c r="E44" s="555">
        <v>0</v>
      </c>
      <c r="F44" s="555">
        <v>0</v>
      </c>
      <c r="G44" s="555">
        <v>0</v>
      </c>
      <c r="H44" s="555">
        <v>0</v>
      </c>
      <c r="I44" s="555">
        <v>0</v>
      </c>
      <c r="J44" s="555">
        <v>0</v>
      </c>
      <c r="K44" s="556">
        <v>0</v>
      </c>
      <c r="L44" s="533"/>
    </row>
    <row r="45" spans="1:12" x14ac:dyDescent="0.2">
      <c r="A45" s="547" t="s">
        <v>351</v>
      </c>
      <c r="B45" s="553">
        <v>10.792315820000001</v>
      </c>
      <c r="C45" s="553">
        <v>20.459072760000002</v>
      </c>
      <c r="D45" s="553">
        <v>71.512334879999997</v>
      </c>
      <c r="E45" s="553">
        <v>62.969415760000004</v>
      </c>
      <c r="F45" s="553">
        <v>25.299174619999999</v>
      </c>
      <c r="G45" s="553">
        <v>56.109314760000004</v>
      </c>
      <c r="H45" s="553">
        <v>34.177847219999997</v>
      </c>
      <c r="I45" s="553">
        <v>17.290674769999999</v>
      </c>
      <c r="J45" s="553">
        <v>120.01041499999999</v>
      </c>
      <c r="K45" s="554">
        <v>418.62056558999996</v>
      </c>
      <c r="L45" s="533"/>
    </row>
    <row r="46" spans="1:12" x14ac:dyDescent="0.2">
      <c r="A46" s="533"/>
      <c r="B46" s="533"/>
      <c r="C46" s="533"/>
      <c r="D46" s="533"/>
      <c r="E46" s="533"/>
      <c r="F46" s="533"/>
      <c r="G46" s="533"/>
      <c r="H46" s="533"/>
      <c r="I46" s="533"/>
      <c r="J46" s="533"/>
      <c r="K46" s="533"/>
      <c r="L46" s="533"/>
    </row>
    <row r="47" spans="1:12" s="560" customFormat="1" ht="15.75" customHeight="1" x14ac:dyDescent="0.25">
      <c r="A47" s="624" t="s">
        <v>442</v>
      </c>
      <c r="B47" s="625"/>
      <c r="C47" s="625"/>
      <c r="D47" s="625"/>
      <c r="E47" s="625"/>
      <c r="F47" s="625"/>
      <c r="G47" s="625"/>
      <c r="H47" s="625"/>
      <c r="I47" s="625"/>
      <c r="J47" s="625"/>
      <c r="K47" s="625"/>
      <c r="L47" s="559"/>
    </row>
    <row r="48" spans="1:12" x14ac:dyDescent="0.2">
      <c r="A48" s="537" t="s">
        <v>434</v>
      </c>
      <c r="B48" s="626" t="s">
        <v>353</v>
      </c>
      <c r="C48" s="626" t="s">
        <v>354</v>
      </c>
      <c r="D48" s="628" t="s">
        <v>355</v>
      </c>
      <c r="E48" s="628" t="s">
        <v>356</v>
      </c>
      <c r="F48" s="626" t="s">
        <v>357</v>
      </c>
      <c r="G48" s="626" t="s">
        <v>358</v>
      </c>
      <c r="H48" s="626" t="s">
        <v>359</v>
      </c>
      <c r="I48" s="626" t="s">
        <v>360</v>
      </c>
      <c r="J48" s="626" t="s">
        <v>361</v>
      </c>
      <c r="K48" s="626" t="s">
        <v>351</v>
      </c>
      <c r="L48" s="533"/>
    </row>
    <row r="49" spans="1:12" x14ac:dyDescent="0.2">
      <c r="A49" s="538" t="s">
        <v>426</v>
      </c>
      <c r="B49" s="627"/>
      <c r="C49" s="627"/>
      <c r="D49" s="629"/>
      <c r="E49" s="629"/>
      <c r="F49" s="627"/>
      <c r="G49" s="627"/>
      <c r="H49" s="627"/>
      <c r="I49" s="627"/>
      <c r="J49" s="627"/>
      <c r="K49" s="627"/>
      <c r="L49" s="533"/>
    </row>
    <row r="50" spans="1:12" x14ac:dyDescent="0.2">
      <c r="A50" s="539" t="s">
        <v>427</v>
      </c>
      <c r="B50" s="543">
        <v>67.189239783682893</v>
      </c>
      <c r="C50" s="543">
        <v>66.891199570370617</v>
      </c>
      <c r="D50" s="543">
        <v>74.278873687548284</v>
      </c>
      <c r="E50" s="543">
        <v>67.804543908534271</v>
      </c>
      <c r="F50" s="543">
        <v>76.362895500169088</v>
      </c>
      <c r="G50" s="543">
        <v>69.81249578020001</v>
      </c>
      <c r="H50" s="543">
        <v>75.708585013743587</v>
      </c>
      <c r="I50" s="543">
        <v>47.904962260760833</v>
      </c>
      <c r="J50" s="543">
        <v>0</v>
      </c>
      <c r="K50" s="544">
        <v>70.424360960446009</v>
      </c>
      <c r="L50" s="533"/>
    </row>
    <row r="51" spans="1:12" x14ac:dyDescent="0.2">
      <c r="A51" s="542" t="s">
        <v>428</v>
      </c>
      <c r="B51" s="543">
        <v>75.861682554207945</v>
      </c>
      <c r="C51" s="543">
        <v>55.644527874590487</v>
      </c>
      <c r="D51" s="543">
        <v>72.380916788456545</v>
      </c>
      <c r="E51" s="543">
        <v>70.37887090216006</v>
      </c>
      <c r="F51" s="543">
        <v>70.523394766522173</v>
      </c>
      <c r="G51" s="543">
        <v>72.555574943404437</v>
      </c>
      <c r="H51" s="543">
        <v>75.848481523520093</v>
      </c>
      <c r="I51" s="543">
        <v>59.576511430637488</v>
      </c>
      <c r="J51" s="543">
        <v>0</v>
      </c>
      <c r="K51" s="544">
        <v>70.679127004152164</v>
      </c>
      <c r="L51" s="533"/>
    </row>
    <row r="52" spans="1:12" x14ac:dyDescent="0.2">
      <c r="A52" s="542" t="s">
        <v>429</v>
      </c>
      <c r="B52" s="543">
        <v>57.015474729665669</v>
      </c>
      <c r="C52" s="543">
        <v>72.926789971192619</v>
      </c>
      <c r="D52" s="543">
        <v>88.994097468518632</v>
      </c>
      <c r="E52" s="543">
        <v>65.502077640823273</v>
      </c>
      <c r="F52" s="543">
        <v>77.30592440495775</v>
      </c>
      <c r="G52" s="543">
        <v>82.997304363586309</v>
      </c>
      <c r="H52" s="543">
        <v>81.833652417988731</v>
      </c>
      <c r="I52" s="543">
        <v>73.491752005108609</v>
      </c>
      <c r="J52" s="543">
        <v>0</v>
      </c>
      <c r="K52" s="544">
        <v>78.164779096473467</v>
      </c>
      <c r="L52" s="533"/>
    </row>
    <row r="53" spans="1:12" x14ac:dyDescent="0.2">
      <c r="A53" s="542" t="s">
        <v>430</v>
      </c>
      <c r="B53" s="543">
        <v>95.944832210390047</v>
      </c>
      <c r="C53" s="543">
        <v>81.220378928709152</v>
      </c>
      <c r="D53" s="543">
        <v>78.662187664305478</v>
      </c>
      <c r="E53" s="543">
        <v>87.450155615703679</v>
      </c>
      <c r="F53" s="543">
        <v>81.558088185980793</v>
      </c>
      <c r="G53" s="543">
        <v>70.102745284096031</v>
      </c>
      <c r="H53" s="543">
        <v>89.437508177080332</v>
      </c>
      <c r="I53" s="543">
        <v>83.288041825163077</v>
      </c>
      <c r="J53" s="543">
        <v>0</v>
      </c>
      <c r="K53" s="544">
        <v>81.20540811927836</v>
      </c>
      <c r="L53" s="533"/>
    </row>
    <row r="54" spans="1:12" x14ac:dyDescent="0.2">
      <c r="A54" s="542" t="s">
        <v>431</v>
      </c>
      <c r="B54" s="543">
        <v>0</v>
      </c>
      <c r="C54" s="543">
        <v>95.02442539571399</v>
      </c>
      <c r="D54" s="543">
        <v>86.893610653625558</v>
      </c>
      <c r="E54" s="543">
        <v>100</v>
      </c>
      <c r="F54" s="543">
        <v>100</v>
      </c>
      <c r="G54" s="543">
        <v>100</v>
      </c>
      <c r="H54" s="543">
        <v>0</v>
      </c>
      <c r="I54" s="543">
        <v>100</v>
      </c>
      <c r="J54" s="543">
        <v>0</v>
      </c>
      <c r="K54" s="544">
        <v>94.342805398079648</v>
      </c>
      <c r="L54" s="533"/>
    </row>
    <row r="55" spans="1:12" x14ac:dyDescent="0.2">
      <c r="A55" s="542" t="s">
        <v>432</v>
      </c>
      <c r="B55" s="543">
        <v>0</v>
      </c>
      <c r="C55" s="543">
        <v>58.800809428065904</v>
      </c>
      <c r="D55" s="543">
        <v>100</v>
      </c>
      <c r="E55" s="543">
        <v>96.320028101279846</v>
      </c>
      <c r="F55" s="543">
        <v>93.315667341795304</v>
      </c>
      <c r="G55" s="543">
        <v>100</v>
      </c>
      <c r="H55" s="543">
        <v>100</v>
      </c>
      <c r="I55" s="543">
        <v>100</v>
      </c>
      <c r="J55" s="543">
        <v>100</v>
      </c>
      <c r="K55" s="544">
        <v>97.088942808664257</v>
      </c>
      <c r="L55" s="533"/>
    </row>
    <row r="56" spans="1:12" x14ac:dyDescent="0.2">
      <c r="A56" s="547" t="s">
        <v>351</v>
      </c>
      <c r="B56" s="553">
        <v>69.735389467731395</v>
      </c>
      <c r="C56" s="553">
        <v>65.589659036292275</v>
      </c>
      <c r="D56" s="553">
        <v>79.520550526226259</v>
      </c>
      <c r="E56" s="553">
        <v>77.499107262799555</v>
      </c>
      <c r="F56" s="553">
        <v>81.784608132428914</v>
      </c>
      <c r="G56" s="553">
        <v>82.130860870013137</v>
      </c>
      <c r="H56" s="553">
        <v>83.283433764665361</v>
      </c>
      <c r="I56" s="553">
        <v>79.130176691841498</v>
      </c>
      <c r="J56" s="553">
        <v>100</v>
      </c>
      <c r="K56" s="554">
        <v>83.724113117999991</v>
      </c>
      <c r="L56" s="533"/>
    </row>
    <row r="57" spans="1:12" x14ac:dyDescent="0.2">
      <c r="A57" s="533"/>
      <c r="B57" s="533"/>
      <c r="C57" s="533"/>
      <c r="D57" s="533"/>
      <c r="E57" s="533"/>
      <c r="F57" s="533"/>
      <c r="G57" s="533"/>
      <c r="H57" s="533"/>
      <c r="I57" s="533"/>
      <c r="J57" s="533"/>
      <c r="K57" s="533"/>
      <c r="L57" s="533"/>
    </row>
    <row r="58" spans="1:12" x14ac:dyDescent="0.2">
      <c r="A58" s="533"/>
      <c r="B58" s="533"/>
      <c r="C58" s="533"/>
      <c r="D58" s="533"/>
      <c r="E58" s="533"/>
      <c r="F58" s="533"/>
      <c r="G58" s="533"/>
      <c r="H58" s="533"/>
      <c r="I58" s="533"/>
      <c r="J58" s="533"/>
      <c r="K58" s="533"/>
      <c r="L58" s="533"/>
    </row>
    <row r="59" spans="1:12" x14ac:dyDescent="0.2">
      <c r="A59" s="533"/>
      <c r="B59" s="533"/>
      <c r="C59" s="533"/>
      <c r="D59" s="533"/>
      <c r="E59" s="533"/>
      <c r="F59" s="533"/>
      <c r="G59" s="533"/>
      <c r="H59" s="533"/>
      <c r="I59" s="533"/>
      <c r="J59" s="533"/>
      <c r="K59" s="533"/>
      <c r="L59" s="533"/>
    </row>
    <row r="60" spans="1:12" x14ac:dyDescent="0.2">
      <c r="A60" s="557"/>
      <c r="B60" s="558"/>
      <c r="C60" s="558"/>
      <c r="D60" s="558"/>
      <c r="E60" s="558"/>
      <c r="F60" s="558"/>
      <c r="G60" s="558"/>
      <c r="H60" s="558"/>
      <c r="I60" s="558"/>
      <c r="J60" s="558"/>
      <c r="K60" s="558"/>
      <c r="L60" s="533"/>
    </row>
    <row r="61" spans="1:12" x14ac:dyDescent="0.2">
      <c r="A61" s="533"/>
      <c r="B61" s="533"/>
      <c r="C61" s="533"/>
      <c r="D61" s="533"/>
      <c r="E61" s="533"/>
      <c r="F61" s="533"/>
      <c r="G61" s="533"/>
      <c r="H61" s="533"/>
      <c r="I61" s="533"/>
      <c r="J61" s="533"/>
      <c r="K61" s="533"/>
      <c r="L61" s="533"/>
    </row>
    <row r="62" spans="1:12" x14ac:dyDescent="0.2">
      <c r="A62" s="533"/>
      <c r="B62" s="533"/>
      <c r="C62" s="533"/>
      <c r="D62" s="533"/>
      <c r="E62" s="533"/>
      <c r="F62" s="533"/>
      <c r="G62" s="533"/>
      <c r="H62" s="533"/>
      <c r="I62" s="533"/>
      <c r="J62" s="533"/>
      <c r="K62" s="533"/>
      <c r="L62" s="533"/>
    </row>
  </sheetData>
  <mergeCells count="55">
    <mergeCell ref="A47:K47"/>
    <mergeCell ref="G48:G49"/>
    <mergeCell ref="H48:H49"/>
    <mergeCell ref="I48:I49"/>
    <mergeCell ref="J48:J49"/>
    <mergeCell ref="K48:K49"/>
    <mergeCell ref="B48:B49"/>
    <mergeCell ref="C48:C49"/>
    <mergeCell ref="D48:D49"/>
    <mergeCell ref="E48:E49"/>
    <mergeCell ref="F48:F49"/>
    <mergeCell ref="A35:K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A24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A12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A1:K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</cols>
  <sheetData>
    <row r="1" spans="1:11" s="471" customFormat="1" x14ac:dyDescent="0.25">
      <c r="A1" s="473" t="s">
        <v>325</v>
      </c>
      <c r="B1" s="27"/>
    </row>
    <row r="2" spans="1:11" ht="15" customHeight="1" x14ac:dyDescent="0.25">
      <c r="A2" s="578" t="s">
        <v>28</v>
      </c>
      <c r="B2" s="578"/>
      <c r="C2" s="4" t="s">
        <v>2</v>
      </c>
      <c r="D2" s="50"/>
      <c r="E2" s="581" t="s">
        <v>3</v>
      </c>
      <c r="F2" s="581"/>
      <c r="G2" s="581"/>
      <c r="H2" s="581"/>
      <c r="I2" s="50"/>
      <c r="J2" s="570" t="s">
        <v>4</v>
      </c>
      <c r="K2" s="570"/>
    </row>
    <row r="3" spans="1:11" ht="15" customHeight="1" x14ac:dyDescent="0.25">
      <c r="A3" s="579"/>
      <c r="B3" s="579"/>
      <c r="C3" s="51" t="s">
        <v>24</v>
      </c>
      <c r="D3" s="51"/>
      <c r="E3" s="577" t="s">
        <v>25</v>
      </c>
      <c r="F3" s="577" t="e">
        <v>#N/A</v>
      </c>
      <c r="G3" s="572" t="s">
        <v>5</v>
      </c>
      <c r="H3" s="572"/>
      <c r="I3" s="51"/>
      <c r="J3" s="465" t="s">
        <v>6</v>
      </c>
      <c r="K3" s="52" t="s">
        <v>0</v>
      </c>
    </row>
    <row r="4" spans="1:11" ht="15" customHeight="1" x14ac:dyDescent="0.25">
      <c r="A4" s="583"/>
      <c r="B4" s="583"/>
      <c r="C4" s="53">
        <v>2025</v>
      </c>
      <c r="D4" s="54"/>
      <c r="E4" s="53">
        <v>2024</v>
      </c>
      <c r="F4" s="53">
        <v>2025</v>
      </c>
      <c r="G4" s="55" t="s">
        <v>7</v>
      </c>
      <c r="H4" s="55" t="s">
        <v>8</v>
      </c>
      <c r="I4" s="56"/>
      <c r="J4" s="53">
        <v>2024</v>
      </c>
      <c r="K4" s="53">
        <v>2025</v>
      </c>
    </row>
    <row r="5" spans="1:11" ht="15" customHeight="1" x14ac:dyDescent="0.25">
      <c r="A5" s="57" t="s">
        <v>9</v>
      </c>
      <c r="B5" s="58"/>
      <c r="C5" s="59">
        <v>9143.2999394300004</v>
      </c>
      <c r="D5" s="60"/>
      <c r="E5" s="61">
        <v>8398.0576829999991</v>
      </c>
      <c r="F5" s="61">
        <v>9143.2999394300004</v>
      </c>
      <c r="G5" s="62">
        <v>745.24225643000136</v>
      </c>
      <c r="H5" s="63">
        <v>8.8739835395341249E-2</v>
      </c>
      <c r="I5" s="44"/>
      <c r="J5" s="61">
        <v>120687.27277114999</v>
      </c>
      <c r="K5" s="61">
        <v>123488.29700000001</v>
      </c>
    </row>
    <row r="6" spans="1:11" ht="15" customHeight="1" x14ac:dyDescent="0.25">
      <c r="A6" s="468" t="s">
        <v>29</v>
      </c>
      <c r="B6" s="65"/>
      <c r="C6" s="66">
        <v>1508.0075645100001</v>
      </c>
      <c r="D6" s="67"/>
      <c r="E6" s="66">
        <v>1220.3479665500006</v>
      </c>
      <c r="F6" s="66">
        <v>1508.0075645100001</v>
      </c>
      <c r="G6" s="68">
        <v>287.65959795999947</v>
      </c>
      <c r="H6" s="69">
        <v>0.23571932419671326</v>
      </c>
      <c r="I6" s="67"/>
      <c r="J6" s="70">
        <v>14877.831717249996</v>
      </c>
      <c r="K6" s="66">
        <v>15495.483999999999</v>
      </c>
    </row>
    <row r="7" spans="1:11" ht="15" customHeight="1" x14ac:dyDescent="0.25">
      <c r="A7" s="71" t="s">
        <v>30</v>
      </c>
      <c r="B7" s="27" t="s">
        <v>31</v>
      </c>
      <c r="C7" s="72">
        <v>0.80436895999999991</v>
      </c>
      <c r="D7" s="73"/>
      <c r="E7" s="74">
        <v>0.80812328</v>
      </c>
      <c r="F7" s="74">
        <v>0.80436895999999991</v>
      </c>
      <c r="G7" s="75">
        <v>-3.7543200000000887E-3</v>
      </c>
      <c r="H7" s="76">
        <v>-4.6457268252438899E-3</v>
      </c>
      <c r="I7" s="73"/>
      <c r="J7" s="74">
        <v>12.253586660000002</v>
      </c>
      <c r="K7" s="74">
        <v>13.113</v>
      </c>
    </row>
    <row r="8" spans="1:11" ht="15" customHeight="1" x14ac:dyDescent="0.25">
      <c r="A8" s="71" t="s">
        <v>32</v>
      </c>
      <c r="B8" s="27" t="s">
        <v>33</v>
      </c>
      <c r="C8" s="72">
        <v>13.037335039999999</v>
      </c>
      <c r="D8" s="73"/>
      <c r="E8" s="74">
        <v>18.217799690000003</v>
      </c>
      <c r="F8" s="74">
        <v>13.037335039999999</v>
      </c>
      <c r="G8" s="75">
        <v>-5.1804646500000047</v>
      </c>
      <c r="H8" s="76">
        <v>-0.2843628066041165</v>
      </c>
      <c r="I8" s="73"/>
      <c r="J8" s="74">
        <v>313.03039015000002</v>
      </c>
      <c r="K8" s="74">
        <v>296.41600000000011</v>
      </c>
    </row>
    <row r="9" spans="1:11" ht="15" customHeight="1" x14ac:dyDescent="0.25">
      <c r="A9" s="71" t="s">
        <v>34</v>
      </c>
      <c r="B9" s="27" t="s">
        <v>35</v>
      </c>
      <c r="C9" s="72">
        <v>1.4153294999999999</v>
      </c>
      <c r="D9" s="73"/>
      <c r="E9" s="74">
        <v>1.46981999</v>
      </c>
      <c r="F9" s="74">
        <v>1.4153294999999999</v>
      </c>
      <c r="G9" s="75">
        <v>-5.4490490000000058E-2</v>
      </c>
      <c r="H9" s="76">
        <v>-3.7072900335230918E-2</v>
      </c>
      <c r="I9" s="73"/>
      <c r="J9" s="74">
        <v>19.591913159999997</v>
      </c>
      <c r="K9" s="74">
        <v>19.734000000000002</v>
      </c>
    </row>
    <row r="10" spans="1:11" ht="15" customHeight="1" x14ac:dyDescent="0.25">
      <c r="A10" s="71" t="s">
        <v>36</v>
      </c>
      <c r="B10" s="27" t="s">
        <v>37</v>
      </c>
      <c r="C10" s="72">
        <v>1.7434965600000003</v>
      </c>
      <c r="D10" s="73"/>
      <c r="E10" s="74">
        <v>1.7964820800000001</v>
      </c>
      <c r="F10" s="74">
        <v>1.7434965600000003</v>
      </c>
      <c r="G10" s="75">
        <v>-5.2985519999999786E-2</v>
      </c>
      <c r="H10" s="76">
        <v>-2.9494043157947791E-2</v>
      </c>
      <c r="I10" s="73"/>
      <c r="J10" s="74">
        <v>26.50199813</v>
      </c>
      <c r="K10" s="74">
        <v>26.525999999999996</v>
      </c>
    </row>
    <row r="11" spans="1:11" ht="15" customHeight="1" x14ac:dyDescent="0.25">
      <c r="A11" s="71" t="s">
        <v>38</v>
      </c>
      <c r="B11" s="27" t="s">
        <v>39</v>
      </c>
      <c r="C11" s="72">
        <v>1.1672244399999998</v>
      </c>
      <c r="D11" s="73"/>
      <c r="E11" s="74">
        <v>1.0573030400000001</v>
      </c>
      <c r="F11" s="74">
        <v>1.1672244399999998</v>
      </c>
      <c r="G11" s="75">
        <v>0.10992139999999972</v>
      </c>
      <c r="H11" s="76">
        <v>0.10396394963547984</v>
      </c>
      <c r="I11" s="73"/>
      <c r="J11" s="74">
        <v>15.662885930000002</v>
      </c>
      <c r="K11" s="74">
        <v>15.435999999999998</v>
      </c>
    </row>
    <row r="12" spans="1:11" ht="15" customHeight="1" x14ac:dyDescent="0.25">
      <c r="A12" s="71" t="s">
        <v>40</v>
      </c>
      <c r="B12" s="27" t="s">
        <v>41</v>
      </c>
      <c r="C12" s="72">
        <v>3.2018570999999998</v>
      </c>
      <c r="D12" s="73"/>
      <c r="E12" s="74">
        <v>2.9415354600000003</v>
      </c>
      <c r="F12" s="74">
        <v>3.2018570999999998</v>
      </c>
      <c r="G12" s="75">
        <v>0.26032163999999947</v>
      </c>
      <c r="H12" s="76">
        <v>8.8498555784875421E-2</v>
      </c>
      <c r="I12" s="73"/>
      <c r="J12" s="74">
        <v>46.523239390000008</v>
      </c>
      <c r="K12" s="74">
        <v>46.687999999999995</v>
      </c>
    </row>
    <row r="13" spans="1:11" ht="15" customHeight="1" x14ac:dyDescent="0.25">
      <c r="A13" s="71" t="s">
        <v>42</v>
      </c>
      <c r="B13" s="27" t="s">
        <v>43</v>
      </c>
      <c r="C13" s="72">
        <v>99.800752779999968</v>
      </c>
      <c r="D13" s="73"/>
      <c r="E13" s="74">
        <v>78.172194529999985</v>
      </c>
      <c r="F13" s="74">
        <v>99.800752779999968</v>
      </c>
      <c r="G13" s="75">
        <v>21.628558249999983</v>
      </c>
      <c r="H13" s="76">
        <v>0.276678406945575</v>
      </c>
      <c r="I13" s="73"/>
      <c r="J13" s="74">
        <v>960.78436318000058</v>
      </c>
      <c r="K13" s="74">
        <v>775.38999999999987</v>
      </c>
    </row>
    <row r="14" spans="1:11" ht="15" customHeight="1" x14ac:dyDescent="0.25">
      <c r="A14" s="71" t="s">
        <v>44</v>
      </c>
      <c r="B14" s="27" t="s">
        <v>45</v>
      </c>
      <c r="C14" s="72">
        <v>320.81171374000007</v>
      </c>
      <c r="D14" s="73"/>
      <c r="E14" s="74">
        <v>290.30740869000022</v>
      </c>
      <c r="F14" s="74">
        <v>320.81171374000007</v>
      </c>
      <c r="G14" s="75">
        <v>30.504305049999857</v>
      </c>
      <c r="H14" s="76">
        <v>0.10507587521672024</v>
      </c>
      <c r="I14" s="73"/>
      <c r="J14" s="74">
        <v>4010.6184134999985</v>
      </c>
      <c r="K14" s="74">
        <v>4054.6589999999992</v>
      </c>
    </row>
    <row r="15" spans="1:11" ht="15" customHeight="1" x14ac:dyDescent="0.25">
      <c r="A15" s="71" t="s">
        <v>46</v>
      </c>
      <c r="B15" s="27" t="s">
        <v>47</v>
      </c>
      <c r="C15" s="72">
        <v>27.158222109999997</v>
      </c>
      <c r="D15" s="73"/>
      <c r="E15" s="74">
        <v>29.517488090000001</v>
      </c>
      <c r="F15" s="74">
        <v>27.158222109999997</v>
      </c>
      <c r="G15" s="75">
        <v>-2.3592659800000035</v>
      </c>
      <c r="H15" s="76">
        <v>-7.992773547689791E-2</v>
      </c>
      <c r="I15" s="73"/>
      <c r="J15" s="74">
        <v>642.98290991999988</v>
      </c>
      <c r="K15" s="74">
        <v>677.18099999999993</v>
      </c>
    </row>
    <row r="16" spans="1:11" ht="15" customHeight="1" x14ac:dyDescent="0.25">
      <c r="A16" s="71" t="s">
        <v>48</v>
      </c>
      <c r="B16" s="27" t="s">
        <v>49</v>
      </c>
      <c r="C16" s="72">
        <v>161.26528119000011</v>
      </c>
      <c r="D16" s="73"/>
      <c r="E16" s="74">
        <v>150.79762856000019</v>
      </c>
      <c r="F16" s="74">
        <v>161.26528119000011</v>
      </c>
      <c r="G16" s="75">
        <v>10.467652629999918</v>
      </c>
      <c r="H16" s="76">
        <v>6.9415233713937319E-2</v>
      </c>
      <c r="I16" s="73"/>
      <c r="J16" s="74">
        <v>2321.0052496799981</v>
      </c>
      <c r="K16" s="74">
        <v>2397.9339999999997</v>
      </c>
    </row>
    <row r="17" spans="1:11" ht="15" customHeight="1" x14ac:dyDescent="0.25">
      <c r="A17" s="71" t="s">
        <v>12</v>
      </c>
      <c r="B17" s="27" t="s">
        <v>50</v>
      </c>
      <c r="C17" s="72">
        <v>554.66668964999997</v>
      </c>
      <c r="D17" s="73"/>
      <c r="E17" s="74">
        <v>295.1476772700002</v>
      </c>
      <c r="F17" s="74">
        <v>554.66668964999997</v>
      </c>
      <c r="G17" s="75">
        <v>259.51901237999977</v>
      </c>
      <c r="H17" s="76">
        <v>0.87928529467163163</v>
      </c>
      <c r="I17" s="73"/>
      <c r="J17" s="74">
        <v>4041.6459858999988</v>
      </c>
      <c r="K17" s="74">
        <v>4014.9999999999991</v>
      </c>
    </row>
    <row r="18" spans="1:11" ht="15" customHeight="1" x14ac:dyDescent="0.25">
      <c r="A18" s="71" t="s">
        <v>51</v>
      </c>
      <c r="B18" s="27" t="s">
        <v>52</v>
      </c>
      <c r="C18" s="72">
        <v>195.88951465999995</v>
      </c>
      <c r="D18" s="73"/>
      <c r="E18" s="74">
        <v>204.51603114999995</v>
      </c>
      <c r="F18" s="74">
        <v>195.88951465999995</v>
      </c>
      <c r="G18" s="75">
        <v>-8.6265164900000002</v>
      </c>
      <c r="H18" s="76">
        <v>-4.2180148135541384E-2</v>
      </c>
      <c r="I18" s="73"/>
      <c r="J18" s="74">
        <v>1553.5640089799997</v>
      </c>
      <c r="K18" s="74">
        <v>2021.2889999999998</v>
      </c>
    </row>
    <row r="19" spans="1:11" ht="15" customHeight="1" x14ac:dyDescent="0.25">
      <c r="A19" s="71">
        <v>16</v>
      </c>
      <c r="B19" s="27" t="s">
        <v>53</v>
      </c>
      <c r="C19" s="72">
        <v>0</v>
      </c>
      <c r="D19" s="73"/>
      <c r="E19" s="74">
        <v>0</v>
      </c>
      <c r="F19" s="74">
        <v>0</v>
      </c>
      <c r="G19" s="75">
        <v>0</v>
      </c>
      <c r="H19" s="76" t="s">
        <v>27</v>
      </c>
      <c r="I19" s="73"/>
      <c r="J19" s="74">
        <v>0</v>
      </c>
      <c r="K19" s="74">
        <v>0</v>
      </c>
    </row>
    <row r="20" spans="1:11" ht="15" customHeight="1" x14ac:dyDescent="0.25">
      <c r="A20" s="71" t="s">
        <v>54</v>
      </c>
      <c r="B20" s="27" t="s">
        <v>55</v>
      </c>
      <c r="C20" s="72">
        <v>3.1914453000000003</v>
      </c>
      <c r="D20" s="73"/>
      <c r="E20" s="74">
        <v>10.33763881</v>
      </c>
      <c r="F20" s="74">
        <v>3.1914453000000003</v>
      </c>
      <c r="G20" s="75">
        <v>-7.1461935099999998</v>
      </c>
      <c r="H20" s="76">
        <v>-0.69127908619589307</v>
      </c>
      <c r="I20" s="73"/>
      <c r="J20" s="74">
        <v>284.68492237000004</v>
      </c>
      <c r="K20" s="74">
        <v>348</v>
      </c>
    </row>
    <row r="21" spans="1:11" ht="15" customHeight="1" x14ac:dyDescent="0.25">
      <c r="A21" s="71" t="s">
        <v>56</v>
      </c>
      <c r="B21" s="27" t="s">
        <v>57</v>
      </c>
      <c r="C21" s="72">
        <v>123.85433348000002</v>
      </c>
      <c r="D21" s="73"/>
      <c r="E21" s="74">
        <v>135.26083590999997</v>
      </c>
      <c r="F21" s="74">
        <v>123.85433348000002</v>
      </c>
      <c r="G21" s="75">
        <v>-11.406502429999946</v>
      </c>
      <c r="H21" s="76">
        <v>-8.4329675720691388E-2</v>
      </c>
      <c r="I21" s="73"/>
      <c r="J21" s="74">
        <v>628.98185030000013</v>
      </c>
      <c r="K21" s="74">
        <v>788.11799999999982</v>
      </c>
    </row>
    <row r="22" spans="1:11" ht="15" customHeight="1" x14ac:dyDescent="0.25">
      <c r="A22" s="467" t="s">
        <v>58</v>
      </c>
      <c r="B22" s="45"/>
      <c r="C22" s="79">
        <v>4216.3290857600005</v>
      </c>
      <c r="D22" s="67"/>
      <c r="E22" s="79">
        <v>3989.9129484799996</v>
      </c>
      <c r="F22" s="79">
        <v>4216.3290857600005</v>
      </c>
      <c r="G22" s="68">
        <v>226.41613728000084</v>
      </c>
      <c r="H22" s="80">
        <v>5.6747137143996262E-2</v>
      </c>
      <c r="I22" s="67"/>
      <c r="J22" s="81">
        <v>57683.549779279994</v>
      </c>
      <c r="K22" s="81">
        <v>56910.187000000005</v>
      </c>
    </row>
    <row r="23" spans="1:11" ht="15" customHeight="1" x14ac:dyDescent="0.25">
      <c r="A23" s="71" t="s">
        <v>15</v>
      </c>
      <c r="B23" s="27" t="s">
        <v>59</v>
      </c>
      <c r="C23" s="72">
        <v>825.27360310000051</v>
      </c>
      <c r="D23" s="73"/>
      <c r="E23" s="74">
        <v>755.00304932999973</v>
      </c>
      <c r="F23" s="74">
        <v>825.27360310000051</v>
      </c>
      <c r="G23" s="75">
        <v>70.270553770000788</v>
      </c>
      <c r="H23" s="76">
        <v>9.3073205243819679E-2</v>
      </c>
      <c r="I23" s="73"/>
      <c r="J23" s="74">
        <v>10181.302950849997</v>
      </c>
      <c r="K23" s="74">
        <v>9469.5819999999985</v>
      </c>
    </row>
    <row r="24" spans="1:11" ht="15" customHeight="1" x14ac:dyDescent="0.25">
      <c r="A24" s="71" t="s">
        <v>60</v>
      </c>
      <c r="B24" s="27" t="s">
        <v>61</v>
      </c>
      <c r="C24" s="72">
        <v>377.22821634000002</v>
      </c>
      <c r="D24" s="73"/>
      <c r="E24" s="74">
        <v>345.1574200400002</v>
      </c>
      <c r="F24" s="74">
        <v>377.22821634000002</v>
      </c>
      <c r="G24" s="75">
        <v>32.070796299999813</v>
      </c>
      <c r="H24" s="76">
        <v>9.2916433018543021E-2</v>
      </c>
      <c r="I24" s="73"/>
      <c r="J24" s="74">
        <v>5789.4874233699984</v>
      </c>
      <c r="K24" s="74">
        <v>5884.0110000000022</v>
      </c>
    </row>
    <row r="25" spans="1:11" ht="15" customHeight="1" x14ac:dyDescent="0.25">
      <c r="A25" s="71" t="s">
        <v>62</v>
      </c>
      <c r="B25" s="27" t="s">
        <v>63</v>
      </c>
      <c r="C25" s="72">
        <v>1100.2827227</v>
      </c>
      <c r="D25" s="73"/>
      <c r="E25" s="74">
        <v>1047.6738012200001</v>
      </c>
      <c r="F25" s="74">
        <v>1100.2827227</v>
      </c>
      <c r="G25" s="75">
        <v>52.608921479999935</v>
      </c>
      <c r="H25" s="76">
        <v>5.0214982391215246E-2</v>
      </c>
      <c r="I25" s="73"/>
      <c r="J25" s="74">
        <v>17356.826703520001</v>
      </c>
      <c r="K25" s="74">
        <v>16657.960999999999</v>
      </c>
    </row>
    <row r="26" spans="1:11" ht="15" customHeight="1" x14ac:dyDescent="0.25">
      <c r="A26" s="71" t="s">
        <v>64</v>
      </c>
      <c r="B26" s="27" t="s">
        <v>65</v>
      </c>
      <c r="C26" s="72">
        <v>961.63856605000012</v>
      </c>
      <c r="D26" s="73"/>
      <c r="E26" s="74">
        <v>905.59389912999973</v>
      </c>
      <c r="F26" s="74">
        <v>961.63856605000012</v>
      </c>
      <c r="G26" s="75">
        <v>56.044666920000395</v>
      </c>
      <c r="H26" s="76">
        <v>6.1887195766051839E-2</v>
      </c>
      <c r="I26" s="73"/>
      <c r="J26" s="74">
        <v>12657.837784020003</v>
      </c>
      <c r="K26" s="74">
        <v>12807.710999999999</v>
      </c>
    </row>
    <row r="27" spans="1:11" ht="15" customHeight="1" x14ac:dyDescent="0.25">
      <c r="A27" s="71" t="s">
        <v>66</v>
      </c>
      <c r="B27" s="27" t="s">
        <v>67</v>
      </c>
      <c r="C27" s="72">
        <v>274.54598908999998</v>
      </c>
      <c r="D27" s="73"/>
      <c r="E27" s="74">
        <v>293.75244864000001</v>
      </c>
      <c r="F27" s="74">
        <v>274.54598908999998</v>
      </c>
      <c r="G27" s="75">
        <v>-19.206459550000034</v>
      </c>
      <c r="H27" s="76">
        <v>-6.5383147064547398E-2</v>
      </c>
      <c r="I27" s="73"/>
      <c r="J27" s="74">
        <v>2950.6771709199998</v>
      </c>
      <c r="K27" s="74">
        <v>3249.2640000000001</v>
      </c>
    </row>
    <row r="28" spans="1:11" ht="15" customHeight="1" x14ac:dyDescent="0.25">
      <c r="A28" s="71" t="s">
        <v>68</v>
      </c>
      <c r="B28" s="27" t="s">
        <v>69</v>
      </c>
      <c r="C28" s="72">
        <v>677.35998847999997</v>
      </c>
      <c r="D28" s="73"/>
      <c r="E28" s="74">
        <v>642.73233012000014</v>
      </c>
      <c r="F28" s="74">
        <v>677.35998847999997</v>
      </c>
      <c r="G28" s="75">
        <v>34.627658359999828</v>
      </c>
      <c r="H28" s="76">
        <v>5.387570647571871E-2</v>
      </c>
      <c r="I28" s="73"/>
      <c r="J28" s="74">
        <v>8747.4177465999946</v>
      </c>
      <c r="K28" s="74">
        <v>8841.6580000000013</v>
      </c>
    </row>
    <row r="29" spans="1:11" ht="15" customHeight="1" x14ac:dyDescent="0.25">
      <c r="A29" s="467" t="s">
        <v>70</v>
      </c>
      <c r="B29" s="45"/>
      <c r="C29" s="79">
        <v>1647.99811993</v>
      </c>
      <c r="D29" s="67"/>
      <c r="E29" s="79">
        <v>1578.0125025499997</v>
      </c>
      <c r="F29" s="79">
        <v>1647.99811993</v>
      </c>
      <c r="G29" s="68">
        <v>69.985617380000349</v>
      </c>
      <c r="H29" s="80">
        <v>4.4350483451117473E-2</v>
      </c>
      <c r="I29" s="67"/>
      <c r="J29" s="81">
        <v>19565.170215520004</v>
      </c>
      <c r="K29" s="81">
        <v>19520.731000000007</v>
      </c>
    </row>
    <row r="30" spans="1:11" ht="15" customHeight="1" x14ac:dyDescent="0.25">
      <c r="A30" s="71" t="s">
        <v>71</v>
      </c>
      <c r="B30" s="27" t="s">
        <v>72</v>
      </c>
      <c r="C30" s="72">
        <v>805.03276755000002</v>
      </c>
      <c r="D30" s="73"/>
      <c r="E30" s="74">
        <v>769.22563770999943</v>
      </c>
      <c r="F30" s="74">
        <v>805.03276755000002</v>
      </c>
      <c r="G30" s="75">
        <v>35.807129840000584</v>
      </c>
      <c r="H30" s="76">
        <v>4.6549579323173829E-2</v>
      </c>
      <c r="I30" s="73"/>
      <c r="J30" s="74">
        <v>11588.862450300005</v>
      </c>
      <c r="K30" s="74">
        <v>11517.64000000001</v>
      </c>
    </row>
    <row r="31" spans="1:11" ht="15" customHeight="1" x14ac:dyDescent="0.25">
      <c r="A31" s="71" t="s">
        <v>73</v>
      </c>
      <c r="B31" s="27" t="s">
        <v>74</v>
      </c>
      <c r="C31" s="72">
        <v>582.67542921000029</v>
      </c>
      <c r="D31" s="73"/>
      <c r="E31" s="74">
        <v>537.52360087000034</v>
      </c>
      <c r="F31" s="74">
        <v>582.67542921000029</v>
      </c>
      <c r="G31" s="75">
        <v>45.151828339999952</v>
      </c>
      <c r="H31" s="76">
        <v>8.3999713253371855E-2</v>
      </c>
      <c r="I31" s="73"/>
      <c r="J31" s="74">
        <v>6556.4897887899997</v>
      </c>
      <c r="K31" s="74">
        <v>6417.6659999999983</v>
      </c>
    </row>
    <row r="32" spans="1:11" ht="15" customHeight="1" x14ac:dyDescent="0.25">
      <c r="A32" s="71" t="s">
        <v>75</v>
      </c>
      <c r="B32" s="27" t="s">
        <v>76</v>
      </c>
      <c r="C32" s="72">
        <v>49.549899509999982</v>
      </c>
      <c r="D32" s="73"/>
      <c r="E32" s="74">
        <v>49.621496489999998</v>
      </c>
      <c r="F32" s="74">
        <v>49.549899509999982</v>
      </c>
      <c r="G32" s="75">
        <v>-7.1596980000016686E-2</v>
      </c>
      <c r="H32" s="76">
        <v>-1.4428621679002385E-3</v>
      </c>
      <c r="I32" s="73"/>
      <c r="J32" s="74">
        <v>658.54433896</v>
      </c>
      <c r="K32" s="74">
        <v>668.80499999999984</v>
      </c>
    </row>
    <row r="33" spans="1:11" ht="15" customHeight="1" x14ac:dyDescent="0.25">
      <c r="A33" s="71" t="s">
        <v>77</v>
      </c>
      <c r="B33" s="27" t="s">
        <v>78</v>
      </c>
      <c r="C33" s="72">
        <v>66.876848320000008</v>
      </c>
      <c r="D33" s="73"/>
      <c r="E33" s="74">
        <v>60.685700869999998</v>
      </c>
      <c r="F33" s="74">
        <v>66.876848320000008</v>
      </c>
      <c r="G33" s="75">
        <v>6.1911474500000097</v>
      </c>
      <c r="H33" s="76">
        <v>0.10201987224737818</v>
      </c>
      <c r="I33" s="73"/>
      <c r="J33" s="74">
        <v>221.56439924999995</v>
      </c>
      <c r="K33" s="74">
        <v>263.904</v>
      </c>
    </row>
    <row r="34" spans="1:11" ht="15" customHeight="1" x14ac:dyDescent="0.25">
      <c r="A34" s="71" t="s">
        <v>79</v>
      </c>
      <c r="B34" s="27" t="s">
        <v>80</v>
      </c>
      <c r="C34" s="72">
        <v>143.86317534</v>
      </c>
      <c r="D34" s="73"/>
      <c r="E34" s="74">
        <v>160.95606660999999</v>
      </c>
      <c r="F34" s="74">
        <v>143.86317534</v>
      </c>
      <c r="G34" s="75">
        <v>-17.092891269999996</v>
      </c>
      <c r="H34" s="76">
        <v>-0.1061960050963251</v>
      </c>
      <c r="I34" s="73"/>
      <c r="J34" s="74">
        <v>539.70923822000009</v>
      </c>
      <c r="K34" s="74">
        <v>652.71599999999989</v>
      </c>
    </row>
    <row r="35" spans="1:11" ht="15" customHeight="1" x14ac:dyDescent="0.25">
      <c r="A35" s="467" t="s">
        <v>81</v>
      </c>
      <c r="B35" s="45"/>
      <c r="C35" s="79">
        <v>1222.6955201399999</v>
      </c>
      <c r="D35" s="67"/>
      <c r="E35" s="79">
        <v>1026.01252658</v>
      </c>
      <c r="F35" s="79">
        <v>1222.6955201399999</v>
      </c>
      <c r="G35" s="68">
        <v>196.68299355999989</v>
      </c>
      <c r="H35" s="80">
        <v>0.19169648368290582</v>
      </c>
      <c r="I35" s="67"/>
      <c r="J35" s="81">
        <v>21195.619389989999</v>
      </c>
      <c r="K35" s="81">
        <v>22408.967000000004</v>
      </c>
    </row>
    <row r="36" spans="1:11" ht="15" customHeight="1" x14ac:dyDescent="0.25">
      <c r="A36" s="71" t="s">
        <v>82</v>
      </c>
      <c r="B36" s="27" t="s">
        <v>83</v>
      </c>
      <c r="C36" s="72">
        <v>35.998281629999987</v>
      </c>
      <c r="D36" s="82"/>
      <c r="E36" s="74">
        <v>101.37478845999999</v>
      </c>
      <c r="F36" s="74">
        <v>35.998281629999987</v>
      </c>
      <c r="G36" s="75">
        <v>-65.376506830000011</v>
      </c>
      <c r="H36" s="76">
        <v>-0.64489907030282945</v>
      </c>
      <c r="I36" s="73"/>
      <c r="J36" s="74">
        <v>2002.5285871799999</v>
      </c>
      <c r="K36" s="74">
        <v>3250.5750000000003</v>
      </c>
    </row>
    <row r="37" spans="1:11" ht="15" customHeight="1" x14ac:dyDescent="0.25">
      <c r="A37" s="71" t="s">
        <v>84</v>
      </c>
      <c r="B37" s="27" t="s">
        <v>85</v>
      </c>
      <c r="C37" s="72">
        <v>258.78925996999999</v>
      </c>
      <c r="D37" s="82"/>
      <c r="E37" s="74">
        <v>272.37361664000002</v>
      </c>
      <c r="F37" s="74">
        <v>258.78925996999999</v>
      </c>
      <c r="G37" s="75">
        <v>-13.584356670000034</v>
      </c>
      <c r="H37" s="76">
        <v>-4.9873981326005845E-2</v>
      </c>
      <c r="I37" s="73"/>
      <c r="J37" s="74">
        <v>5356.9284255300008</v>
      </c>
      <c r="K37" s="74">
        <v>5917.1219999999994</v>
      </c>
    </row>
    <row r="38" spans="1:11" ht="15" customHeight="1" x14ac:dyDescent="0.25">
      <c r="A38" s="83" t="s">
        <v>86</v>
      </c>
      <c r="B38" s="27" t="s">
        <v>87</v>
      </c>
      <c r="C38" s="72">
        <v>105.44497857</v>
      </c>
      <c r="D38" s="82"/>
      <c r="E38" s="74">
        <v>106.68936159000003</v>
      </c>
      <c r="F38" s="74">
        <v>105.44497857</v>
      </c>
      <c r="G38" s="75">
        <v>-1.2443830200000292</v>
      </c>
      <c r="H38" s="76">
        <v>-1.1663609205781023E-2</v>
      </c>
      <c r="I38" s="73"/>
      <c r="J38" s="74">
        <v>3012.3241944099991</v>
      </c>
      <c r="K38" s="74">
        <v>3074.4380000000019</v>
      </c>
    </row>
    <row r="39" spans="1:11" ht="15" customHeight="1" x14ac:dyDescent="0.25">
      <c r="A39" s="71" t="s">
        <v>14</v>
      </c>
      <c r="B39" s="27" t="s">
        <v>88</v>
      </c>
      <c r="C39" s="72">
        <v>347.02784234999996</v>
      </c>
      <c r="D39" s="82"/>
      <c r="E39" s="74">
        <v>154.87436741999997</v>
      </c>
      <c r="F39" s="74">
        <v>347.02784234999996</v>
      </c>
      <c r="G39" s="75">
        <v>192.15347492999999</v>
      </c>
      <c r="H39" s="76">
        <v>1.2407054707051923</v>
      </c>
      <c r="I39" s="73"/>
      <c r="J39" s="74">
        <v>4884.3493253300003</v>
      </c>
      <c r="K39" s="74">
        <v>3833.9659999999999</v>
      </c>
    </row>
    <row r="40" spans="1:11" ht="15" customHeight="1" x14ac:dyDescent="0.25">
      <c r="A40" s="71" t="s">
        <v>89</v>
      </c>
      <c r="B40" s="27" t="s">
        <v>90</v>
      </c>
      <c r="C40" s="72">
        <v>389.02224475999998</v>
      </c>
      <c r="D40" s="82"/>
      <c r="E40" s="74">
        <v>58.456767980000009</v>
      </c>
      <c r="F40" s="74">
        <v>389.02224475999998</v>
      </c>
      <c r="G40" s="75">
        <v>330.56547677999998</v>
      </c>
      <c r="H40" s="76">
        <v>5.65487091063771</v>
      </c>
      <c r="I40" s="73"/>
      <c r="J40" s="74">
        <v>3406.1062839700003</v>
      </c>
      <c r="K40" s="74">
        <v>3694.1200000000008</v>
      </c>
    </row>
    <row r="41" spans="1:11" ht="15" customHeight="1" x14ac:dyDescent="0.25">
      <c r="A41" s="71" t="s">
        <v>91</v>
      </c>
      <c r="B41" s="27" t="s">
        <v>19</v>
      </c>
      <c r="C41" s="72">
        <v>86.412912859999992</v>
      </c>
      <c r="D41" s="82"/>
      <c r="E41" s="74">
        <v>332.24362449</v>
      </c>
      <c r="F41" s="74">
        <v>86.412912859999992</v>
      </c>
      <c r="G41" s="75">
        <v>-245.83071163</v>
      </c>
      <c r="H41" s="76">
        <v>-0.73991099756196865</v>
      </c>
      <c r="I41" s="73"/>
      <c r="J41" s="74">
        <v>2398.3825735700007</v>
      </c>
      <c r="K41" s="74">
        <v>2635.0929999999998</v>
      </c>
    </row>
    <row r="42" spans="1:11" ht="15" customHeight="1" x14ac:dyDescent="0.25">
      <c r="A42" s="71" t="s">
        <v>92</v>
      </c>
      <c r="B42" s="27" t="s">
        <v>20</v>
      </c>
      <c r="C42" s="72">
        <v>0</v>
      </c>
      <c r="D42" s="82"/>
      <c r="E42" s="74">
        <v>0</v>
      </c>
      <c r="F42" s="74">
        <v>0</v>
      </c>
      <c r="G42" s="75">
        <v>0</v>
      </c>
      <c r="H42" s="76" t="s">
        <v>27</v>
      </c>
      <c r="I42" s="73"/>
      <c r="J42" s="74">
        <v>135</v>
      </c>
      <c r="K42" s="74">
        <v>3.653</v>
      </c>
    </row>
    <row r="43" spans="1:11" ht="15" customHeight="1" x14ac:dyDescent="0.25">
      <c r="A43" s="467" t="s">
        <v>93</v>
      </c>
      <c r="B43" s="45"/>
      <c r="C43" s="79">
        <v>548.26964909000003</v>
      </c>
      <c r="D43" s="67"/>
      <c r="E43" s="79">
        <v>583.77173884000001</v>
      </c>
      <c r="F43" s="79">
        <v>548.26964909000003</v>
      </c>
      <c r="G43" s="68">
        <v>-35.502089749999982</v>
      </c>
      <c r="H43" s="80">
        <v>-6.0815019618019495E-2</v>
      </c>
      <c r="I43" s="67"/>
      <c r="J43" s="81">
        <v>7365.1016691100003</v>
      </c>
      <c r="K43" s="81">
        <v>9152.9279999999999</v>
      </c>
    </row>
    <row r="44" spans="1:11" ht="15" customHeight="1" x14ac:dyDescent="0.25">
      <c r="A44" s="71" t="s">
        <v>94</v>
      </c>
      <c r="B44" s="27" t="s">
        <v>95</v>
      </c>
      <c r="C44" s="72">
        <v>0</v>
      </c>
      <c r="D44" s="82"/>
      <c r="E44" s="74">
        <v>0</v>
      </c>
      <c r="F44" s="74">
        <v>0</v>
      </c>
      <c r="G44" s="75">
        <v>0</v>
      </c>
      <c r="H44" s="76" t="s">
        <v>27</v>
      </c>
      <c r="I44" s="73"/>
      <c r="J44" s="74">
        <v>0</v>
      </c>
      <c r="K44" s="74">
        <v>0</v>
      </c>
    </row>
    <row r="45" spans="1:11" ht="15" customHeight="1" x14ac:dyDescent="0.25">
      <c r="A45" s="85" t="s">
        <v>96</v>
      </c>
      <c r="B45" s="87" t="s">
        <v>97</v>
      </c>
      <c r="C45" s="88">
        <v>548.26964909000003</v>
      </c>
      <c r="D45" s="89"/>
      <c r="E45" s="90">
        <v>583.77173884000001</v>
      </c>
      <c r="F45" s="90">
        <v>548.26964909000003</v>
      </c>
      <c r="G45" s="84">
        <v>-35.502089749999982</v>
      </c>
      <c r="H45" s="91">
        <v>-6.0815019618019495E-2</v>
      </c>
      <c r="I45" s="89"/>
      <c r="J45" s="90">
        <v>7365.1016691100003</v>
      </c>
      <c r="K45" s="90">
        <v>9152.9279999999999</v>
      </c>
    </row>
    <row r="46" spans="1:11" ht="15" customHeight="1" x14ac:dyDescent="0.25">
      <c r="A46" s="92" t="s">
        <v>98</v>
      </c>
      <c r="B46" s="94"/>
      <c r="C46" s="95">
        <v>1978.9900266</v>
      </c>
      <c r="D46" s="96"/>
      <c r="E46" s="95">
        <v>1853.4029902700001</v>
      </c>
      <c r="F46" s="95">
        <v>1978.9900266</v>
      </c>
      <c r="G46" s="97">
        <v>125.58703632999982</v>
      </c>
      <c r="H46" s="98">
        <v>6.7760242639785861E-2</v>
      </c>
      <c r="I46" s="96"/>
      <c r="J46" s="95">
        <v>30977.787465120007</v>
      </c>
      <c r="K46" s="95">
        <v>27453.365000000002</v>
      </c>
    </row>
    <row r="47" spans="1:11" ht="15" customHeight="1" x14ac:dyDescent="0.25">
      <c r="A47" s="99">
        <v>20</v>
      </c>
      <c r="B47" s="31" t="s">
        <v>59</v>
      </c>
      <c r="C47" s="72">
        <v>658.79754050999986</v>
      </c>
      <c r="D47" s="21"/>
      <c r="E47" s="74">
        <v>585.18960308999999</v>
      </c>
      <c r="F47" s="72">
        <v>658.79754050999986</v>
      </c>
      <c r="G47" s="75">
        <v>73.607937419999871</v>
      </c>
      <c r="H47" s="76">
        <v>0.12578476622162271</v>
      </c>
      <c r="I47" s="21"/>
      <c r="J47" s="74">
        <v>7476.3118838100017</v>
      </c>
      <c r="K47" s="74">
        <v>7169.2429999999995</v>
      </c>
    </row>
    <row r="48" spans="1:11" ht="15" customHeight="1" x14ac:dyDescent="0.25">
      <c r="A48" s="99">
        <v>22</v>
      </c>
      <c r="B48" s="31" t="s">
        <v>63</v>
      </c>
      <c r="C48" s="72">
        <v>1100.2827227</v>
      </c>
      <c r="D48" s="21"/>
      <c r="E48" s="74">
        <v>1047.6738012200001</v>
      </c>
      <c r="F48" s="72">
        <v>1100.2827227</v>
      </c>
      <c r="G48" s="75">
        <v>52.608921479999935</v>
      </c>
      <c r="H48" s="76">
        <v>5.0214982391215246E-2</v>
      </c>
      <c r="I48" s="21"/>
      <c r="J48" s="74">
        <v>17356.826703520001</v>
      </c>
      <c r="K48" s="74">
        <v>16657.960999999999</v>
      </c>
    </row>
    <row r="49" spans="1:11" ht="15" customHeight="1" x14ac:dyDescent="0.25">
      <c r="A49" s="99">
        <v>24</v>
      </c>
      <c r="B49" s="31" t="s">
        <v>67</v>
      </c>
      <c r="C49" s="72">
        <v>144.17741769</v>
      </c>
      <c r="D49" s="21"/>
      <c r="E49" s="74">
        <v>144.44718864999999</v>
      </c>
      <c r="F49" s="72">
        <v>144.17741769</v>
      </c>
      <c r="G49" s="75">
        <v>-0.26977095999998824</v>
      </c>
      <c r="H49" s="76">
        <v>-1.8676096261980302E-3</v>
      </c>
      <c r="I49" s="21"/>
      <c r="J49" s="74">
        <v>919.69749954000008</v>
      </c>
      <c r="K49" s="74">
        <v>916.899</v>
      </c>
    </row>
    <row r="50" spans="1:11" ht="15" customHeight="1" x14ac:dyDescent="0.25">
      <c r="A50" s="99">
        <v>42</v>
      </c>
      <c r="B50" s="31" t="s">
        <v>87</v>
      </c>
      <c r="C50" s="72">
        <v>39.96370993</v>
      </c>
      <c r="D50" s="21"/>
      <c r="E50" s="74">
        <v>45.631146430000001</v>
      </c>
      <c r="F50" s="72">
        <v>39.96370993</v>
      </c>
      <c r="G50" s="75">
        <v>-5.6674365000000009</v>
      </c>
      <c r="H50" s="76">
        <v>-0.12420105439809792</v>
      </c>
      <c r="I50" s="21"/>
      <c r="J50" s="74">
        <v>1462.3360540199999</v>
      </c>
      <c r="K50" s="74">
        <v>1474.5880000000002</v>
      </c>
    </row>
    <row r="51" spans="1:11" ht="15" customHeight="1" x14ac:dyDescent="0.25">
      <c r="A51" s="99">
        <v>44</v>
      </c>
      <c r="B51" s="31" t="s">
        <v>90</v>
      </c>
      <c r="C51" s="72">
        <v>35.768635770000003</v>
      </c>
      <c r="D51" s="20"/>
      <c r="E51" s="74">
        <v>30.461250880000001</v>
      </c>
      <c r="F51" s="72">
        <v>35.768635770000003</v>
      </c>
      <c r="G51" s="75">
        <v>5.3073848900000016</v>
      </c>
      <c r="H51" s="76">
        <v>0.17423397715701427</v>
      </c>
      <c r="I51" s="21"/>
      <c r="J51" s="74">
        <v>1229.2327506600002</v>
      </c>
      <c r="K51" s="74">
        <v>1227.0170000000001</v>
      </c>
    </row>
    <row r="52" spans="1:11" ht="15" customHeight="1" x14ac:dyDescent="0.25">
      <c r="A52" s="99">
        <v>45</v>
      </c>
      <c r="B52" s="31" t="s">
        <v>19</v>
      </c>
      <c r="C52" s="72">
        <v>0</v>
      </c>
      <c r="D52" s="20"/>
      <c r="E52" s="74">
        <v>0</v>
      </c>
      <c r="F52" s="72">
        <v>0</v>
      </c>
      <c r="G52" s="75">
        <v>0</v>
      </c>
      <c r="H52" s="76" t="s">
        <v>27</v>
      </c>
      <c r="I52" s="21"/>
      <c r="J52" s="74">
        <v>2398.3825735700007</v>
      </c>
      <c r="K52" s="74">
        <v>7.0059999999999993</v>
      </c>
    </row>
    <row r="53" spans="1:11" ht="15" customHeight="1" x14ac:dyDescent="0.25">
      <c r="A53" s="100">
        <v>46</v>
      </c>
      <c r="B53" s="101" t="s">
        <v>20</v>
      </c>
      <c r="C53" s="90">
        <v>0</v>
      </c>
      <c r="D53" s="48"/>
      <c r="E53" s="90">
        <v>0</v>
      </c>
      <c r="F53" s="88">
        <v>0</v>
      </c>
      <c r="G53" s="84">
        <v>0</v>
      </c>
      <c r="H53" s="91" t="s">
        <v>27</v>
      </c>
      <c r="I53" s="102"/>
      <c r="J53" s="90">
        <v>135</v>
      </c>
      <c r="K53" s="90">
        <v>0.65100000000000002</v>
      </c>
    </row>
    <row r="54" spans="1:11" ht="15" customHeight="1" x14ac:dyDescent="0.25">
      <c r="A54" s="43" t="s">
        <v>23</v>
      </c>
      <c r="B54" s="103"/>
      <c r="C54" s="22"/>
      <c r="D54" s="22"/>
      <c r="E54" s="104"/>
      <c r="F54" s="104"/>
      <c r="G54" s="105"/>
      <c r="H54" s="105"/>
      <c r="I54" s="105"/>
      <c r="J54" s="21"/>
      <c r="K54" s="21"/>
    </row>
    <row r="55" spans="1:11" ht="15" customHeight="1" x14ac:dyDescent="0.25">
      <c r="A55" s="22"/>
      <c r="B55" s="22"/>
      <c r="C55" s="22"/>
      <c r="D55" s="22"/>
      <c r="E55" s="105"/>
      <c r="F55" s="105"/>
      <c r="G55" s="105"/>
      <c r="H55" s="105"/>
      <c r="I55" s="105"/>
      <c r="J55" s="21"/>
      <c r="K55" s="21"/>
    </row>
    <row r="56" spans="1:11" ht="15" customHeight="1" x14ac:dyDescent="0.25">
      <c r="A56" s="578" t="s">
        <v>28</v>
      </c>
      <c r="B56" s="578"/>
      <c r="C56" s="106" t="s">
        <v>2</v>
      </c>
      <c r="D56" s="50"/>
      <c r="E56" s="581" t="s">
        <v>3</v>
      </c>
      <c r="F56" s="581"/>
      <c r="G56" s="581"/>
      <c r="H56" s="581"/>
      <c r="I56" s="105"/>
      <c r="J56" s="21"/>
      <c r="K56" s="21"/>
    </row>
    <row r="57" spans="1:11" ht="15" customHeight="1" x14ac:dyDescent="0.25">
      <c r="A57" s="579"/>
      <c r="B57" s="579"/>
      <c r="C57" s="51" t="s">
        <v>24</v>
      </c>
      <c r="D57" s="51"/>
      <c r="E57" s="577" t="s">
        <v>25</v>
      </c>
      <c r="F57" s="577" t="e">
        <v>#N/A</v>
      </c>
      <c r="G57" s="582" t="s">
        <v>5</v>
      </c>
      <c r="H57" s="582"/>
      <c r="I57" s="105"/>
      <c r="J57" s="21"/>
      <c r="K57" s="21"/>
    </row>
    <row r="58" spans="1:11" ht="15" customHeight="1" x14ac:dyDescent="0.25">
      <c r="A58" s="580"/>
      <c r="B58" s="580"/>
      <c r="C58" s="107">
        <v>2025</v>
      </c>
      <c r="D58" s="108"/>
      <c r="E58" s="107">
        <v>2024</v>
      </c>
      <c r="F58" s="107">
        <v>2025</v>
      </c>
      <c r="G58" s="11" t="s">
        <v>7</v>
      </c>
      <c r="H58" s="11" t="s">
        <v>8</v>
      </c>
      <c r="I58" s="105"/>
      <c r="J58" s="21"/>
      <c r="K58" s="21"/>
    </row>
    <row r="59" spans="1:11" ht="15" customHeight="1" x14ac:dyDescent="0.25">
      <c r="A59" s="109" t="s">
        <v>9</v>
      </c>
      <c r="B59" s="110"/>
      <c r="C59" s="111">
        <v>9143.2999394300004</v>
      </c>
      <c r="D59" s="112"/>
      <c r="E59" s="111">
        <v>8398.0576829999991</v>
      </c>
      <c r="F59" s="113">
        <v>9143.2999394300004</v>
      </c>
      <c r="G59" s="17">
        <v>745.24225643000136</v>
      </c>
      <c r="H59" s="18">
        <v>8.8739835395341249E-2</v>
      </c>
      <c r="I59" s="105"/>
      <c r="J59" s="21"/>
      <c r="K59" s="21"/>
    </row>
    <row r="60" spans="1:11" ht="15" customHeight="1" x14ac:dyDescent="0.25">
      <c r="A60" s="114">
        <v>44</v>
      </c>
      <c r="B60" s="27" t="s">
        <v>90</v>
      </c>
      <c r="C60" s="72">
        <v>389.02224475999998</v>
      </c>
      <c r="D60" s="73"/>
      <c r="E60" s="74">
        <v>58.456767980000009</v>
      </c>
      <c r="F60" s="74">
        <v>389.02224475999998</v>
      </c>
      <c r="G60" s="115">
        <v>330.56547677999998</v>
      </c>
      <c r="H60" s="116">
        <v>5.65487091063771</v>
      </c>
      <c r="I60" s="105"/>
      <c r="J60" s="77"/>
      <c r="K60" s="1"/>
    </row>
    <row r="61" spans="1:11" ht="15" customHeight="1" x14ac:dyDescent="0.25">
      <c r="A61" s="114" t="s">
        <v>12</v>
      </c>
      <c r="B61" s="27" t="s">
        <v>50</v>
      </c>
      <c r="C61" s="72">
        <v>554.66668964999997</v>
      </c>
      <c r="D61" s="73"/>
      <c r="E61" s="74">
        <v>295.1476772700002</v>
      </c>
      <c r="F61" s="74">
        <v>554.66668964999997</v>
      </c>
      <c r="G61" s="115">
        <v>259.51901237999977</v>
      </c>
      <c r="H61" s="116">
        <v>0.87928529467163163</v>
      </c>
      <c r="I61" s="105"/>
      <c r="J61" s="77"/>
      <c r="K61" s="1"/>
    </row>
    <row r="62" spans="1:11" ht="15" customHeight="1" x14ac:dyDescent="0.25">
      <c r="A62" s="114" t="s">
        <v>14</v>
      </c>
      <c r="B62" s="27" t="s">
        <v>88</v>
      </c>
      <c r="C62" s="72">
        <v>347.02784234999996</v>
      </c>
      <c r="D62" s="73"/>
      <c r="E62" s="74">
        <v>154.87436741999997</v>
      </c>
      <c r="F62" s="74">
        <v>347.02784234999996</v>
      </c>
      <c r="G62" s="115">
        <v>192.15347492999999</v>
      </c>
      <c r="H62" s="116">
        <v>1.2407054707051923</v>
      </c>
      <c r="I62" s="105"/>
      <c r="J62" s="77"/>
      <c r="K62" s="1"/>
    </row>
    <row r="63" spans="1:11" ht="3.75" customHeight="1" x14ac:dyDescent="0.25">
      <c r="A63" s="117"/>
      <c r="B63" s="117"/>
      <c r="C63" s="118"/>
      <c r="D63" s="118"/>
      <c r="E63" s="119"/>
      <c r="F63" s="119"/>
      <c r="G63" s="118"/>
      <c r="H63" s="118"/>
      <c r="I63" s="105"/>
      <c r="J63" s="3"/>
      <c r="K63" s="1"/>
    </row>
    <row r="64" spans="1:11" ht="15.75" customHeight="1" x14ac:dyDescent="0.25">
      <c r="A64" s="114">
        <v>45</v>
      </c>
      <c r="B64" s="27" t="s">
        <v>19</v>
      </c>
      <c r="C64" s="72">
        <v>86.412912859999992</v>
      </c>
      <c r="D64" s="73"/>
      <c r="E64" s="74">
        <v>332.24362449</v>
      </c>
      <c r="F64" s="74">
        <v>86.412912859999992</v>
      </c>
      <c r="G64" s="115">
        <v>-245.83071163</v>
      </c>
      <c r="H64" s="116">
        <v>-0.73991099756196865</v>
      </c>
      <c r="I64" s="1"/>
      <c r="J64" s="1"/>
      <c r="K64" s="1"/>
    </row>
    <row r="65" spans="1:11" ht="15" customHeight="1" x14ac:dyDescent="0.25">
      <c r="A65" s="120"/>
      <c r="B65" s="120"/>
      <c r="C65" s="120"/>
      <c r="D65" s="120"/>
      <c r="E65" s="120"/>
      <c r="F65" s="120"/>
      <c r="G65" s="120"/>
      <c r="H65" s="120"/>
      <c r="I65" s="105"/>
      <c r="J65" s="77"/>
      <c r="K65" s="1"/>
    </row>
  </sheetData>
  <mergeCells count="9">
    <mergeCell ref="J2:K2"/>
    <mergeCell ref="E3:F3"/>
    <mergeCell ref="G3:H3"/>
    <mergeCell ref="A56:B58"/>
    <mergeCell ref="E56:H56"/>
    <mergeCell ref="E57:F57"/>
    <mergeCell ref="G57:H57"/>
    <mergeCell ref="A2:B4"/>
    <mergeCell ref="E2:H2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6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8" width="8.375" customWidth="1"/>
    <col min="9" max="9" width="5.75" bestFit="1" customWidth="1"/>
    <col min="10" max="10" width="1.875" customWidth="1"/>
    <col min="11" max="12" width="8.375" customWidth="1"/>
  </cols>
  <sheetData>
    <row r="1" spans="1:12" ht="15.75" customHeight="1" x14ac:dyDescent="0.25">
      <c r="A1" s="22" t="s">
        <v>326</v>
      </c>
    </row>
    <row r="2" spans="1:12" ht="15" customHeight="1" x14ac:dyDescent="0.25">
      <c r="A2" s="578" t="s">
        <v>99</v>
      </c>
      <c r="B2" s="578"/>
      <c r="C2" s="578"/>
      <c r="D2" s="122" t="s">
        <v>2</v>
      </c>
      <c r="E2" s="50"/>
      <c r="F2" s="581" t="s">
        <v>3</v>
      </c>
      <c r="G2" s="581"/>
      <c r="H2" s="581"/>
      <c r="I2" s="581"/>
      <c r="J2" s="50"/>
      <c r="K2" s="570" t="s">
        <v>4</v>
      </c>
      <c r="L2" s="570"/>
    </row>
    <row r="3" spans="1:12" ht="15" customHeight="1" x14ac:dyDescent="0.25">
      <c r="A3" s="579"/>
      <c r="B3" s="579"/>
      <c r="C3" s="579"/>
      <c r="D3" s="51" t="s">
        <v>24</v>
      </c>
      <c r="E3" s="51"/>
      <c r="F3" s="577" t="s">
        <v>25</v>
      </c>
      <c r="G3" s="577" t="e">
        <v>#N/A</v>
      </c>
      <c r="H3" s="572" t="s">
        <v>5</v>
      </c>
      <c r="I3" s="572"/>
      <c r="J3" s="51"/>
      <c r="K3" s="465" t="s">
        <v>6</v>
      </c>
      <c r="L3" s="52" t="s">
        <v>0</v>
      </c>
    </row>
    <row r="4" spans="1:12" ht="15" customHeight="1" x14ac:dyDescent="0.25">
      <c r="A4" s="583"/>
      <c r="B4" s="583"/>
      <c r="C4" s="583"/>
      <c r="D4" s="53">
        <v>2025</v>
      </c>
      <c r="E4" s="54"/>
      <c r="F4" s="53">
        <v>2024</v>
      </c>
      <c r="G4" s="53">
        <v>2025</v>
      </c>
      <c r="H4" s="55" t="s">
        <v>7</v>
      </c>
      <c r="I4" s="55" t="s">
        <v>8</v>
      </c>
      <c r="J4" s="56"/>
      <c r="K4" s="53">
        <v>2024</v>
      </c>
      <c r="L4" s="53">
        <v>2025</v>
      </c>
    </row>
    <row r="5" spans="1:12" ht="15" customHeight="1" x14ac:dyDescent="0.25">
      <c r="A5" s="123" t="s">
        <v>17</v>
      </c>
      <c r="B5" s="123"/>
      <c r="C5" s="124"/>
      <c r="D5" s="15">
        <v>4903.7479232899987</v>
      </c>
      <c r="E5" s="44"/>
      <c r="F5" s="15">
        <v>4893.7786941800005</v>
      </c>
      <c r="G5" s="15">
        <v>4903.7479232899987</v>
      </c>
      <c r="H5" s="28">
        <v>9.9692291099981958</v>
      </c>
      <c r="I5" s="63">
        <v>2.0371229949269765E-3</v>
      </c>
      <c r="J5" s="44"/>
      <c r="K5" s="15">
        <v>101567.77916390002</v>
      </c>
      <c r="L5" s="15">
        <v>102633.30900000001</v>
      </c>
    </row>
    <row r="6" spans="1:12" ht="15" customHeight="1" x14ac:dyDescent="0.25">
      <c r="A6" s="467" t="s">
        <v>29</v>
      </c>
      <c r="B6" s="467"/>
      <c r="C6" s="45"/>
      <c r="D6" s="79">
        <v>3059.410222389999</v>
      </c>
      <c r="E6" s="67"/>
      <c r="F6" s="79">
        <v>3043.9194644900008</v>
      </c>
      <c r="G6" s="79">
        <v>3059.410222389999</v>
      </c>
      <c r="H6" s="68">
        <v>15.490757899998243</v>
      </c>
      <c r="I6" s="80">
        <v>5.0890827042935349E-3</v>
      </c>
      <c r="J6" s="126"/>
      <c r="K6" s="79">
        <v>71877.055962000013</v>
      </c>
      <c r="L6" s="127">
        <v>72615.759000000005</v>
      </c>
    </row>
    <row r="7" spans="1:12" ht="15" customHeight="1" x14ac:dyDescent="0.25">
      <c r="A7" s="128" t="s">
        <v>30</v>
      </c>
      <c r="B7" s="22" t="s">
        <v>31</v>
      </c>
      <c r="C7" s="129"/>
      <c r="D7" s="130">
        <v>1.1012999999999999E-3</v>
      </c>
      <c r="E7" s="82"/>
      <c r="F7" s="130">
        <v>2.0336799999999999E-3</v>
      </c>
      <c r="G7" s="130">
        <v>1.1012999999999999E-3</v>
      </c>
      <c r="H7" s="131">
        <v>-9.3238000000000001E-4</v>
      </c>
      <c r="I7" s="116" t="s">
        <v>27</v>
      </c>
      <c r="J7" s="73"/>
      <c r="K7" s="130">
        <v>2.1766560000000001E-2</v>
      </c>
      <c r="L7" s="130">
        <v>2.4999999999999998E-2</v>
      </c>
    </row>
    <row r="8" spans="1:12" ht="15" customHeight="1" x14ac:dyDescent="0.25">
      <c r="A8" s="128" t="s">
        <v>32</v>
      </c>
      <c r="B8" s="22" t="s">
        <v>33</v>
      </c>
      <c r="C8" s="129"/>
      <c r="D8" s="130">
        <v>8.8930200000000001E-2</v>
      </c>
      <c r="E8" s="82"/>
      <c r="F8" s="130">
        <v>0.12185681000000001</v>
      </c>
      <c r="G8" s="130">
        <v>8.8930200000000001E-2</v>
      </c>
      <c r="H8" s="131">
        <v>-3.2926610000000009E-2</v>
      </c>
      <c r="I8" s="116">
        <v>-0.27020738520891863</v>
      </c>
      <c r="J8" s="73"/>
      <c r="K8" s="130">
        <v>1.9933617100000001</v>
      </c>
      <c r="L8" s="130">
        <v>2.3009999999999997</v>
      </c>
    </row>
    <row r="9" spans="1:12" ht="15" customHeight="1" x14ac:dyDescent="0.25">
      <c r="A9" s="128" t="s">
        <v>34</v>
      </c>
      <c r="B9" s="22" t="s">
        <v>35</v>
      </c>
      <c r="C9" s="129"/>
      <c r="D9" s="130">
        <v>1.3566989999999999E-2</v>
      </c>
      <c r="E9" s="82"/>
      <c r="F9" s="130">
        <v>1.5582220000000001E-2</v>
      </c>
      <c r="G9" s="130">
        <v>1.3566989999999999E-2</v>
      </c>
      <c r="H9" s="131">
        <v>-2.0152300000000015E-3</v>
      </c>
      <c r="I9" s="116" t="s">
        <v>27</v>
      </c>
      <c r="J9" s="73"/>
      <c r="K9" s="130">
        <v>0.19243773000000003</v>
      </c>
      <c r="L9" s="130">
        <v>8.5999999999999993E-2</v>
      </c>
    </row>
    <row r="10" spans="1:12" ht="15" customHeight="1" x14ac:dyDescent="0.25">
      <c r="A10" s="128" t="s">
        <v>36</v>
      </c>
      <c r="B10" s="22" t="s">
        <v>37</v>
      </c>
      <c r="C10" s="129"/>
      <c r="D10" s="130">
        <v>1.02129E-3</v>
      </c>
      <c r="E10" s="82"/>
      <c r="F10" s="130">
        <v>1.1306999999999999E-3</v>
      </c>
      <c r="G10" s="130">
        <v>1.02129E-3</v>
      </c>
      <c r="H10" s="131">
        <v>-1.0940999999999989E-4</v>
      </c>
      <c r="I10" s="116" t="s">
        <v>27</v>
      </c>
      <c r="J10" s="73"/>
      <c r="K10" s="130">
        <v>1.410105E-2</v>
      </c>
      <c r="L10" s="130">
        <v>5.0000000000000001E-3</v>
      </c>
    </row>
    <row r="11" spans="1:12" ht="15" customHeight="1" x14ac:dyDescent="0.25">
      <c r="A11" s="128" t="s">
        <v>38</v>
      </c>
      <c r="B11" s="22" t="s">
        <v>39</v>
      </c>
      <c r="C11" s="129"/>
      <c r="D11" s="130">
        <v>1.099408E-2</v>
      </c>
      <c r="E11" s="82"/>
      <c r="F11" s="130">
        <v>1.1515320000000001E-2</v>
      </c>
      <c r="G11" s="130">
        <v>1.099408E-2</v>
      </c>
      <c r="H11" s="131">
        <v>-5.2124000000000094E-4</v>
      </c>
      <c r="I11" s="116" t="s">
        <v>27</v>
      </c>
      <c r="J11" s="73"/>
      <c r="K11" s="130">
        <v>0.15429741</v>
      </c>
      <c r="L11" s="130">
        <v>0.12</v>
      </c>
    </row>
    <row r="12" spans="1:12" ht="15" customHeight="1" x14ac:dyDescent="0.25">
      <c r="A12" s="128" t="s">
        <v>40</v>
      </c>
      <c r="B12" s="22" t="s">
        <v>41</v>
      </c>
      <c r="C12" s="129"/>
      <c r="D12" s="130">
        <v>6.8156099999999997E-3</v>
      </c>
      <c r="E12" s="82"/>
      <c r="F12" s="130">
        <v>6.396240000000001E-3</v>
      </c>
      <c r="G12" s="130">
        <v>6.8156099999999997E-3</v>
      </c>
      <c r="H12" s="131">
        <v>4.1936999999999877E-4</v>
      </c>
      <c r="I12" s="116" t="s">
        <v>27</v>
      </c>
      <c r="J12" s="73"/>
      <c r="K12" s="130">
        <v>0.21781516000000004</v>
      </c>
      <c r="L12" s="130">
        <v>8.6000000000000007E-2</v>
      </c>
    </row>
    <row r="13" spans="1:12" ht="15" customHeight="1" x14ac:dyDescent="0.25">
      <c r="A13" s="132">
        <v>10</v>
      </c>
      <c r="B13" s="22" t="s">
        <v>43</v>
      </c>
      <c r="C13" s="129"/>
      <c r="D13" s="130">
        <v>0.33180256000000002</v>
      </c>
      <c r="E13" s="82"/>
      <c r="F13" s="130">
        <v>0.29691933999999998</v>
      </c>
      <c r="G13" s="130">
        <v>0.33180256000000002</v>
      </c>
      <c r="H13" s="131">
        <v>3.4883220000000048E-2</v>
      </c>
      <c r="I13" s="116">
        <v>0.11748382574203498</v>
      </c>
      <c r="J13" s="73"/>
      <c r="K13" s="130">
        <v>21.60316628</v>
      </c>
      <c r="L13" s="130">
        <v>5.9730000000000008</v>
      </c>
    </row>
    <row r="14" spans="1:12" ht="15" customHeight="1" x14ac:dyDescent="0.25">
      <c r="A14" s="132">
        <v>11</v>
      </c>
      <c r="B14" s="22" t="s">
        <v>45</v>
      </c>
      <c r="C14" s="129"/>
      <c r="D14" s="130">
        <v>13.955166160000006</v>
      </c>
      <c r="E14" s="82"/>
      <c r="F14" s="130">
        <v>11.988016430000002</v>
      </c>
      <c r="G14" s="130">
        <v>13.955166160000006</v>
      </c>
      <c r="H14" s="131">
        <v>1.9671497300000045</v>
      </c>
      <c r="I14" s="116">
        <v>0.16409301250849251</v>
      </c>
      <c r="J14" s="73"/>
      <c r="K14" s="130">
        <v>172.18196911999999</v>
      </c>
      <c r="L14" s="130">
        <v>141.88</v>
      </c>
    </row>
    <row r="15" spans="1:12" ht="15" customHeight="1" x14ac:dyDescent="0.25">
      <c r="A15" s="132">
        <v>12</v>
      </c>
      <c r="B15" s="22" t="s">
        <v>47</v>
      </c>
      <c r="C15" s="129"/>
      <c r="D15" s="130">
        <v>1.11522575</v>
      </c>
      <c r="E15" s="82"/>
      <c r="F15" s="130">
        <v>0.94768439999999998</v>
      </c>
      <c r="G15" s="130">
        <v>1.11522575</v>
      </c>
      <c r="H15" s="131">
        <v>0.16754135000000003</v>
      </c>
      <c r="I15" s="116">
        <v>0.17679023734061672</v>
      </c>
      <c r="J15" s="73"/>
      <c r="K15" s="130">
        <v>8.0259884100000001</v>
      </c>
      <c r="L15" s="130">
        <v>6.3909999999999991</v>
      </c>
    </row>
    <row r="16" spans="1:12" ht="15" customHeight="1" x14ac:dyDescent="0.25">
      <c r="A16" s="132">
        <v>13</v>
      </c>
      <c r="B16" s="22" t="s">
        <v>49</v>
      </c>
      <c r="C16" s="129"/>
      <c r="D16" s="130">
        <v>81.249268569999998</v>
      </c>
      <c r="E16" s="82"/>
      <c r="F16" s="130">
        <v>100.12109744999998</v>
      </c>
      <c r="G16" s="130">
        <v>81.249268569999998</v>
      </c>
      <c r="H16" s="131">
        <v>-18.871828879999981</v>
      </c>
      <c r="I16" s="116">
        <v>-0.18849003217752869</v>
      </c>
      <c r="J16" s="73"/>
      <c r="K16" s="130">
        <v>1280.3460142500001</v>
      </c>
      <c r="L16" s="130">
        <v>1520.6550000000002</v>
      </c>
    </row>
    <row r="17" spans="1:12" ht="15" customHeight="1" x14ac:dyDescent="0.25">
      <c r="A17" s="132">
        <v>14</v>
      </c>
      <c r="B17" s="22" t="s">
        <v>50</v>
      </c>
      <c r="C17" s="129"/>
      <c r="D17" s="130">
        <v>3.4046172800000001</v>
      </c>
      <c r="E17" s="82"/>
      <c r="F17" s="130">
        <v>5.3098167400000005</v>
      </c>
      <c r="G17" s="130">
        <v>3.4046172800000001</v>
      </c>
      <c r="H17" s="131">
        <v>-1.9051994600000004</v>
      </c>
      <c r="I17" s="116">
        <v>-0.3588070084693733</v>
      </c>
      <c r="J17" s="73"/>
      <c r="K17" s="130">
        <v>58.210066500000003</v>
      </c>
      <c r="L17" s="130">
        <v>50.038000000000004</v>
      </c>
    </row>
    <row r="18" spans="1:12" ht="15" customHeight="1" x14ac:dyDescent="0.25">
      <c r="A18" s="132">
        <v>15</v>
      </c>
      <c r="B18" s="22" t="s">
        <v>52</v>
      </c>
      <c r="C18" s="129"/>
      <c r="D18" s="130">
        <v>13.91024103</v>
      </c>
      <c r="E18" s="82"/>
      <c r="F18" s="130">
        <v>19.041287340000004</v>
      </c>
      <c r="G18" s="130">
        <v>13.91024103</v>
      </c>
      <c r="H18" s="131">
        <v>-5.1310463100000039</v>
      </c>
      <c r="I18" s="116">
        <v>-0.26946950688681759</v>
      </c>
      <c r="J18" s="73"/>
      <c r="K18" s="130">
        <v>273.53111733000009</v>
      </c>
      <c r="L18" s="130">
        <v>322.69899999999978</v>
      </c>
    </row>
    <row r="19" spans="1:12" ht="15" customHeight="1" x14ac:dyDescent="0.25">
      <c r="A19" s="132">
        <v>16</v>
      </c>
      <c r="B19" s="22" t="s">
        <v>53</v>
      </c>
      <c r="C19" s="129"/>
      <c r="D19" s="130">
        <v>2945.1559572799993</v>
      </c>
      <c r="E19" s="82"/>
      <c r="F19" s="130">
        <v>2902.4831342300008</v>
      </c>
      <c r="G19" s="130">
        <v>2945.1559572799993</v>
      </c>
      <c r="H19" s="131">
        <v>42.672823049998442</v>
      </c>
      <c r="I19" s="116">
        <v>1.4702177782445203E-2</v>
      </c>
      <c r="J19" s="73"/>
      <c r="K19" s="130">
        <v>70016.500276900013</v>
      </c>
      <c r="L19" s="130">
        <v>70523.141000000003</v>
      </c>
    </row>
    <row r="20" spans="1:12" ht="15" customHeight="1" x14ac:dyDescent="0.25">
      <c r="A20" s="132">
        <v>17</v>
      </c>
      <c r="B20" s="22" t="s">
        <v>55</v>
      </c>
      <c r="C20" s="129"/>
      <c r="D20" s="130">
        <v>0.11808440999999999</v>
      </c>
      <c r="E20" s="82"/>
      <c r="F20" s="130">
        <v>4.0851019999999995E-2</v>
      </c>
      <c r="G20" s="130">
        <v>0.11808440999999999</v>
      </c>
      <c r="H20" s="131">
        <v>7.7233389999999985E-2</v>
      </c>
      <c r="I20" s="116" t="s">
        <v>27</v>
      </c>
      <c r="J20" s="73"/>
      <c r="K20" s="130">
        <v>0.63084203999999999</v>
      </c>
      <c r="L20" s="130">
        <v>0.56300000000000006</v>
      </c>
    </row>
    <row r="21" spans="1:12" ht="15" customHeight="1" x14ac:dyDescent="0.25">
      <c r="A21" s="132">
        <v>18</v>
      </c>
      <c r="B21" s="22" t="s">
        <v>57</v>
      </c>
      <c r="C21" s="129"/>
      <c r="D21" s="130">
        <v>4.7429880000000008E-2</v>
      </c>
      <c r="E21" s="82"/>
      <c r="F21" s="130">
        <v>3.53214257</v>
      </c>
      <c r="G21" s="130">
        <v>4.7429880000000008E-2</v>
      </c>
      <c r="H21" s="131">
        <v>-3.4847126899999998</v>
      </c>
      <c r="I21" s="116" t="s">
        <v>27</v>
      </c>
      <c r="J21" s="73"/>
      <c r="K21" s="130">
        <v>43.432741549999996</v>
      </c>
      <c r="L21" s="130">
        <v>41.796000000000006</v>
      </c>
    </row>
    <row r="22" spans="1:12" ht="15" customHeight="1" x14ac:dyDescent="0.25">
      <c r="A22" s="467" t="s">
        <v>58</v>
      </c>
      <c r="B22" s="45"/>
      <c r="C22" s="45"/>
      <c r="D22" s="79">
        <v>1582.6079291400004</v>
      </c>
      <c r="E22" s="67"/>
      <c r="F22" s="79">
        <v>1502.33846223</v>
      </c>
      <c r="G22" s="79">
        <v>1582.6079291400004</v>
      </c>
      <c r="H22" s="68">
        <v>80.269466910000347</v>
      </c>
      <c r="I22" s="80">
        <v>5.3429682410481627E-2</v>
      </c>
      <c r="J22" s="126"/>
      <c r="K22" s="79">
        <v>22338.807147610001</v>
      </c>
      <c r="L22" s="133">
        <v>21863.974000000002</v>
      </c>
    </row>
    <row r="23" spans="1:12" ht="15" customHeight="1" x14ac:dyDescent="0.25">
      <c r="A23" s="132">
        <v>20</v>
      </c>
      <c r="B23" s="22" t="s">
        <v>59</v>
      </c>
      <c r="C23" s="129"/>
      <c r="D23" s="130">
        <v>768.37562829000024</v>
      </c>
      <c r="E23" s="82"/>
      <c r="F23" s="130">
        <v>725.75590561000013</v>
      </c>
      <c r="G23" s="130">
        <v>768.37562829000024</v>
      </c>
      <c r="H23" s="131">
        <v>42.619722680000109</v>
      </c>
      <c r="I23" s="116">
        <v>5.8724596452547129E-2</v>
      </c>
      <c r="J23" s="73"/>
      <c r="K23" s="130">
        <v>9803.9388879699982</v>
      </c>
      <c r="L23" s="130">
        <v>9354.5030000000024</v>
      </c>
    </row>
    <row r="24" spans="1:12" ht="15" customHeight="1" x14ac:dyDescent="0.25">
      <c r="A24" s="132">
        <v>21</v>
      </c>
      <c r="B24" s="22" t="s">
        <v>61</v>
      </c>
      <c r="C24" s="129"/>
      <c r="D24" s="130">
        <v>4.658959E-2</v>
      </c>
      <c r="E24" s="82"/>
      <c r="F24" s="130">
        <v>0.13143804000000001</v>
      </c>
      <c r="G24" s="130">
        <v>4.658959E-2</v>
      </c>
      <c r="H24" s="131">
        <v>-8.4848450000000006E-2</v>
      </c>
      <c r="I24" s="116" t="s">
        <v>27</v>
      </c>
      <c r="J24" s="73"/>
      <c r="K24" s="130">
        <v>1311.6388841200001</v>
      </c>
      <c r="L24" s="130">
        <v>1308.6279999999995</v>
      </c>
    </row>
    <row r="25" spans="1:12" ht="15" customHeight="1" x14ac:dyDescent="0.25">
      <c r="A25" s="132">
        <v>22</v>
      </c>
      <c r="B25" s="22" t="s">
        <v>63</v>
      </c>
      <c r="C25" s="129"/>
      <c r="D25" s="130">
        <v>5.8676281499999998</v>
      </c>
      <c r="E25" s="82"/>
      <c r="F25" s="130">
        <v>5.8463190000000003</v>
      </c>
      <c r="G25" s="130">
        <v>5.8676281499999998</v>
      </c>
      <c r="H25" s="131">
        <v>2.1309149999999555E-2</v>
      </c>
      <c r="I25" s="116">
        <v>3.6448832162596645E-3</v>
      </c>
      <c r="J25" s="73"/>
      <c r="K25" s="130">
        <v>63.436532030000002</v>
      </c>
      <c r="L25" s="130">
        <v>60.1</v>
      </c>
    </row>
    <row r="26" spans="1:12" ht="15" customHeight="1" x14ac:dyDescent="0.25">
      <c r="A26" s="132">
        <v>23</v>
      </c>
      <c r="B26" s="22" t="s">
        <v>65</v>
      </c>
      <c r="C26" s="129"/>
      <c r="D26" s="130">
        <v>164.40277729000002</v>
      </c>
      <c r="E26" s="82"/>
      <c r="F26" s="130">
        <v>157.80826572999999</v>
      </c>
      <c r="G26" s="130">
        <v>164.40277729000002</v>
      </c>
      <c r="H26" s="131">
        <v>6.5945115600000292</v>
      </c>
      <c r="I26" s="116">
        <v>4.1788125162485645E-2</v>
      </c>
      <c r="J26" s="73"/>
      <c r="K26" s="130">
        <v>2192.6099859400006</v>
      </c>
      <c r="L26" s="130">
        <v>2151.6480000000001</v>
      </c>
    </row>
    <row r="27" spans="1:12" ht="15" customHeight="1" x14ac:dyDescent="0.25">
      <c r="A27" s="132">
        <v>24</v>
      </c>
      <c r="B27" s="22" t="s">
        <v>67</v>
      </c>
      <c r="C27" s="129"/>
      <c r="D27" s="130">
        <v>0.60590699999999997</v>
      </c>
      <c r="E27" s="82"/>
      <c r="F27" s="130">
        <v>0.63028699999999993</v>
      </c>
      <c r="G27" s="130">
        <v>0.60590699999999997</v>
      </c>
      <c r="H27" s="131">
        <v>-2.4379999999999957E-2</v>
      </c>
      <c r="I27" s="116">
        <v>-3.8680791448974738E-2</v>
      </c>
      <c r="J27" s="73"/>
      <c r="K27" s="130">
        <v>63.841380700000009</v>
      </c>
      <c r="L27" s="130">
        <v>63.195999999999998</v>
      </c>
    </row>
    <row r="28" spans="1:12" ht="15" customHeight="1" x14ac:dyDescent="0.25">
      <c r="A28" s="132">
        <v>25</v>
      </c>
      <c r="B28" s="22" t="s">
        <v>69</v>
      </c>
      <c r="C28" s="129"/>
      <c r="D28" s="130">
        <v>643.30939882000007</v>
      </c>
      <c r="E28" s="82"/>
      <c r="F28" s="130">
        <v>612.16624684999988</v>
      </c>
      <c r="G28" s="130">
        <v>643.30939882000007</v>
      </c>
      <c r="H28" s="131">
        <v>31.14315197000019</v>
      </c>
      <c r="I28" s="116">
        <v>5.0873683628021471E-2</v>
      </c>
      <c r="J28" s="73"/>
      <c r="K28" s="130">
        <v>8903.3414768500024</v>
      </c>
      <c r="L28" s="130">
        <v>8925.8990000000013</v>
      </c>
    </row>
    <row r="29" spans="1:12" ht="15" customHeight="1" x14ac:dyDescent="0.25">
      <c r="A29" s="467" t="s">
        <v>100</v>
      </c>
      <c r="B29" s="45"/>
      <c r="C29" s="45"/>
      <c r="D29" s="79">
        <v>5.9274001600000004</v>
      </c>
      <c r="E29" s="67"/>
      <c r="F29" s="79">
        <v>5.8503691500000015</v>
      </c>
      <c r="G29" s="79">
        <v>5.9274001600000004</v>
      </c>
      <c r="H29" s="68">
        <v>7.7031009999998901E-2</v>
      </c>
      <c r="I29" s="80">
        <v>1.3166863154267627E-2</v>
      </c>
      <c r="J29" s="126"/>
      <c r="K29" s="79">
        <v>126.42838337000006</v>
      </c>
      <c r="L29" s="133">
        <v>98.846000000000032</v>
      </c>
    </row>
    <row r="30" spans="1:12" ht="15" customHeight="1" x14ac:dyDescent="0.25">
      <c r="A30" s="132">
        <v>30</v>
      </c>
      <c r="B30" s="22" t="s">
        <v>72</v>
      </c>
      <c r="C30" s="129"/>
      <c r="D30" s="130">
        <v>5.6882435000000005</v>
      </c>
      <c r="E30" s="82"/>
      <c r="F30" s="130">
        <v>5.4898306900000016</v>
      </c>
      <c r="G30" s="130">
        <v>5.6882435000000005</v>
      </c>
      <c r="H30" s="131">
        <v>0.19841280999999888</v>
      </c>
      <c r="I30" s="116">
        <v>3.6141881453906732E-2</v>
      </c>
      <c r="J30" s="73"/>
      <c r="K30" s="130">
        <v>117.23367954000005</v>
      </c>
      <c r="L30" s="130">
        <v>90.983000000000033</v>
      </c>
    </row>
    <row r="31" spans="1:12" ht="15" customHeight="1" x14ac:dyDescent="0.25">
      <c r="A31" s="132">
        <v>31</v>
      </c>
      <c r="B31" s="22" t="s">
        <v>74</v>
      </c>
      <c r="C31" s="129"/>
      <c r="D31" s="130">
        <v>6.7145099999999999E-3</v>
      </c>
      <c r="E31" s="82"/>
      <c r="F31" s="130">
        <v>5.7610079999999994E-2</v>
      </c>
      <c r="G31" s="130">
        <v>6.7145099999999999E-3</v>
      </c>
      <c r="H31" s="131">
        <v>-5.0895569999999994E-2</v>
      </c>
      <c r="I31" s="116" t="s">
        <v>27</v>
      </c>
      <c r="J31" s="73"/>
      <c r="K31" s="130">
        <v>2.5616012700000002</v>
      </c>
      <c r="L31" s="130">
        <v>0.63400000000000001</v>
      </c>
    </row>
    <row r="32" spans="1:12" ht="15" customHeight="1" x14ac:dyDescent="0.25">
      <c r="A32" s="132">
        <v>32</v>
      </c>
      <c r="B32" s="22" t="s">
        <v>76</v>
      </c>
      <c r="C32" s="129"/>
      <c r="D32" s="130">
        <v>0.17545468</v>
      </c>
      <c r="E32" s="82"/>
      <c r="F32" s="130">
        <v>0.30292838</v>
      </c>
      <c r="G32" s="130">
        <v>0.17545468</v>
      </c>
      <c r="H32" s="131">
        <v>-0.1274737</v>
      </c>
      <c r="I32" s="116">
        <v>-0.42080474599309581</v>
      </c>
      <c r="J32" s="73"/>
      <c r="K32" s="130">
        <v>4.2007802999999999</v>
      </c>
      <c r="L32" s="130">
        <v>6.2190000000000012</v>
      </c>
    </row>
    <row r="33" spans="1:12" ht="15" customHeight="1" x14ac:dyDescent="0.25">
      <c r="A33" s="132">
        <v>33</v>
      </c>
      <c r="B33" s="22" t="s">
        <v>78</v>
      </c>
      <c r="C33" s="129"/>
      <c r="D33" s="130">
        <v>5.6987469999999998E-2</v>
      </c>
      <c r="E33" s="82"/>
      <c r="F33" s="130">
        <v>0</v>
      </c>
      <c r="G33" s="130">
        <v>5.6987469999999998E-2</v>
      </c>
      <c r="H33" s="131">
        <v>5.6987469999999998E-2</v>
      </c>
      <c r="I33" s="116" t="s">
        <v>27</v>
      </c>
      <c r="J33" s="73"/>
      <c r="K33" s="130">
        <v>2.4292476399999998</v>
      </c>
      <c r="L33" s="130">
        <v>1.002</v>
      </c>
    </row>
    <row r="34" spans="1:12" ht="15" customHeight="1" x14ac:dyDescent="0.25">
      <c r="A34" s="132">
        <v>34</v>
      </c>
      <c r="B34" s="22" t="s">
        <v>80</v>
      </c>
      <c r="C34" s="129"/>
      <c r="D34" s="130">
        <v>0</v>
      </c>
      <c r="E34" s="82"/>
      <c r="F34" s="130">
        <v>0</v>
      </c>
      <c r="G34" s="130">
        <v>0</v>
      </c>
      <c r="H34" s="131">
        <v>0</v>
      </c>
      <c r="I34" s="116" t="s">
        <v>27</v>
      </c>
      <c r="J34" s="73"/>
      <c r="K34" s="130">
        <v>3.0746200000000001E-3</v>
      </c>
      <c r="L34" s="130">
        <v>8.0000000000000002E-3</v>
      </c>
    </row>
    <row r="35" spans="1:12" ht="15" customHeight="1" x14ac:dyDescent="0.25">
      <c r="A35" s="467" t="s">
        <v>81</v>
      </c>
      <c r="B35" s="45"/>
      <c r="C35" s="45"/>
      <c r="D35" s="79">
        <v>232.11445093999998</v>
      </c>
      <c r="E35" s="67"/>
      <c r="F35" s="79">
        <v>302.69158264999999</v>
      </c>
      <c r="G35" s="79">
        <v>232.11445093999998</v>
      </c>
      <c r="H35" s="68">
        <v>-70.577131710000003</v>
      </c>
      <c r="I35" s="80">
        <v>-0.23316516135702325</v>
      </c>
      <c r="J35" s="126"/>
      <c r="K35" s="79">
        <v>5284.7961733299999</v>
      </c>
      <c r="L35" s="133">
        <v>4695.4999999999991</v>
      </c>
    </row>
    <row r="36" spans="1:12" ht="15" customHeight="1" x14ac:dyDescent="0.25">
      <c r="A36" s="132">
        <v>40</v>
      </c>
      <c r="B36" s="22" t="s">
        <v>83</v>
      </c>
      <c r="C36" s="129"/>
      <c r="D36" s="130">
        <v>2.0154738600000002</v>
      </c>
      <c r="E36" s="82"/>
      <c r="F36" s="130">
        <v>2.4561577700000004</v>
      </c>
      <c r="G36" s="130">
        <v>2.0154738600000002</v>
      </c>
      <c r="H36" s="131">
        <v>-0.44068391000000018</v>
      </c>
      <c r="I36" s="116">
        <v>-0.1794200337545907</v>
      </c>
      <c r="J36" s="73"/>
      <c r="K36" s="130">
        <v>72.883429839999991</v>
      </c>
      <c r="L36" s="130">
        <v>44.920999999999992</v>
      </c>
    </row>
    <row r="37" spans="1:12" ht="15" customHeight="1" x14ac:dyDescent="0.25">
      <c r="A37" s="132">
        <v>41</v>
      </c>
      <c r="B37" s="22" t="s">
        <v>85</v>
      </c>
      <c r="C37" s="129"/>
      <c r="D37" s="130">
        <v>37.524101040000005</v>
      </c>
      <c r="E37" s="82"/>
      <c r="F37" s="130">
        <v>31.170596929999991</v>
      </c>
      <c r="G37" s="130">
        <v>37.524101040000005</v>
      </c>
      <c r="H37" s="131">
        <v>6.3535041100000136</v>
      </c>
      <c r="I37" s="116">
        <v>0.20383004291730811</v>
      </c>
      <c r="J37" s="73"/>
      <c r="K37" s="130">
        <v>1030.6247620899999</v>
      </c>
      <c r="L37" s="130">
        <v>1021.5599999999994</v>
      </c>
    </row>
    <row r="38" spans="1:12" ht="15" customHeight="1" x14ac:dyDescent="0.25">
      <c r="A38" s="132">
        <v>42</v>
      </c>
      <c r="B38" s="22" t="s">
        <v>87</v>
      </c>
      <c r="C38" s="129"/>
      <c r="D38" s="130">
        <v>15.786189350000001</v>
      </c>
      <c r="E38" s="82"/>
      <c r="F38" s="130">
        <v>13.01643458</v>
      </c>
      <c r="G38" s="130">
        <v>15.786189350000001</v>
      </c>
      <c r="H38" s="131">
        <v>2.7697547700000005</v>
      </c>
      <c r="I38" s="116">
        <v>0.21278905163905493</v>
      </c>
      <c r="J38" s="73"/>
      <c r="K38" s="130">
        <v>521.67299886000001</v>
      </c>
      <c r="L38" s="130">
        <v>504.8719999999999</v>
      </c>
    </row>
    <row r="39" spans="1:12" ht="15" customHeight="1" x14ac:dyDescent="0.25">
      <c r="A39" s="132">
        <v>43</v>
      </c>
      <c r="B39" s="22" t="s">
        <v>88</v>
      </c>
      <c r="C39" s="129"/>
      <c r="D39" s="130">
        <v>0.18326342000000001</v>
      </c>
      <c r="E39" s="82"/>
      <c r="F39" s="130">
        <v>0.21103041</v>
      </c>
      <c r="G39" s="130">
        <v>0.18326342000000001</v>
      </c>
      <c r="H39" s="131">
        <v>-2.7766989999999991E-2</v>
      </c>
      <c r="I39" s="116">
        <v>-0.131578145538361</v>
      </c>
      <c r="J39" s="73"/>
      <c r="K39" s="130">
        <v>316.45562273000007</v>
      </c>
      <c r="L39" s="130">
        <v>404.97099999999983</v>
      </c>
    </row>
    <row r="40" spans="1:12" ht="15" customHeight="1" x14ac:dyDescent="0.25">
      <c r="A40" s="132">
        <v>44</v>
      </c>
      <c r="B40" s="22" t="s">
        <v>90</v>
      </c>
      <c r="C40" s="129"/>
      <c r="D40" s="130">
        <v>77.72638096</v>
      </c>
      <c r="E40" s="82"/>
      <c r="F40" s="130">
        <v>70.995776719999995</v>
      </c>
      <c r="G40" s="130">
        <v>77.72638096</v>
      </c>
      <c r="H40" s="131">
        <v>6.7306042400000052</v>
      </c>
      <c r="I40" s="116">
        <v>9.48028819593707E-2</v>
      </c>
      <c r="J40" s="73"/>
      <c r="K40" s="130">
        <v>894.63006270000005</v>
      </c>
      <c r="L40" s="130">
        <v>892.702</v>
      </c>
    </row>
    <row r="41" spans="1:12" ht="15" customHeight="1" x14ac:dyDescent="0.25">
      <c r="A41" s="132">
        <v>45</v>
      </c>
      <c r="B41" s="22" t="s">
        <v>19</v>
      </c>
      <c r="C41" s="129"/>
      <c r="D41" s="130">
        <v>98.879042309999988</v>
      </c>
      <c r="E41" s="82"/>
      <c r="F41" s="130">
        <v>184.84158624</v>
      </c>
      <c r="G41" s="130">
        <v>98.879042309999988</v>
      </c>
      <c r="H41" s="131">
        <v>-85.96254393000001</v>
      </c>
      <c r="I41" s="116">
        <v>-0.46506062666214876</v>
      </c>
      <c r="J41" s="73"/>
      <c r="K41" s="130">
        <v>2428.5292971099998</v>
      </c>
      <c r="L41" s="130">
        <v>1806.4689999999996</v>
      </c>
    </row>
    <row r="42" spans="1:12" ht="15" customHeight="1" x14ac:dyDescent="0.25">
      <c r="A42" s="132">
        <v>46</v>
      </c>
      <c r="B42" s="22" t="s">
        <v>20</v>
      </c>
      <c r="C42" s="129"/>
      <c r="D42" s="130">
        <v>0</v>
      </c>
      <c r="E42" s="82"/>
      <c r="F42" s="130">
        <v>0</v>
      </c>
      <c r="G42" s="130">
        <v>0</v>
      </c>
      <c r="H42" s="131">
        <v>0</v>
      </c>
      <c r="I42" s="116" t="s">
        <v>27</v>
      </c>
      <c r="J42" s="73"/>
      <c r="K42" s="130">
        <v>20</v>
      </c>
      <c r="L42" s="130">
        <v>20.005000000000003</v>
      </c>
    </row>
    <row r="43" spans="1:12" ht="15" customHeight="1" x14ac:dyDescent="0.25">
      <c r="A43" s="467" t="s">
        <v>101</v>
      </c>
      <c r="B43" s="45"/>
      <c r="C43" s="45"/>
      <c r="D43" s="79">
        <v>23.687920659999996</v>
      </c>
      <c r="E43" s="67"/>
      <c r="F43" s="79">
        <v>38.978815660000002</v>
      </c>
      <c r="G43" s="79">
        <v>23.687920659999996</v>
      </c>
      <c r="H43" s="68">
        <v>-15.290895000000006</v>
      </c>
      <c r="I43" s="80">
        <v>-0.39228731661263627</v>
      </c>
      <c r="J43" s="126"/>
      <c r="K43" s="79">
        <v>1940.6914975899999</v>
      </c>
      <c r="L43" s="133">
        <v>3359.23</v>
      </c>
    </row>
    <row r="44" spans="1:12" ht="15" customHeight="1" x14ac:dyDescent="0.25">
      <c r="A44" s="134">
        <v>51</v>
      </c>
      <c r="B44" s="135" t="s">
        <v>95</v>
      </c>
      <c r="C44" s="136"/>
      <c r="D44" s="137">
        <v>23.687920659999996</v>
      </c>
      <c r="E44" s="82"/>
      <c r="F44" s="137">
        <v>38.978815660000002</v>
      </c>
      <c r="G44" s="137">
        <v>23.687920659999996</v>
      </c>
      <c r="H44" s="138">
        <v>-15.290895000000006</v>
      </c>
      <c r="I44" s="139">
        <v>-0.39228731661263627</v>
      </c>
      <c r="J44" s="73"/>
      <c r="K44" s="137">
        <v>1940.6914975899999</v>
      </c>
      <c r="L44" s="137">
        <v>3359.23</v>
      </c>
    </row>
    <row r="45" spans="1:12" ht="15" customHeight="1" x14ac:dyDescent="0.25">
      <c r="A45" s="86">
        <v>58</v>
      </c>
      <c r="B45" s="48" t="s">
        <v>97</v>
      </c>
      <c r="C45" s="87"/>
      <c r="D45" s="140">
        <v>0</v>
      </c>
      <c r="E45" s="141"/>
      <c r="F45" s="140">
        <v>0</v>
      </c>
      <c r="G45" s="140">
        <v>0</v>
      </c>
      <c r="H45" s="142">
        <v>0</v>
      </c>
      <c r="I45" s="91" t="s">
        <v>27</v>
      </c>
      <c r="J45" s="89"/>
      <c r="K45" s="140">
        <v>0</v>
      </c>
      <c r="L45" s="140">
        <v>0</v>
      </c>
    </row>
    <row r="46" spans="1:12" ht="15" customHeight="1" x14ac:dyDescent="0.25">
      <c r="A46" s="143" t="s">
        <v>23</v>
      </c>
      <c r="B46" s="144"/>
      <c r="C46" s="145"/>
      <c r="D46" s="144"/>
      <c r="E46" s="145"/>
      <c r="F46" s="145"/>
      <c r="G46" s="144"/>
      <c r="H46" s="144"/>
      <c r="I46" s="144"/>
      <c r="J46" s="144"/>
      <c r="K46" s="144"/>
      <c r="L46" s="144"/>
    </row>
    <row r="47" spans="1:12" ht="15" customHeight="1" x14ac:dyDescent="0.25">
      <c r="A47" s="148"/>
      <c r="B47" s="148"/>
      <c r="C47" s="149"/>
      <c r="D47" s="67"/>
      <c r="E47" s="67"/>
      <c r="F47" s="67"/>
      <c r="G47" s="67"/>
      <c r="H47" s="67"/>
      <c r="I47" s="67"/>
      <c r="J47" s="67"/>
      <c r="K47" s="67"/>
      <c r="L47" s="150"/>
    </row>
    <row r="48" spans="1:12" ht="15" customHeight="1" x14ac:dyDescent="0.25">
      <c r="A48" s="20"/>
      <c r="B48" s="20"/>
      <c r="C48" s="20"/>
      <c r="D48" s="21"/>
      <c r="E48" s="21"/>
      <c r="F48" s="21"/>
      <c r="G48" s="20"/>
      <c r="H48" s="20"/>
      <c r="I48" s="20"/>
      <c r="J48" s="20"/>
      <c r="K48" s="20"/>
      <c r="L48" s="150"/>
    </row>
    <row r="49" spans="1:12" ht="15" customHeight="1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2"/>
      <c r="K49" s="22"/>
      <c r="L49" s="22"/>
    </row>
    <row r="50" spans="1:12" ht="15" customHeight="1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2"/>
      <c r="K50" s="22"/>
      <c r="L50" s="22"/>
    </row>
    <row r="51" spans="1:12" ht="15" customHeight="1" x14ac:dyDescent="0.25">
      <c r="A51" s="578" t="s">
        <v>99</v>
      </c>
      <c r="B51" s="578"/>
      <c r="C51" s="578"/>
      <c r="D51" s="122" t="s">
        <v>2</v>
      </c>
      <c r="E51" s="50"/>
      <c r="F51" s="581" t="s">
        <v>3</v>
      </c>
      <c r="G51" s="581"/>
      <c r="H51" s="581"/>
      <c r="I51" s="581"/>
      <c r="J51" s="22"/>
      <c r="K51" s="22"/>
      <c r="L51" s="3"/>
    </row>
    <row r="52" spans="1:12" ht="15" customHeight="1" x14ac:dyDescent="0.25">
      <c r="A52" s="579"/>
      <c r="B52" s="579"/>
      <c r="C52" s="579"/>
      <c r="D52" s="51" t="s">
        <v>24</v>
      </c>
      <c r="E52" s="51"/>
      <c r="F52" s="577" t="s">
        <v>25</v>
      </c>
      <c r="G52" s="577" t="e">
        <v>#N/A</v>
      </c>
      <c r="H52" s="572" t="s">
        <v>5</v>
      </c>
      <c r="I52" s="572"/>
      <c r="J52" s="22"/>
      <c r="K52" s="22"/>
      <c r="L52" s="3"/>
    </row>
    <row r="53" spans="1:12" ht="15" customHeight="1" x14ac:dyDescent="0.25">
      <c r="A53" s="580"/>
      <c r="B53" s="580"/>
      <c r="C53" s="580"/>
      <c r="D53" s="107">
        <v>2025</v>
      </c>
      <c r="E53" s="108"/>
      <c r="F53" s="107">
        <v>2024</v>
      </c>
      <c r="G53" s="107">
        <v>2025</v>
      </c>
      <c r="H53" s="11" t="s">
        <v>7</v>
      </c>
      <c r="I53" s="11" t="s">
        <v>8</v>
      </c>
      <c r="J53" s="22"/>
      <c r="K53" s="22"/>
      <c r="L53" s="3"/>
    </row>
    <row r="54" spans="1:12" ht="15" customHeight="1" x14ac:dyDescent="0.25">
      <c r="A54" s="151" t="s">
        <v>17</v>
      </c>
      <c r="B54" s="151"/>
      <c r="C54" s="151"/>
      <c r="D54" s="113">
        <v>4903.7479232899987</v>
      </c>
      <c r="E54" s="152"/>
      <c r="F54" s="113">
        <v>4893.7786941800005</v>
      </c>
      <c r="G54" s="113">
        <v>4903.7479232899987</v>
      </c>
      <c r="H54" s="17">
        <v>9.9692291099981958</v>
      </c>
      <c r="I54" s="153">
        <v>2.0371229949269765E-3</v>
      </c>
      <c r="J54" s="22"/>
      <c r="K54" s="22"/>
      <c r="L54" s="22"/>
    </row>
    <row r="55" spans="1:12" ht="15" customHeight="1" x14ac:dyDescent="0.25">
      <c r="A55" s="132">
        <v>16</v>
      </c>
      <c r="B55" s="22" t="s">
        <v>53</v>
      </c>
      <c r="C55" s="129"/>
      <c r="D55" s="130">
        <v>2945.1559572799993</v>
      </c>
      <c r="E55" s="82"/>
      <c r="F55" s="130">
        <v>2902.4831342300008</v>
      </c>
      <c r="G55" s="130">
        <v>2945.1559572799993</v>
      </c>
      <c r="H55" s="131">
        <v>42.672823049998442</v>
      </c>
      <c r="I55" s="116">
        <v>1.4702177782445203E-2</v>
      </c>
      <c r="J55" s="1"/>
      <c r="K55" s="1"/>
      <c r="L55" s="154"/>
    </row>
    <row r="56" spans="1:12" ht="15" customHeight="1" x14ac:dyDescent="0.25">
      <c r="A56" s="86">
        <v>20</v>
      </c>
      <c r="B56" s="48" t="s">
        <v>59</v>
      </c>
      <c r="C56" s="87"/>
      <c r="D56" s="140">
        <v>768.37562829000024</v>
      </c>
      <c r="E56" s="141"/>
      <c r="F56" s="140">
        <v>725.75590561000013</v>
      </c>
      <c r="G56" s="140">
        <v>768.37562829000024</v>
      </c>
      <c r="H56" s="142">
        <v>42.619722680000109</v>
      </c>
      <c r="I56" s="91">
        <v>5.8724596452547129E-2</v>
      </c>
      <c r="J56" s="1"/>
      <c r="K56" s="1"/>
      <c r="L56" s="154"/>
    </row>
  </sheetData>
  <mergeCells count="9">
    <mergeCell ref="K2:L2"/>
    <mergeCell ref="F3:G3"/>
    <mergeCell ref="H3:I3"/>
    <mergeCell ref="A51:C53"/>
    <mergeCell ref="F51:I51"/>
    <mergeCell ref="F52:G52"/>
    <mergeCell ref="H52:I52"/>
    <mergeCell ref="A2:C4"/>
    <mergeCell ref="F2:I2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2.5" customWidth="1"/>
    <col min="4" max="4" width="9.125" bestFit="1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s="471" customFormat="1" ht="15.75" customHeight="1" x14ac:dyDescent="0.25">
      <c r="A1" s="473" t="s">
        <v>314</v>
      </c>
    </row>
    <row r="2" spans="1:14" ht="15" customHeight="1" x14ac:dyDescent="0.25">
      <c r="A2" s="574" t="s">
        <v>28</v>
      </c>
      <c r="B2" s="574"/>
      <c r="C2" s="574"/>
      <c r="D2" s="122" t="s">
        <v>2</v>
      </c>
      <c r="E2" s="50"/>
      <c r="F2" s="581" t="s">
        <v>3</v>
      </c>
      <c r="G2" s="581"/>
      <c r="H2" s="581"/>
      <c r="I2" s="581"/>
      <c r="J2" s="50"/>
      <c r="K2" s="570" t="s">
        <v>4</v>
      </c>
      <c r="L2" s="570"/>
      <c r="M2" s="570"/>
      <c r="N2" s="570"/>
    </row>
    <row r="3" spans="1:14" ht="15" customHeight="1" x14ac:dyDescent="0.25">
      <c r="A3" s="575"/>
      <c r="B3" s="575"/>
      <c r="C3" s="575"/>
      <c r="D3" s="51" t="s">
        <v>24</v>
      </c>
      <c r="E3" s="51"/>
      <c r="F3" s="577" t="s">
        <v>25</v>
      </c>
      <c r="G3" s="577"/>
      <c r="H3" s="582" t="s">
        <v>5</v>
      </c>
      <c r="I3" s="582"/>
      <c r="J3" s="51"/>
      <c r="K3" s="383" t="s">
        <v>6</v>
      </c>
      <c r="L3" s="52" t="s">
        <v>0</v>
      </c>
      <c r="M3" s="633" t="s">
        <v>5</v>
      </c>
      <c r="N3" s="633"/>
    </row>
    <row r="4" spans="1:14" ht="15" customHeight="1" x14ac:dyDescent="0.25">
      <c r="A4" s="632"/>
      <c r="B4" s="632"/>
      <c r="C4" s="632"/>
      <c r="D4" s="384">
        <v>2025</v>
      </c>
      <c r="E4" s="54"/>
      <c r="F4" s="385">
        <v>2024</v>
      </c>
      <c r="G4" s="385">
        <v>2025</v>
      </c>
      <c r="H4" s="55" t="s">
        <v>7</v>
      </c>
      <c r="I4" s="55" t="s">
        <v>8</v>
      </c>
      <c r="J4" s="56"/>
      <c r="K4" s="385">
        <v>2024</v>
      </c>
      <c r="L4" s="385">
        <v>2025</v>
      </c>
      <c r="M4" s="55" t="s">
        <v>7</v>
      </c>
      <c r="N4" s="55" t="s">
        <v>8</v>
      </c>
    </row>
    <row r="5" spans="1:14" ht="15" customHeight="1" x14ac:dyDescent="0.25">
      <c r="A5" s="155" t="s">
        <v>9</v>
      </c>
      <c r="B5" s="156"/>
      <c r="C5" s="156"/>
      <c r="D5" s="15">
        <v>9143.2999394299968</v>
      </c>
      <c r="E5" s="44"/>
      <c r="F5" s="15">
        <v>8398.0576830000064</v>
      </c>
      <c r="G5" s="15">
        <v>9143.2999394299968</v>
      </c>
      <c r="H5" s="157">
        <v>745.24225642999045</v>
      </c>
      <c r="I5" s="63">
        <v>8.8739835395339917E-2</v>
      </c>
      <c r="J5" s="44"/>
      <c r="K5" s="61">
        <v>120687.27277115011</v>
      </c>
      <c r="L5" s="61">
        <v>123488.29700000018</v>
      </c>
      <c r="M5" s="157"/>
      <c r="N5" s="63"/>
    </row>
    <row r="6" spans="1:14" ht="15" customHeight="1" x14ac:dyDescent="0.25">
      <c r="A6" s="158" t="s">
        <v>102</v>
      </c>
      <c r="B6" s="158"/>
      <c r="C6" s="159"/>
      <c r="D6" s="160">
        <v>383.56633452999995</v>
      </c>
      <c r="E6" s="67"/>
      <c r="F6" s="160">
        <v>133.42873286999989</v>
      </c>
      <c r="G6" s="160">
        <v>383.56633452999995</v>
      </c>
      <c r="H6" s="161">
        <v>250.13760166000006</v>
      </c>
      <c r="I6" s="162">
        <v>1.8746906777845971</v>
      </c>
      <c r="J6" s="126"/>
      <c r="K6" s="163">
        <v>1577.7677454000018</v>
      </c>
      <c r="L6" s="163">
        <v>1545.9659999999983</v>
      </c>
      <c r="M6" s="161"/>
      <c r="N6" s="162"/>
    </row>
    <row r="7" spans="1:14" ht="15" customHeight="1" x14ac:dyDescent="0.25">
      <c r="A7" s="158" t="s">
        <v>103</v>
      </c>
      <c r="B7" s="158"/>
      <c r="C7" s="159"/>
      <c r="D7" s="160">
        <v>33.366904120000001</v>
      </c>
      <c r="E7" s="67"/>
      <c r="F7" s="160">
        <v>41.72190002</v>
      </c>
      <c r="G7" s="160">
        <v>33.366904120000001</v>
      </c>
      <c r="H7" s="161">
        <v>-8.3549958999999987</v>
      </c>
      <c r="I7" s="162">
        <v>-0.20025444421262961</v>
      </c>
      <c r="J7" s="126"/>
      <c r="K7" s="163">
        <v>542.92160975000002</v>
      </c>
      <c r="L7" s="163">
        <v>743.04199999999992</v>
      </c>
      <c r="M7" s="161"/>
      <c r="N7" s="162"/>
    </row>
    <row r="8" spans="1:14" ht="15" customHeight="1" x14ac:dyDescent="0.25">
      <c r="A8" s="158" t="s">
        <v>104</v>
      </c>
      <c r="B8" s="158"/>
      <c r="C8" s="159"/>
      <c r="D8" s="160">
        <v>8726.3667007799977</v>
      </c>
      <c r="E8" s="67"/>
      <c r="F8" s="160">
        <v>8222.9070501100068</v>
      </c>
      <c r="G8" s="160">
        <v>8726.3667007799977</v>
      </c>
      <c r="H8" s="161">
        <v>503.45965066999088</v>
      </c>
      <c r="I8" s="162">
        <v>6.1226479589508997E-2</v>
      </c>
      <c r="J8" s="126"/>
      <c r="K8" s="163">
        <v>118566.58341600011</v>
      </c>
      <c r="L8" s="163">
        <v>121199.28900000018</v>
      </c>
      <c r="M8" s="161"/>
      <c r="N8" s="162"/>
    </row>
    <row r="9" spans="1:14" ht="15" customHeight="1" x14ac:dyDescent="0.25">
      <c r="A9" s="128"/>
      <c r="B9" s="164" t="s">
        <v>105</v>
      </c>
      <c r="C9" s="129"/>
      <c r="D9" s="165">
        <v>927.43505231999904</v>
      </c>
      <c r="E9" s="73"/>
      <c r="F9" s="166">
        <v>881.20130226999993</v>
      </c>
      <c r="G9" s="166">
        <v>927.43505231999904</v>
      </c>
      <c r="H9" s="167">
        <v>46.233750049999117</v>
      </c>
      <c r="I9" s="116">
        <v>5.2466729146790403E-2</v>
      </c>
      <c r="J9" s="168"/>
      <c r="K9" s="166">
        <v>12204.171134959992</v>
      </c>
      <c r="L9" s="166">
        <v>12307.268000000009</v>
      </c>
      <c r="M9" s="167"/>
      <c r="N9" s="116"/>
    </row>
    <row r="10" spans="1:14" ht="15" customHeight="1" outlineLevel="1" x14ac:dyDescent="0.25">
      <c r="A10" s="128"/>
      <c r="B10" s="128"/>
      <c r="C10" s="129" t="s">
        <v>106</v>
      </c>
      <c r="D10" s="165">
        <v>624.43250887999966</v>
      </c>
      <c r="E10" s="73"/>
      <c r="F10" s="166">
        <v>584.00685054999985</v>
      </c>
      <c r="G10" s="166">
        <v>624.43250887999966</v>
      </c>
      <c r="H10" s="167">
        <v>40.425658329999806</v>
      </c>
      <c r="I10" s="116">
        <v>6.9221205696351262E-2</v>
      </c>
      <c r="J10" s="168"/>
      <c r="K10" s="166">
        <v>8298.6571766399993</v>
      </c>
      <c r="L10" s="166">
        <v>8483.269999999995</v>
      </c>
      <c r="M10" s="167"/>
      <c r="N10" s="116"/>
    </row>
    <row r="11" spans="1:14" ht="15" customHeight="1" outlineLevel="1" x14ac:dyDescent="0.25">
      <c r="A11" s="128"/>
      <c r="B11" s="128"/>
      <c r="C11" s="129" t="s">
        <v>107</v>
      </c>
      <c r="D11" s="165">
        <v>75.479544570000016</v>
      </c>
      <c r="E11" s="73"/>
      <c r="F11" s="166">
        <v>78.34824691999998</v>
      </c>
      <c r="G11" s="166">
        <v>75.479544570000016</v>
      </c>
      <c r="H11" s="167">
        <v>-2.868702349999964</v>
      </c>
      <c r="I11" s="116">
        <v>-3.6614761181946398E-2</v>
      </c>
      <c r="J11" s="168"/>
      <c r="K11" s="166">
        <v>941.9268917099995</v>
      </c>
      <c r="L11" s="166">
        <v>877.10100000000045</v>
      </c>
      <c r="M11" s="167"/>
      <c r="N11" s="116"/>
    </row>
    <row r="12" spans="1:14" ht="15" customHeight="1" outlineLevel="1" x14ac:dyDescent="0.25">
      <c r="A12" s="128"/>
      <c r="B12" s="128"/>
      <c r="C12" s="129" t="s">
        <v>108</v>
      </c>
      <c r="D12" s="165">
        <v>41.342074700000026</v>
      </c>
      <c r="E12" s="73"/>
      <c r="F12" s="166">
        <v>40.778443940000017</v>
      </c>
      <c r="G12" s="166">
        <v>41.342074700000026</v>
      </c>
      <c r="H12" s="167">
        <v>0.56363076000000945</v>
      </c>
      <c r="I12" s="116">
        <v>1.3821781940216216E-2</v>
      </c>
      <c r="J12" s="168"/>
      <c r="K12" s="166">
        <v>537.65190517999986</v>
      </c>
      <c r="L12" s="166">
        <v>535.08100000000002</v>
      </c>
      <c r="M12" s="167"/>
      <c r="N12" s="116"/>
    </row>
    <row r="13" spans="1:14" ht="15" customHeight="1" outlineLevel="1" x14ac:dyDescent="0.25">
      <c r="A13" s="128"/>
      <c r="B13" s="128"/>
      <c r="C13" s="129" t="s">
        <v>109</v>
      </c>
      <c r="D13" s="165">
        <v>163.62809399000005</v>
      </c>
      <c r="E13" s="73"/>
      <c r="F13" s="166">
        <v>156.85193068999993</v>
      </c>
      <c r="G13" s="166">
        <v>163.62809399000005</v>
      </c>
      <c r="H13" s="167">
        <v>6.7761633000001211</v>
      </c>
      <c r="I13" s="116">
        <v>4.3201019395753715E-2</v>
      </c>
      <c r="J13" s="168"/>
      <c r="K13" s="166">
        <v>2166.1289879700007</v>
      </c>
      <c r="L13" s="166">
        <v>2170.9630000000002</v>
      </c>
      <c r="M13" s="167"/>
      <c r="N13" s="116"/>
    </row>
    <row r="14" spans="1:14" ht="15" customHeight="1" outlineLevel="1" x14ac:dyDescent="0.25">
      <c r="A14" s="128"/>
      <c r="B14" s="128"/>
      <c r="C14" s="129" t="s">
        <v>110</v>
      </c>
      <c r="D14" s="165">
        <v>15.422355660000001</v>
      </c>
      <c r="E14" s="73"/>
      <c r="F14" s="166">
        <v>14.130076870000002</v>
      </c>
      <c r="G14" s="166">
        <v>15.422355660000001</v>
      </c>
      <c r="H14" s="167">
        <v>1.2922787899999992</v>
      </c>
      <c r="I14" s="116">
        <v>9.1455892412282358E-2</v>
      </c>
      <c r="J14" s="168"/>
      <c r="K14" s="166">
        <v>175.37589854000004</v>
      </c>
      <c r="L14" s="166">
        <v>154.40200000000004</v>
      </c>
      <c r="M14" s="167"/>
      <c r="N14" s="116"/>
    </row>
    <row r="15" spans="1:14" ht="15" customHeight="1" outlineLevel="1" x14ac:dyDescent="0.25">
      <c r="A15" s="128"/>
      <c r="B15" s="128"/>
      <c r="C15" s="129" t="s">
        <v>111</v>
      </c>
      <c r="D15" s="165">
        <v>3.9954559300000008</v>
      </c>
      <c r="E15" s="73"/>
      <c r="F15" s="166">
        <v>3.9387473500000003</v>
      </c>
      <c r="G15" s="166">
        <v>3.9954559300000008</v>
      </c>
      <c r="H15" s="167">
        <v>5.6708580000000453E-2</v>
      </c>
      <c r="I15" s="116">
        <v>1.4397618065043138E-2</v>
      </c>
      <c r="J15" s="168"/>
      <c r="K15" s="166">
        <v>46.301333190000008</v>
      </c>
      <c r="L15" s="166">
        <v>43.255999999999993</v>
      </c>
      <c r="M15" s="167"/>
      <c r="N15" s="116"/>
    </row>
    <row r="16" spans="1:14" ht="15" customHeight="1" outlineLevel="1" x14ac:dyDescent="0.25">
      <c r="A16" s="132"/>
      <c r="B16" s="132"/>
      <c r="C16" s="129" t="s">
        <v>112</v>
      </c>
      <c r="D16" s="165">
        <v>3.1350185899999992</v>
      </c>
      <c r="E16" s="73"/>
      <c r="F16" s="166">
        <v>3.1470059499999987</v>
      </c>
      <c r="G16" s="166">
        <v>3.1350185899999992</v>
      </c>
      <c r="H16" s="167">
        <v>-1.1987359999999558E-2</v>
      </c>
      <c r="I16" s="116">
        <v>-3.8091316605231018E-3</v>
      </c>
      <c r="J16" s="168"/>
      <c r="K16" s="166">
        <v>38.128941730000001</v>
      </c>
      <c r="L16" s="166">
        <v>43.195000000000007</v>
      </c>
      <c r="M16" s="167"/>
      <c r="N16" s="116"/>
    </row>
    <row r="17" spans="1:14" ht="15" customHeight="1" x14ac:dyDescent="0.25">
      <c r="A17" s="132"/>
      <c r="B17" s="2" t="s">
        <v>113</v>
      </c>
      <c r="C17" s="129"/>
      <c r="D17" s="165">
        <v>417.99880558000069</v>
      </c>
      <c r="E17" s="73"/>
      <c r="F17" s="166">
        <v>374.33380406999999</v>
      </c>
      <c r="G17" s="166">
        <v>417.99880558000069</v>
      </c>
      <c r="H17" s="167">
        <v>43.665001510000707</v>
      </c>
      <c r="I17" s="116">
        <v>0.11664723045379954</v>
      </c>
      <c r="J17" s="168"/>
      <c r="K17" s="166">
        <v>8266.8541304199989</v>
      </c>
      <c r="L17" s="166">
        <v>8906.5450000000201</v>
      </c>
      <c r="M17" s="167"/>
      <c r="N17" s="116"/>
    </row>
    <row r="18" spans="1:14" ht="15" customHeight="1" outlineLevel="1" x14ac:dyDescent="0.25">
      <c r="A18" s="132"/>
      <c r="B18" s="132"/>
      <c r="C18" s="2" t="s">
        <v>114</v>
      </c>
      <c r="D18" s="165">
        <v>0.27301233000000008</v>
      </c>
      <c r="E18" s="73"/>
      <c r="F18" s="166">
        <v>0.22642532999999998</v>
      </c>
      <c r="G18" s="166">
        <v>0.27301233000000008</v>
      </c>
      <c r="H18" s="167">
        <v>4.6587000000000101E-2</v>
      </c>
      <c r="I18" s="116">
        <v>0.20574994855920092</v>
      </c>
      <c r="J18" s="168"/>
      <c r="K18" s="166">
        <v>82.30794185000002</v>
      </c>
      <c r="L18" s="166">
        <v>59.783000000000015</v>
      </c>
      <c r="M18" s="167"/>
      <c r="N18" s="116"/>
    </row>
    <row r="19" spans="1:14" ht="15" customHeight="1" outlineLevel="1" x14ac:dyDescent="0.25">
      <c r="A19" s="132"/>
      <c r="B19" s="132"/>
      <c r="C19" s="2" t="s">
        <v>115</v>
      </c>
      <c r="D19" s="165">
        <v>0.76797870999999995</v>
      </c>
      <c r="E19" s="73"/>
      <c r="F19" s="166">
        <v>0.95718719999999979</v>
      </c>
      <c r="G19" s="166">
        <v>0.76797870999999995</v>
      </c>
      <c r="H19" s="167">
        <v>-0.18920848999999984</v>
      </c>
      <c r="I19" s="116">
        <v>-0.19767135415099568</v>
      </c>
      <c r="J19" s="168"/>
      <c r="K19" s="166">
        <v>14.220710229999998</v>
      </c>
      <c r="L19" s="166">
        <v>14.824999999999999</v>
      </c>
      <c r="M19" s="167"/>
      <c r="N19" s="116"/>
    </row>
    <row r="20" spans="1:14" ht="15" customHeight="1" outlineLevel="1" x14ac:dyDescent="0.25">
      <c r="A20" s="132"/>
      <c r="B20" s="132"/>
      <c r="C20" s="2" t="s">
        <v>116</v>
      </c>
      <c r="D20" s="165">
        <v>35.420197920000007</v>
      </c>
      <c r="E20" s="73"/>
      <c r="F20" s="166">
        <v>34.614281590000004</v>
      </c>
      <c r="G20" s="166">
        <v>35.420197920000007</v>
      </c>
      <c r="H20" s="167">
        <v>0.80591633000000229</v>
      </c>
      <c r="I20" s="116">
        <v>2.3282769220691613E-2</v>
      </c>
      <c r="J20" s="168"/>
      <c r="K20" s="166">
        <v>1311.9283140699995</v>
      </c>
      <c r="L20" s="166">
        <v>1340.0549999999994</v>
      </c>
      <c r="M20" s="167"/>
      <c r="N20" s="116"/>
    </row>
    <row r="21" spans="1:14" ht="15" customHeight="1" outlineLevel="1" x14ac:dyDescent="0.25">
      <c r="A21" s="132"/>
      <c r="B21" s="132"/>
      <c r="C21" s="2" t="s">
        <v>117</v>
      </c>
      <c r="D21" s="165">
        <v>19.050471770000005</v>
      </c>
      <c r="E21" s="73"/>
      <c r="F21" s="166">
        <v>11.50045935</v>
      </c>
      <c r="G21" s="166">
        <v>19.050471770000005</v>
      </c>
      <c r="H21" s="167">
        <v>7.5500124200000052</v>
      </c>
      <c r="I21" s="116">
        <v>0.65649659637290969</v>
      </c>
      <c r="J21" s="168"/>
      <c r="K21" s="166">
        <v>388.23502517999998</v>
      </c>
      <c r="L21" s="166">
        <v>454.33899999999994</v>
      </c>
      <c r="M21" s="167"/>
      <c r="N21" s="116"/>
    </row>
    <row r="22" spans="1:14" ht="15" customHeight="1" outlineLevel="1" x14ac:dyDescent="0.25">
      <c r="A22" s="132"/>
      <c r="B22" s="132"/>
      <c r="C22" s="2" t="s">
        <v>118</v>
      </c>
      <c r="D22" s="165">
        <v>7.5390774200000008</v>
      </c>
      <c r="E22" s="73"/>
      <c r="F22" s="166">
        <v>7.9534363300000006</v>
      </c>
      <c r="G22" s="166">
        <v>7.5390774200000008</v>
      </c>
      <c r="H22" s="167">
        <v>-0.4143589099999998</v>
      </c>
      <c r="I22" s="116">
        <v>-5.2098098583760133E-2</v>
      </c>
      <c r="J22" s="168"/>
      <c r="K22" s="166">
        <v>139.49700820000007</v>
      </c>
      <c r="L22" s="166">
        <v>138.2110000000001</v>
      </c>
      <c r="M22" s="167"/>
      <c r="N22" s="116"/>
    </row>
    <row r="23" spans="1:14" ht="15" customHeight="1" outlineLevel="1" x14ac:dyDescent="0.25">
      <c r="A23" s="132"/>
      <c r="B23" s="132"/>
      <c r="C23" s="2" t="s">
        <v>119</v>
      </c>
      <c r="D23" s="165">
        <v>7.0193115800000001</v>
      </c>
      <c r="E23" s="73"/>
      <c r="F23" s="166">
        <v>9.0318321499999943</v>
      </c>
      <c r="G23" s="166">
        <v>7.0193115800000001</v>
      </c>
      <c r="H23" s="167">
        <v>-2.0125205699999942</v>
      </c>
      <c r="I23" s="116">
        <v>-0.22282528467936547</v>
      </c>
      <c r="J23" s="168"/>
      <c r="K23" s="166">
        <v>113.8907569200001</v>
      </c>
      <c r="L23" s="166">
        <v>114.67500000000003</v>
      </c>
      <c r="M23" s="167"/>
      <c r="N23" s="116"/>
    </row>
    <row r="24" spans="1:14" ht="15" customHeight="1" outlineLevel="1" x14ac:dyDescent="0.25">
      <c r="A24" s="132"/>
      <c r="B24" s="132"/>
      <c r="C24" s="2" t="s">
        <v>120</v>
      </c>
      <c r="D24" s="165">
        <v>218.99539581000008</v>
      </c>
      <c r="E24" s="73"/>
      <c r="F24" s="166">
        <v>200.77170953999996</v>
      </c>
      <c r="G24" s="166">
        <v>218.99539581000008</v>
      </c>
      <c r="H24" s="167">
        <v>18.223686270000115</v>
      </c>
      <c r="I24" s="116">
        <v>9.0768197928649874E-2</v>
      </c>
      <c r="J24" s="168"/>
      <c r="K24" s="166">
        <v>3580.7592456500001</v>
      </c>
      <c r="L24" s="166">
        <v>3855.7830000000008</v>
      </c>
      <c r="M24" s="167"/>
      <c r="N24" s="116"/>
    </row>
    <row r="25" spans="1:14" ht="15" customHeight="1" outlineLevel="1" x14ac:dyDescent="0.25">
      <c r="A25" s="132"/>
      <c r="B25" s="132"/>
      <c r="C25" s="2" t="s">
        <v>121</v>
      </c>
      <c r="D25" s="165">
        <v>24.442362169999996</v>
      </c>
      <c r="E25" s="73"/>
      <c r="F25" s="166">
        <v>23.059041320000002</v>
      </c>
      <c r="G25" s="166">
        <v>24.442362169999996</v>
      </c>
      <c r="H25" s="167">
        <v>1.3833208499999934</v>
      </c>
      <c r="I25" s="116">
        <v>5.9990388620370982E-2</v>
      </c>
      <c r="J25" s="168"/>
      <c r="K25" s="166">
        <v>363.63305685000012</v>
      </c>
      <c r="L25" s="166">
        <v>351.68799999999999</v>
      </c>
      <c r="M25" s="167"/>
      <c r="N25" s="116"/>
    </row>
    <row r="26" spans="1:14" ht="15" customHeight="1" outlineLevel="1" x14ac:dyDescent="0.25">
      <c r="A26" s="132"/>
      <c r="B26" s="132"/>
      <c r="C26" s="2" t="s">
        <v>122</v>
      </c>
      <c r="D26" s="165">
        <v>3.1003419499999989</v>
      </c>
      <c r="E26" s="73"/>
      <c r="F26" s="166">
        <v>2.3752298699999992</v>
      </c>
      <c r="G26" s="166">
        <v>3.1003419499999989</v>
      </c>
      <c r="H26" s="167">
        <v>0.72511207999999971</v>
      </c>
      <c r="I26" s="116">
        <v>0.30528080214821474</v>
      </c>
      <c r="J26" s="168"/>
      <c r="K26" s="166">
        <v>552.63490515000035</v>
      </c>
      <c r="L26" s="166">
        <v>546.05999999999983</v>
      </c>
      <c r="M26" s="167"/>
      <c r="N26" s="116"/>
    </row>
    <row r="27" spans="1:14" ht="15" customHeight="1" outlineLevel="1" x14ac:dyDescent="0.25">
      <c r="A27" s="132"/>
      <c r="B27" s="132"/>
      <c r="C27" s="2" t="s">
        <v>123</v>
      </c>
      <c r="D27" s="165">
        <v>8.95377388</v>
      </c>
      <c r="E27" s="73"/>
      <c r="F27" s="166">
        <v>6.5741631300000014</v>
      </c>
      <c r="G27" s="166">
        <v>8.95377388</v>
      </c>
      <c r="H27" s="167">
        <v>2.3796107499999986</v>
      </c>
      <c r="I27" s="116">
        <v>0.36196405579610214</v>
      </c>
      <c r="J27" s="168"/>
      <c r="K27" s="166">
        <v>180.98360032999997</v>
      </c>
      <c r="L27" s="166">
        <v>146.81300000000002</v>
      </c>
      <c r="M27" s="167"/>
      <c r="N27" s="116"/>
    </row>
    <row r="28" spans="1:14" ht="15" customHeight="1" outlineLevel="1" x14ac:dyDescent="0.25">
      <c r="A28" s="132"/>
      <c r="B28" s="132"/>
      <c r="C28" s="2" t="s">
        <v>124</v>
      </c>
      <c r="D28" s="165">
        <v>10.446464520000001</v>
      </c>
      <c r="E28" s="73"/>
      <c r="F28" s="166">
        <v>8.4069352000000013</v>
      </c>
      <c r="G28" s="166">
        <v>10.446464520000001</v>
      </c>
      <c r="H28" s="167">
        <v>2.0395293199999998</v>
      </c>
      <c r="I28" s="116">
        <v>0.24260081367107467</v>
      </c>
      <c r="J28" s="168"/>
      <c r="K28" s="166">
        <v>108.22390520000002</v>
      </c>
      <c r="L28" s="166">
        <v>123.41399999999999</v>
      </c>
      <c r="M28" s="167"/>
      <c r="N28" s="116"/>
    </row>
    <row r="29" spans="1:14" ht="15" customHeight="1" outlineLevel="1" x14ac:dyDescent="0.25">
      <c r="A29" s="132"/>
      <c r="B29" s="132"/>
      <c r="C29" s="2" t="s">
        <v>125</v>
      </c>
      <c r="D29" s="165">
        <v>6.1717516099999976</v>
      </c>
      <c r="E29" s="73"/>
      <c r="F29" s="166">
        <v>5.2694574800000025</v>
      </c>
      <c r="G29" s="166">
        <v>6.1717516099999976</v>
      </c>
      <c r="H29" s="167">
        <v>0.90229412999999514</v>
      </c>
      <c r="I29" s="116">
        <v>0.17123093476408413</v>
      </c>
      <c r="J29" s="168"/>
      <c r="K29" s="166">
        <v>102.41515275999997</v>
      </c>
      <c r="L29" s="166">
        <v>117.899</v>
      </c>
      <c r="M29" s="167"/>
      <c r="N29" s="116"/>
    </row>
    <row r="30" spans="1:14" ht="15" customHeight="1" outlineLevel="1" x14ac:dyDescent="0.25">
      <c r="A30" s="132"/>
      <c r="B30" s="132"/>
      <c r="C30" s="2" t="s">
        <v>126</v>
      </c>
      <c r="D30" s="165">
        <v>75.818665909999979</v>
      </c>
      <c r="E30" s="73"/>
      <c r="F30" s="166">
        <v>63.593645579999993</v>
      </c>
      <c r="G30" s="166">
        <v>75.818665909999979</v>
      </c>
      <c r="H30" s="167">
        <v>12.225020329999985</v>
      </c>
      <c r="I30" s="116">
        <v>0.19223650757088717</v>
      </c>
      <c r="J30" s="168"/>
      <c r="K30" s="166">
        <v>1328.1245080299991</v>
      </c>
      <c r="L30" s="166">
        <v>1642.9999999999995</v>
      </c>
      <c r="M30" s="167"/>
      <c r="N30" s="116"/>
    </row>
    <row r="31" spans="1:14" ht="15" customHeight="1" x14ac:dyDescent="0.25">
      <c r="A31" s="132"/>
      <c r="B31" s="2" t="s">
        <v>127</v>
      </c>
      <c r="C31" s="129"/>
      <c r="D31" s="165">
        <v>6832.6578581200074</v>
      </c>
      <c r="E31" s="73"/>
      <c r="F31" s="166">
        <v>6383.5983411499974</v>
      </c>
      <c r="G31" s="166">
        <v>6832.6578581200074</v>
      </c>
      <c r="H31" s="167">
        <v>449.05951697001001</v>
      </c>
      <c r="I31" s="116">
        <v>7.0345828946548838E-2</v>
      </c>
      <c r="J31" s="168"/>
      <c r="K31" s="166">
        <v>90730.021812639956</v>
      </c>
      <c r="L31" s="166">
        <v>90831.864000000031</v>
      </c>
      <c r="M31" s="167"/>
      <c r="N31" s="116"/>
    </row>
    <row r="32" spans="1:14" ht="15" customHeight="1" outlineLevel="1" x14ac:dyDescent="0.25">
      <c r="A32" s="132"/>
      <c r="B32" s="132"/>
      <c r="C32" s="2" t="s">
        <v>128</v>
      </c>
      <c r="D32" s="165">
        <v>3943.9804368999994</v>
      </c>
      <c r="E32" s="73"/>
      <c r="F32" s="166">
        <v>3505.792820789999</v>
      </c>
      <c r="G32" s="166">
        <v>3943.9804368999994</v>
      </c>
      <c r="H32" s="167">
        <v>438.18761611000036</v>
      </c>
      <c r="I32" s="116">
        <v>0.12498959251427144</v>
      </c>
      <c r="J32" s="168"/>
      <c r="K32" s="166">
        <v>51165.392461759999</v>
      </c>
      <c r="L32" s="166">
        <v>50670.283999999963</v>
      </c>
      <c r="M32" s="167"/>
      <c r="N32" s="116"/>
    </row>
    <row r="33" spans="1:14" ht="15" customHeight="1" outlineLevel="1" x14ac:dyDescent="0.25">
      <c r="A33" s="132"/>
      <c r="B33" s="132"/>
      <c r="C33" s="2" t="s">
        <v>129</v>
      </c>
      <c r="D33" s="165">
        <v>110.34657288</v>
      </c>
      <c r="E33" s="73"/>
      <c r="F33" s="166">
        <v>179.51044517999998</v>
      </c>
      <c r="G33" s="166">
        <v>110.34657288</v>
      </c>
      <c r="H33" s="167">
        <v>-69.16387229999998</v>
      </c>
      <c r="I33" s="116">
        <v>-0.38529163152956081</v>
      </c>
      <c r="J33" s="168"/>
      <c r="K33" s="166">
        <v>879.68411918000015</v>
      </c>
      <c r="L33" s="166">
        <v>838.00399999999979</v>
      </c>
      <c r="M33" s="167"/>
      <c r="N33" s="116"/>
    </row>
    <row r="34" spans="1:14" ht="15" customHeight="1" outlineLevel="1" x14ac:dyDescent="0.25">
      <c r="A34" s="132"/>
      <c r="B34" s="132"/>
      <c r="C34" s="2" t="s">
        <v>130</v>
      </c>
      <c r="D34" s="165">
        <v>805.75196646000029</v>
      </c>
      <c r="E34" s="73"/>
      <c r="F34" s="166">
        <v>1147.3777744399999</v>
      </c>
      <c r="G34" s="166">
        <v>805.75196646000029</v>
      </c>
      <c r="H34" s="167">
        <v>-341.62580797999965</v>
      </c>
      <c r="I34" s="116">
        <v>-0.29774483660949136</v>
      </c>
      <c r="J34" s="168"/>
      <c r="K34" s="166">
        <v>13445.84867682</v>
      </c>
      <c r="L34" s="166">
        <v>15404.929000000002</v>
      </c>
      <c r="M34" s="167"/>
      <c r="N34" s="116"/>
    </row>
    <row r="35" spans="1:14" ht="15" customHeight="1" outlineLevel="1" x14ac:dyDescent="0.25">
      <c r="A35" s="132"/>
      <c r="B35" s="132"/>
      <c r="C35" s="2" t="s">
        <v>131</v>
      </c>
      <c r="D35" s="165">
        <v>1957.8013930000011</v>
      </c>
      <c r="E35" s="73"/>
      <c r="F35" s="166">
        <v>1539.8813016100003</v>
      </c>
      <c r="G35" s="166">
        <v>1957.8013930000011</v>
      </c>
      <c r="H35" s="167">
        <v>417.92009139000083</v>
      </c>
      <c r="I35" s="116">
        <v>0.27139760120020329</v>
      </c>
      <c r="J35" s="168"/>
      <c r="K35" s="166">
        <v>24883.235040760006</v>
      </c>
      <c r="L35" s="166">
        <v>23587.857000000015</v>
      </c>
      <c r="M35" s="167"/>
      <c r="N35" s="116"/>
    </row>
    <row r="36" spans="1:14" ht="15" customHeight="1" outlineLevel="1" x14ac:dyDescent="0.25">
      <c r="A36" s="132"/>
      <c r="B36" s="132"/>
      <c r="C36" s="2" t="s">
        <v>132</v>
      </c>
      <c r="D36" s="165">
        <v>14.777488880000002</v>
      </c>
      <c r="E36" s="73"/>
      <c r="F36" s="166">
        <v>11.03599913</v>
      </c>
      <c r="G36" s="166">
        <v>14.777488880000002</v>
      </c>
      <c r="H36" s="167">
        <v>3.7414897500000013</v>
      </c>
      <c r="I36" s="116">
        <v>0.33902591925992676</v>
      </c>
      <c r="J36" s="168"/>
      <c r="K36" s="166">
        <v>355.86151412000004</v>
      </c>
      <c r="L36" s="166">
        <v>330.79</v>
      </c>
      <c r="M36" s="167"/>
      <c r="N36" s="116"/>
    </row>
    <row r="37" spans="1:14" ht="15" customHeight="1" x14ac:dyDescent="0.25">
      <c r="A37" s="86"/>
      <c r="B37" s="169" t="s">
        <v>133</v>
      </c>
      <c r="C37" s="87"/>
      <c r="D37" s="88">
        <v>548.27498476000005</v>
      </c>
      <c r="E37" s="73"/>
      <c r="F37" s="90">
        <v>583.77360262000002</v>
      </c>
      <c r="G37" s="90">
        <v>548.27498476000005</v>
      </c>
      <c r="H37" s="170">
        <v>-35.498617859999968</v>
      </c>
      <c r="I37" s="91">
        <v>-6.0808878134743893E-2</v>
      </c>
      <c r="J37" s="171"/>
      <c r="K37" s="90">
        <v>7365.5363379800001</v>
      </c>
      <c r="L37" s="90">
        <v>9153.612000000001</v>
      </c>
      <c r="M37" s="170"/>
      <c r="N37" s="91"/>
    </row>
    <row r="38" spans="1:14" ht="15" customHeight="1" x14ac:dyDescent="0.25">
      <c r="A38" s="1" t="s">
        <v>23</v>
      </c>
      <c r="B38" s="1"/>
      <c r="C38" s="1"/>
      <c r="D38" s="121"/>
      <c r="E38" s="1"/>
      <c r="F38" s="121"/>
      <c r="G38" s="121"/>
      <c r="H38" s="1"/>
      <c r="I38" s="172"/>
      <c r="J38" s="1"/>
      <c r="K38" s="121"/>
      <c r="L38" s="121"/>
      <c r="M38" s="1"/>
      <c r="N38" s="172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8">
    <pageSetUpPr fitToPage="1"/>
  </sheetPr>
  <dimension ref="A1:N27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4" customWidth="1"/>
    <col min="4" max="4" width="9.125" bestFit="1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s="471" customFormat="1" x14ac:dyDescent="0.25">
      <c r="A1" s="473" t="s">
        <v>315</v>
      </c>
    </row>
    <row r="2" spans="1:14" ht="15" customHeight="1" x14ac:dyDescent="0.25">
      <c r="A2" s="584" t="s">
        <v>134</v>
      </c>
      <c r="B2" s="584"/>
      <c r="C2" s="584"/>
      <c r="D2" s="122" t="s">
        <v>2</v>
      </c>
      <c r="E2" s="50"/>
      <c r="F2" s="581" t="s">
        <v>3</v>
      </c>
      <c r="G2" s="581"/>
      <c r="H2" s="581"/>
      <c r="I2" s="581"/>
      <c r="J2" s="50"/>
      <c r="K2" s="570" t="s">
        <v>4</v>
      </c>
      <c r="L2" s="570"/>
      <c r="M2" s="570"/>
      <c r="N2" s="570"/>
    </row>
    <row r="3" spans="1:14" ht="15" customHeight="1" x14ac:dyDescent="0.25">
      <c r="A3" s="585"/>
      <c r="B3" s="585"/>
      <c r="C3" s="585"/>
      <c r="D3" s="51" t="s">
        <v>24</v>
      </c>
      <c r="E3" s="51"/>
      <c r="F3" s="577" t="s">
        <v>25</v>
      </c>
      <c r="G3" s="577" t="e">
        <v>#N/A</v>
      </c>
      <c r="H3" s="572" t="s">
        <v>5</v>
      </c>
      <c r="I3" s="572"/>
      <c r="J3" s="51"/>
      <c r="K3" s="7" t="s">
        <v>6</v>
      </c>
      <c r="L3" s="52" t="s">
        <v>0</v>
      </c>
      <c r="M3" s="586" t="s">
        <v>5</v>
      </c>
      <c r="N3" s="586"/>
    </row>
    <row r="4" spans="1:14" ht="15" customHeight="1" x14ac:dyDescent="0.25">
      <c r="A4" s="635"/>
      <c r="B4" s="635"/>
      <c r="C4" s="635"/>
      <c r="D4" s="107">
        <v>2025</v>
      </c>
      <c r="E4" s="108"/>
      <c r="F4" s="107">
        <v>2024</v>
      </c>
      <c r="G4" s="107">
        <v>2025</v>
      </c>
      <c r="H4" s="11" t="s">
        <v>7</v>
      </c>
      <c r="I4" s="11" t="s">
        <v>8</v>
      </c>
      <c r="J4" s="173"/>
      <c r="K4" s="107">
        <v>2024</v>
      </c>
      <c r="L4" s="107">
        <v>2025</v>
      </c>
      <c r="M4" s="11" t="s">
        <v>7</v>
      </c>
      <c r="N4" s="11" t="s">
        <v>8</v>
      </c>
    </row>
    <row r="5" spans="1:14" ht="15" customHeight="1" x14ac:dyDescent="0.25">
      <c r="A5" s="634" t="s">
        <v>17</v>
      </c>
      <c r="B5" s="634"/>
      <c r="C5" s="634"/>
      <c r="D5" s="174">
        <v>4903.7479232899996</v>
      </c>
      <c r="E5" s="175"/>
      <c r="F5" s="174">
        <v>4893.7786941800041</v>
      </c>
      <c r="G5" s="174">
        <v>4903.7479232899996</v>
      </c>
      <c r="H5" s="176">
        <v>9.9692291099954673</v>
      </c>
      <c r="I5" s="177">
        <v>2.0371229949265324E-3</v>
      </c>
      <c r="J5" s="175"/>
      <c r="K5" s="174">
        <v>101567.77916390005</v>
      </c>
      <c r="L5" s="174">
        <v>102633.30900000012</v>
      </c>
      <c r="M5" s="176"/>
      <c r="N5" s="177"/>
    </row>
    <row r="6" spans="1:14" ht="15" customHeight="1" x14ac:dyDescent="0.25">
      <c r="A6" s="78" t="s">
        <v>135</v>
      </c>
      <c r="B6" s="78"/>
      <c r="C6" s="78"/>
      <c r="D6" s="178">
        <v>9.2413679999999998E-2</v>
      </c>
      <c r="E6" s="179"/>
      <c r="F6" s="180">
        <v>9.010013E-2</v>
      </c>
      <c r="G6" s="178">
        <v>9.2413679999999998E-2</v>
      </c>
      <c r="H6" s="181">
        <v>2.3135499999999976E-3</v>
      </c>
      <c r="I6" s="182">
        <v>2.5677543417528925E-2</v>
      </c>
      <c r="J6" s="179"/>
      <c r="K6" s="140">
        <v>28.28371834</v>
      </c>
      <c r="L6" s="140">
        <v>24.968000000000004</v>
      </c>
      <c r="M6" s="181"/>
      <c r="N6" s="182"/>
    </row>
    <row r="7" spans="1:14" ht="15" customHeight="1" x14ac:dyDescent="0.25">
      <c r="A7" s="78" t="s">
        <v>136</v>
      </c>
      <c r="B7" s="78"/>
      <c r="C7" s="78"/>
      <c r="D7" s="178">
        <v>13.314854899999998</v>
      </c>
      <c r="E7" s="179"/>
      <c r="F7" s="183">
        <v>10.524078569999999</v>
      </c>
      <c r="G7" s="183">
        <v>13.314854899999998</v>
      </c>
      <c r="H7" s="184">
        <v>2.7907763299999999</v>
      </c>
      <c r="I7" s="185">
        <v>0.26518011163042843</v>
      </c>
      <c r="J7" s="179"/>
      <c r="K7" s="186">
        <v>373.31172631000004</v>
      </c>
      <c r="L7" s="186">
        <v>316.33100000000002</v>
      </c>
      <c r="M7" s="184"/>
      <c r="N7" s="185"/>
    </row>
    <row r="8" spans="1:14" ht="15" customHeight="1" x14ac:dyDescent="0.25">
      <c r="A8" s="64" t="s">
        <v>137</v>
      </c>
      <c r="B8" s="64"/>
      <c r="C8" s="64"/>
      <c r="D8" s="187">
        <v>4890.3406547099994</v>
      </c>
      <c r="E8" s="179"/>
      <c r="F8" s="187">
        <v>4883.1645154800044</v>
      </c>
      <c r="G8" s="187">
        <v>4890.3406547099994</v>
      </c>
      <c r="H8" s="188">
        <v>7.1761392299949875</v>
      </c>
      <c r="I8" s="189">
        <v>1.4695673691202948E-3</v>
      </c>
      <c r="J8" s="179"/>
      <c r="K8" s="187">
        <v>101166.18371925005</v>
      </c>
      <c r="L8" s="187">
        <v>102292.01000000013</v>
      </c>
      <c r="M8" s="188"/>
      <c r="N8" s="189"/>
    </row>
    <row r="9" spans="1:14" ht="15" customHeight="1" x14ac:dyDescent="0.25">
      <c r="A9" s="27"/>
      <c r="B9" s="49" t="s">
        <v>138</v>
      </c>
      <c r="C9" s="49"/>
      <c r="D9" s="190">
        <v>7503.4833811400003</v>
      </c>
      <c r="E9" s="82"/>
      <c r="F9" s="190">
        <v>7157.3611463400002</v>
      </c>
      <c r="G9" s="190">
        <v>7503.4833811400003</v>
      </c>
      <c r="H9" s="191">
        <v>346.12223480000011</v>
      </c>
      <c r="I9" s="192">
        <v>4.8358917165580495E-2</v>
      </c>
      <c r="J9" s="82"/>
      <c r="K9" s="190">
        <v>114268.77880649001</v>
      </c>
      <c r="L9" s="190">
        <v>115580.01000000001</v>
      </c>
      <c r="M9" s="191"/>
      <c r="N9" s="192"/>
    </row>
    <row r="10" spans="1:14" ht="15" customHeight="1" x14ac:dyDescent="0.25">
      <c r="A10" s="27"/>
      <c r="B10" s="49" t="s">
        <v>139</v>
      </c>
      <c r="C10" s="49"/>
      <c r="D10" s="190">
        <v>-4558.3270628599994</v>
      </c>
      <c r="E10" s="82"/>
      <c r="F10" s="190">
        <v>-4254.8776266099994</v>
      </c>
      <c r="G10" s="190">
        <v>-4558.3270628599994</v>
      </c>
      <c r="H10" s="191">
        <v>-303.44943624999996</v>
      </c>
      <c r="I10" s="192">
        <v>7.131801731552212E-2</v>
      </c>
      <c r="J10" s="82"/>
      <c r="K10" s="190">
        <v>-44252.268802390005</v>
      </c>
      <c r="L10" s="190">
        <v>-45056.858999999989</v>
      </c>
      <c r="M10" s="191"/>
      <c r="N10" s="192"/>
    </row>
    <row r="11" spans="1:14" ht="15" customHeight="1" x14ac:dyDescent="0.25">
      <c r="A11" s="27"/>
      <c r="B11" s="49" t="s">
        <v>140</v>
      </c>
      <c r="C11" s="49"/>
      <c r="D11" s="190">
        <v>1409.6099616700001</v>
      </c>
      <c r="E11" s="82"/>
      <c r="F11" s="190">
        <v>1336.0157269399999</v>
      </c>
      <c r="G11" s="190">
        <v>1409.6099616700001</v>
      </c>
      <c r="H11" s="191">
        <v>73.594234730000153</v>
      </c>
      <c r="I11" s="192">
        <v>5.5084856597129805E-2</v>
      </c>
      <c r="J11" s="82"/>
      <c r="K11" s="190">
        <v>17977.984603050001</v>
      </c>
      <c r="L11" s="190">
        <v>17988.34</v>
      </c>
      <c r="M11" s="191"/>
      <c r="N11" s="192"/>
    </row>
    <row r="12" spans="1:14" ht="15" customHeight="1" x14ac:dyDescent="0.25">
      <c r="A12" s="27"/>
      <c r="B12" s="20"/>
      <c r="C12" s="20" t="s">
        <v>141</v>
      </c>
      <c r="D12" s="190">
        <v>768.32107538000002</v>
      </c>
      <c r="E12" s="82"/>
      <c r="F12" s="190">
        <v>725.73585668999999</v>
      </c>
      <c r="G12" s="190">
        <v>768.32107538000002</v>
      </c>
      <c r="H12" s="191">
        <v>42.585218690000033</v>
      </c>
      <c r="I12" s="192">
        <v>5.8678675302370253E-2</v>
      </c>
      <c r="J12" s="82"/>
      <c r="K12" s="190">
        <v>9361.2156176099998</v>
      </c>
      <c r="L12" s="190">
        <v>9289.018</v>
      </c>
      <c r="M12" s="191"/>
      <c r="N12" s="192"/>
    </row>
    <row r="13" spans="1:14" ht="15" customHeight="1" x14ac:dyDescent="0.25">
      <c r="A13" s="27"/>
      <c r="B13" s="20"/>
      <c r="C13" s="20" t="s">
        <v>142</v>
      </c>
      <c r="D13" s="190">
        <v>635.01625813999999</v>
      </c>
      <c r="E13" s="82"/>
      <c r="F13" s="190">
        <v>604.03295125</v>
      </c>
      <c r="G13" s="190">
        <v>635.01625813999999</v>
      </c>
      <c r="H13" s="191">
        <v>30.983306889999994</v>
      </c>
      <c r="I13" s="192">
        <v>5.1294067361527862E-2</v>
      </c>
      <c r="J13" s="82"/>
      <c r="K13" s="190">
        <v>8547.8034534100007</v>
      </c>
      <c r="L13" s="190">
        <v>8635.3349999999991</v>
      </c>
      <c r="M13" s="191"/>
      <c r="N13" s="192"/>
    </row>
    <row r="14" spans="1:14" ht="15" customHeight="1" x14ac:dyDescent="0.25">
      <c r="A14" s="27"/>
      <c r="B14" s="20"/>
      <c r="C14" s="20" t="s">
        <v>143</v>
      </c>
      <c r="D14" s="190">
        <v>6.2726281500000001</v>
      </c>
      <c r="E14" s="82"/>
      <c r="F14" s="190">
        <v>6.2469190000000001</v>
      </c>
      <c r="G14" s="190">
        <v>6.2726281500000001</v>
      </c>
      <c r="H14" s="191">
        <v>2.5709149999999958E-2</v>
      </c>
      <c r="I14" s="192">
        <v>4.115492773317575E-3</v>
      </c>
      <c r="J14" s="82"/>
      <c r="K14" s="190">
        <v>68.965532030000006</v>
      </c>
      <c r="L14" s="190">
        <v>63.987000000000002</v>
      </c>
      <c r="M14" s="191"/>
      <c r="N14" s="192"/>
    </row>
    <row r="15" spans="1:14" ht="15" customHeight="1" x14ac:dyDescent="0.25">
      <c r="A15" s="27"/>
      <c r="B15" s="49" t="s">
        <v>144</v>
      </c>
      <c r="C15" s="49"/>
      <c r="D15" s="190">
        <v>35.759077859999991</v>
      </c>
      <c r="E15" s="82"/>
      <c r="F15" s="190">
        <v>37.982804609999995</v>
      </c>
      <c r="G15" s="190">
        <v>35.759077859999991</v>
      </c>
      <c r="H15" s="191">
        <v>-2.2237267500000044</v>
      </c>
      <c r="I15" s="192">
        <v>-5.8545617492778534E-2</v>
      </c>
      <c r="J15" s="82"/>
      <c r="K15" s="190">
        <v>864.72606050000002</v>
      </c>
      <c r="L15" s="190">
        <v>904.12100000000009</v>
      </c>
      <c r="M15" s="191"/>
      <c r="N15" s="192"/>
    </row>
    <row r="16" spans="1:14" ht="15" customHeight="1" x14ac:dyDescent="0.25">
      <c r="A16" s="27"/>
      <c r="B16" s="49" t="s">
        <v>145</v>
      </c>
      <c r="C16" s="49"/>
      <c r="D16" s="190">
        <v>177.10596955999998</v>
      </c>
      <c r="E16" s="82"/>
      <c r="F16" s="190">
        <v>193.94579085999999</v>
      </c>
      <c r="G16" s="190">
        <v>177.10596955999998</v>
      </c>
      <c r="H16" s="191">
        <v>-16.839821300000011</v>
      </c>
      <c r="I16" s="192">
        <v>-8.6827464650448882E-2</v>
      </c>
      <c r="J16" s="82"/>
      <c r="K16" s="190">
        <v>1584.1631108100005</v>
      </c>
      <c r="L16" s="190">
        <v>1952.0720000000008</v>
      </c>
      <c r="M16" s="191"/>
      <c r="N16" s="192"/>
    </row>
    <row r="17" spans="1:14" ht="15" customHeight="1" x14ac:dyDescent="0.25">
      <c r="A17" s="27"/>
      <c r="B17" s="49" t="s">
        <v>146</v>
      </c>
      <c r="C17" s="49"/>
      <c r="D17" s="190">
        <v>270.01790805000002</v>
      </c>
      <c r="E17" s="82"/>
      <c r="F17" s="190">
        <v>254.04962880999997</v>
      </c>
      <c r="G17" s="190">
        <v>270.01790805000002</v>
      </c>
      <c r="H17" s="191">
        <v>15.968279240000044</v>
      </c>
      <c r="I17" s="192">
        <v>6.2854959933606125E-2</v>
      </c>
      <c r="J17" s="82"/>
      <c r="K17" s="190">
        <v>7692.5586349100022</v>
      </c>
      <c r="L17" s="190">
        <v>8799.5770000000066</v>
      </c>
      <c r="M17" s="191"/>
      <c r="N17" s="192"/>
    </row>
    <row r="18" spans="1:14" ht="15" customHeight="1" x14ac:dyDescent="0.25">
      <c r="A18" s="193"/>
      <c r="B18" s="194"/>
      <c r="C18" s="20" t="s">
        <v>147</v>
      </c>
      <c r="D18" s="190">
        <v>18.837861090000004</v>
      </c>
      <c r="E18" s="82"/>
      <c r="F18" s="190">
        <v>12.212528320000004</v>
      </c>
      <c r="G18" s="190">
        <v>18.837861090000004</v>
      </c>
      <c r="H18" s="191">
        <v>6.62533277</v>
      </c>
      <c r="I18" s="192">
        <v>0.54250296059907099</v>
      </c>
      <c r="J18" s="82"/>
      <c r="K18" s="190">
        <v>1170.41986718</v>
      </c>
      <c r="L18" s="190">
        <v>492.5419999999998</v>
      </c>
      <c r="M18" s="191"/>
      <c r="N18" s="192"/>
    </row>
    <row r="19" spans="1:14" ht="15" customHeight="1" x14ac:dyDescent="0.25">
      <c r="A19" s="193"/>
      <c r="B19" s="194"/>
      <c r="C19" s="20" t="s">
        <v>148</v>
      </c>
      <c r="D19" s="190">
        <v>9.625116570000003</v>
      </c>
      <c r="E19" s="82"/>
      <c r="F19" s="190">
        <v>7.4670880400000028</v>
      </c>
      <c r="G19" s="190">
        <v>9.625116570000003</v>
      </c>
      <c r="H19" s="191">
        <v>2.1580285300000002</v>
      </c>
      <c r="I19" s="192">
        <v>0.28900536841668201</v>
      </c>
      <c r="J19" s="82"/>
      <c r="K19" s="190">
        <v>1631.79260032</v>
      </c>
      <c r="L19" s="190">
        <v>3257.076</v>
      </c>
      <c r="M19" s="191"/>
      <c r="N19" s="192"/>
    </row>
    <row r="20" spans="1:14" ht="15" customHeight="1" x14ac:dyDescent="0.25">
      <c r="A20" s="27"/>
      <c r="B20" s="194"/>
      <c r="C20" s="20" t="s">
        <v>149</v>
      </c>
      <c r="D20" s="190">
        <v>25.938026190000002</v>
      </c>
      <c r="E20" s="82"/>
      <c r="F20" s="190">
        <v>30.469985550000004</v>
      </c>
      <c r="G20" s="190">
        <v>25.938026190000002</v>
      </c>
      <c r="H20" s="191">
        <v>-4.5319593600000019</v>
      </c>
      <c r="I20" s="192">
        <v>-0.14873519885866837</v>
      </c>
      <c r="J20" s="82"/>
      <c r="K20" s="190">
        <v>585.06289462999996</v>
      </c>
      <c r="L20" s="190">
        <v>586.85699999999986</v>
      </c>
      <c r="M20" s="191"/>
      <c r="N20" s="192"/>
    </row>
    <row r="21" spans="1:14" ht="15" customHeight="1" x14ac:dyDescent="0.25">
      <c r="A21" s="27"/>
      <c r="B21" s="194"/>
      <c r="C21" s="20" t="s">
        <v>150</v>
      </c>
      <c r="D21" s="190">
        <v>22.069591359999997</v>
      </c>
      <c r="E21" s="82"/>
      <c r="F21" s="190">
        <v>21.912020210000001</v>
      </c>
      <c r="G21" s="190">
        <v>22.069591359999997</v>
      </c>
      <c r="H21" s="191">
        <v>0.15757114999999544</v>
      </c>
      <c r="I21" s="192">
        <v>7.1910827249093145E-3</v>
      </c>
      <c r="J21" s="82"/>
      <c r="K21" s="190">
        <v>315.55159675999994</v>
      </c>
      <c r="L21" s="190">
        <v>316.03999999999996</v>
      </c>
      <c r="M21" s="191"/>
      <c r="N21" s="192"/>
    </row>
    <row r="22" spans="1:14" ht="15" customHeight="1" x14ac:dyDescent="0.25">
      <c r="A22" s="27"/>
      <c r="B22" s="194"/>
      <c r="C22" s="20" t="s">
        <v>151</v>
      </c>
      <c r="D22" s="190">
        <v>152.25189819000002</v>
      </c>
      <c r="E22" s="82"/>
      <c r="F22" s="190">
        <v>141.21150699999998</v>
      </c>
      <c r="G22" s="190">
        <v>152.25189819000002</v>
      </c>
      <c r="H22" s="191">
        <v>11.040391190000037</v>
      </c>
      <c r="I22" s="192">
        <v>7.8183367804438575E-2</v>
      </c>
      <c r="J22" s="82"/>
      <c r="K22" s="190">
        <v>3449.7698868100001</v>
      </c>
      <c r="L22" s="190">
        <v>3594.746000000001</v>
      </c>
      <c r="M22" s="191"/>
      <c r="N22" s="192"/>
    </row>
    <row r="23" spans="1:14" ht="15" customHeight="1" x14ac:dyDescent="0.25">
      <c r="A23" s="27"/>
      <c r="B23" s="194"/>
      <c r="C23" s="20" t="s">
        <v>152</v>
      </c>
      <c r="D23" s="190">
        <v>41.295414650000005</v>
      </c>
      <c r="E23" s="82"/>
      <c r="F23" s="190">
        <v>40.776499690000001</v>
      </c>
      <c r="G23" s="190">
        <v>41.295414650000005</v>
      </c>
      <c r="H23" s="191">
        <v>0.51891496000000359</v>
      </c>
      <c r="I23" s="192">
        <v>1.2725833849031032E-2</v>
      </c>
      <c r="J23" s="82"/>
      <c r="K23" s="190">
        <v>539.96178921000001</v>
      </c>
      <c r="L23" s="190">
        <v>552.31599999999992</v>
      </c>
      <c r="M23" s="191"/>
      <c r="N23" s="192"/>
    </row>
    <row r="24" spans="1:14" ht="15" customHeight="1" x14ac:dyDescent="0.25">
      <c r="A24" s="27"/>
      <c r="B24" s="49" t="s">
        <v>114</v>
      </c>
      <c r="C24" s="49"/>
      <c r="D24" s="190">
        <v>0.28877275000000008</v>
      </c>
      <c r="E24" s="82"/>
      <c r="F24" s="190">
        <v>0.21713531</v>
      </c>
      <c r="G24" s="190">
        <v>0.28877275000000008</v>
      </c>
      <c r="H24" s="191">
        <v>7.163744000000008E-2</v>
      </c>
      <c r="I24" s="192">
        <v>0.3299207300737963</v>
      </c>
      <c r="J24" s="82"/>
      <c r="K24" s="190">
        <v>45.274908969999984</v>
      </c>
      <c r="L24" s="190">
        <v>29.740000000000002</v>
      </c>
      <c r="M24" s="191"/>
      <c r="N24" s="192"/>
    </row>
    <row r="25" spans="1:14" ht="15" customHeight="1" x14ac:dyDescent="0.25">
      <c r="A25" s="27"/>
      <c r="B25" s="49" t="s">
        <v>153</v>
      </c>
      <c r="C25" s="49"/>
      <c r="D25" s="190">
        <v>29.595782330000006</v>
      </c>
      <c r="E25" s="82"/>
      <c r="F25" s="190">
        <v>120.63206307</v>
      </c>
      <c r="G25" s="190">
        <v>29.595782330000006</v>
      </c>
      <c r="H25" s="191">
        <v>-91.036280739999995</v>
      </c>
      <c r="I25" s="192">
        <v>-0.75466072968654896</v>
      </c>
      <c r="J25" s="82"/>
      <c r="K25" s="190">
        <v>541.24184316999981</v>
      </c>
      <c r="L25" s="190">
        <v>387.70400000000001</v>
      </c>
      <c r="M25" s="191"/>
      <c r="N25" s="192"/>
    </row>
    <row r="26" spans="1:14" ht="15" customHeight="1" x14ac:dyDescent="0.25">
      <c r="A26" s="195"/>
      <c r="B26" s="169" t="s">
        <v>154</v>
      </c>
      <c r="C26" s="169"/>
      <c r="D26" s="140">
        <v>22.806864209999997</v>
      </c>
      <c r="E26" s="82"/>
      <c r="F26" s="140">
        <v>37.837846149999997</v>
      </c>
      <c r="G26" s="140">
        <v>22.806864209999997</v>
      </c>
      <c r="H26" s="196">
        <v>-15.03098194</v>
      </c>
      <c r="I26" s="197">
        <v>-0.39724729257613944</v>
      </c>
      <c r="J26" s="82"/>
      <c r="K26" s="140">
        <v>2443.7245537399999</v>
      </c>
      <c r="L26" s="140">
        <v>1707.3049999999998</v>
      </c>
      <c r="M26" s="196"/>
      <c r="N26" s="197"/>
    </row>
    <row r="27" spans="1:14" x14ac:dyDescent="0.25">
      <c r="A27" s="1" t="s">
        <v>23</v>
      </c>
      <c r="B27" s="1"/>
      <c r="C27" s="1"/>
      <c r="D27" s="1"/>
      <c r="E27" s="1"/>
      <c r="F27" s="198"/>
      <c r="G27" s="198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N8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s="471" customFormat="1" x14ac:dyDescent="0.25">
      <c r="A1" s="473" t="s">
        <v>316</v>
      </c>
    </row>
    <row r="2" spans="1:14" ht="15" customHeight="1" x14ac:dyDescent="0.25">
      <c r="A2" s="639" t="s">
        <v>217</v>
      </c>
      <c r="B2" s="639"/>
      <c r="C2" s="639"/>
      <c r="D2" s="260" t="s">
        <v>2</v>
      </c>
      <c r="E2" s="261"/>
      <c r="F2" s="636" t="s">
        <v>3</v>
      </c>
      <c r="G2" s="636"/>
      <c r="H2" s="636"/>
      <c r="I2" s="636"/>
      <c r="J2" s="262"/>
      <c r="K2" s="636" t="s">
        <v>4</v>
      </c>
      <c r="L2" s="636"/>
      <c r="M2" s="636"/>
      <c r="N2" s="636"/>
    </row>
    <row r="3" spans="1:14" ht="15" customHeight="1" x14ac:dyDescent="0.25">
      <c r="A3" s="640"/>
      <c r="B3" s="640"/>
      <c r="C3" s="640"/>
      <c r="D3" s="263" t="s">
        <v>24</v>
      </c>
      <c r="E3" s="263"/>
      <c r="F3" s="637" t="s">
        <v>25</v>
      </c>
      <c r="G3" s="637" t="e">
        <v>#REF!</v>
      </c>
      <c r="H3" s="638" t="s">
        <v>5</v>
      </c>
      <c r="I3" s="638"/>
      <c r="J3" s="264"/>
      <c r="K3" s="265" t="s">
        <v>6</v>
      </c>
      <c r="L3" s="263" t="s">
        <v>0</v>
      </c>
      <c r="M3" s="638" t="s">
        <v>5</v>
      </c>
      <c r="N3" s="638"/>
    </row>
    <row r="4" spans="1:14" ht="15" customHeight="1" x14ac:dyDescent="0.25">
      <c r="A4" s="641"/>
      <c r="B4" s="641"/>
      <c r="C4" s="641"/>
      <c r="D4" s="387">
        <v>2025</v>
      </c>
      <c r="E4" s="386"/>
      <c r="F4" s="386">
        <v>2024</v>
      </c>
      <c r="G4" s="386">
        <v>2025</v>
      </c>
      <c r="H4" s="390" t="s">
        <v>7</v>
      </c>
      <c r="I4" s="390" t="s">
        <v>8</v>
      </c>
      <c r="J4" s="386"/>
      <c r="K4" s="386">
        <v>2024</v>
      </c>
      <c r="L4" s="386">
        <v>2025</v>
      </c>
      <c r="M4" s="390" t="s">
        <v>7</v>
      </c>
      <c r="N4" s="390" t="s">
        <v>8</v>
      </c>
    </row>
    <row r="5" spans="1:14" ht="15" customHeight="1" outlineLevel="1" x14ac:dyDescent="0.25">
      <c r="A5" s="12" t="s">
        <v>218</v>
      </c>
      <c r="B5" s="397"/>
      <c r="C5" s="12"/>
      <c r="D5" s="392">
        <v>8097.4719053600074</v>
      </c>
      <c r="E5" s="47"/>
      <c r="F5" s="392">
        <v>7620.2127189799921</v>
      </c>
      <c r="G5" s="392">
        <v>8097.4719053600074</v>
      </c>
      <c r="H5" s="393">
        <v>477.25918638001531</v>
      </c>
      <c r="I5" s="394">
        <v>6.2630690766845021E-2</v>
      </c>
      <c r="J5" s="20"/>
      <c r="K5" s="392">
        <v>0</v>
      </c>
      <c r="L5" s="392">
        <v>125214.63000000008</v>
      </c>
      <c r="M5" s="395"/>
      <c r="N5" s="396"/>
    </row>
    <row r="6" spans="1:14" ht="15" customHeight="1" outlineLevel="1" x14ac:dyDescent="0.25">
      <c r="A6" s="45" t="s">
        <v>219</v>
      </c>
      <c r="B6" s="46"/>
      <c r="C6" s="45"/>
      <c r="D6" s="268">
        <v>4454.977249069997</v>
      </c>
      <c r="E6" s="47"/>
      <c r="F6" s="268">
        <v>4313.9671483600014</v>
      </c>
      <c r="G6" s="268">
        <v>4454.977249069997</v>
      </c>
      <c r="H6" s="271">
        <v>141.01010070999564</v>
      </c>
      <c r="I6" s="272">
        <v>3.2686874021190082E-2</v>
      </c>
      <c r="J6" s="12"/>
      <c r="K6" s="268">
        <v>0</v>
      </c>
      <c r="L6" s="268">
        <v>102480.9660000001</v>
      </c>
      <c r="M6" s="273"/>
      <c r="N6" s="274"/>
    </row>
    <row r="7" spans="1:14" ht="15" customHeight="1" x14ac:dyDescent="0.25">
      <c r="A7" s="35" t="s">
        <v>281</v>
      </c>
      <c r="B7" s="382"/>
      <c r="C7" s="35"/>
      <c r="D7" s="36">
        <v>-3642.4946562900104</v>
      </c>
      <c r="E7" s="276"/>
      <c r="F7" s="36">
        <v>-3306.2455706199908</v>
      </c>
      <c r="G7" s="36">
        <v>-3642.4946562900104</v>
      </c>
      <c r="H7" s="277">
        <v>-336.24908567001967</v>
      </c>
      <c r="I7" s="278"/>
      <c r="J7" s="276"/>
      <c r="K7" s="36">
        <v>0</v>
      </c>
      <c r="L7" s="36">
        <v>-22733.663999999975</v>
      </c>
      <c r="M7" s="277"/>
      <c r="N7" s="278"/>
    </row>
    <row r="8" spans="1:14" x14ac:dyDescent="0.25">
      <c r="A8" s="1" t="s">
        <v>23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M54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  <col min="12" max="13" width="8.375" hidden="1" customWidth="1"/>
  </cols>
  <sheetData>
    <row r="1" spans="1:13" s="471" customFormat="1" x14ac:dyDescent="0.25">
      <c r="A1" s="473" t="s">
        <v>317</v>
      </c>
    </row>
    <row r="2" spans="1:13" ht="15" customHeight="1" x14ac:dyDescent="0.25">
      <c r="A2" s="639" t="s">
        <v>220</v>
      </c>
      <c r="B2" s="639"/>
      <c r="C2" s="260" t="s">
        <v>2</v>
      </c>
      <c r="D2" s="261"/>
      <c r="E2" s="636" t="s">
        <v>3</v>
      </c>
      <c r="F2" s="636"/>
      <c r="G2" s="636"/>
      <c r="H2" s="636"/>
      <c r="I2" s="262"/>
      <c r="J2" s="636" t="s">
        <v>4</v>
      </c>
      <c r="K2" s="636"/>
      <c r="L2" s="636"/>
      <c r="M2" s="636"/>
    </row>
    <row r="3" spans="1:13" ht="15" customHeight="1" x14ac:dyDescent="0.25">
      <c r="A3" s="640"/>
      <c r="B3" s="640"/>
      <c r="C3" s="263" t="s">
        <v>24</v>
      </c>
      <c r="D3" s="263"/>
      <c r="E3" s="637" t="s">
        <v>25</v>
      </c>
      <c r="F3" s="637" t="e">
        <v>#REF!</v>
      </c>
      <c r="G3" s="638" t="s">
        <v>5</v>
      </c>
      <c r="H3" s="638"/>
      <c r="I3" s="264"/>
      <c r="J3" s="265" t="s">
        <v>6</v>
      </c>
      <c r="K3" s="263" t="s">
        <v>0</v>
      </c>
      <c r="L3" s="638" t="s">
        <v>5</v>
      </c>
      <c r="M3" s="638"/>
    </row>
    <row r="4" spans="1:13" ht="15" customHeight="1" x14ac:dyDescent="0.25">
      <c r="A4" s="642"/>
      <c r="B4" s="642"/>
      <c r="C4" s="279">
        <v>2025</v>
      </c>
      <c r="D4" s="280"/>
      <c r="E4" s="280">
        <v>2024</v>
      </c>
      <c r="F4" s="280">
        <v>2025</v>
      </c>
      <c r="G4" s="281" t="s">
        <v>7</v>
      </c>
      <c r="H4" s="281" t="s">
        <v>8</v>
      </c>
      <c r="I4" s="280"/>
      <c r="J4" s="280">
        <v>2024</v>
      </c>
      <c r="K4" s="280">
        <v>2025</v>
      </c>
      <c r="L4" s="281" t="s">
        <v>7</v>
      </c>
      <c r="M4" s="281" t="s">
        <v>8</v>
      </c>
    </row>
    <row r="5" spans="1:13" ht="15" customHeight="1" x14ac:dyDescent="0.25">
      <c r="A5" s="282" t="s">
        <v>218</v>
      </c>
      <c r="B5" s="283"/>
      <c r="C5" s="15">
        <v>8097.4719053600011</v>
      </c>
      <c r="D5" s="44"/>
      <c r="E5" s="15">
        <v>7620.2127189800012</v>
      </c>
      <c r="F5" s="15">
        <v>8097.4719053600011</v>
      </c>
      <c r="G5" s="157">
        <v>477.25918637999985</v>
      </c>
      <c r="H5" s="177">
        <v>6.2630690766843022E-2</v>
      </c>
      <c r="I5" s="44"/>
      <c r="J5" s="61">
        <v>0</v>
      </c>
      <c r="K5" s="61">
        <v>125214.63000000002</v>
      </c>
      <c r="L5" s="284"/>
      <c r="M5" s="205"/>
    </row>
    <row r="6" spans="1:13" ht="15" customHeight="1" x14ac:dyDescent="0.25">
      <c r="A6" s="64" t="s">
        <v>29</v>
      </c>
      <c r="B6" s="65"/>
      <c r="C6" s="66">
        <v>560.82830816000023</v>
      </c>
      <c r="D6" s="67"/>
      <c r="E6" s="66">
        <v>921.96141029000023</v>
      </c>
      <c r="F6" s="66">
        <v>560.82830816000023</v>
      </c>
      <c r="G6" s="285">
        <v>-361.13310213</v>
      </c>
      <c r="H6" s="223">
        <v>-0.39170088693452654</v>
      </c>
      <c r="I6" s="67"/>
      <c r="J6" s="70">
        <v>0</v>
      </c>
      <c r="K6" s="66">
        <v>15248.802000000001</v>
      </c>
      <c r="L6" s="285"/>
      <c r="M6" s="286"/>
    </row>
    <row r="7" spans="1:13" ht="15" customHeight="1" x14ac:dyDescent="0.25">
      <c r="A7" s="71" t="s">
        <v>30</v>
      </c>
      <c r="B7" s="27" t="s">
        <v>31</v>
      </c>
      <c r="C7" s="72">
        <v>0.74568486</v>
      </c>
      <c r="D7" s="73"/>
      <c r="E7" s="74">
        <v>0.81201192999999994</v>
      </c>
      <c r="F7" s="74">
        <v>0.74568486</v>
      </c>
      <c r="G7" s="287">
        <v>-6.6327069999999932E-2</v>
      </c>
      <c r="H7" s="192">
        <v>-8.1682383656604629E-2</v>
      </c>
      <c r="I7" s="73"/>
      <c r="J7" s="74">
        <v>0</v>
      </c>
      <c r="K7" s="74">
        <v>13.366000000000001</v>
      </c>
      <c r="L7" s="287"/>
      <c r="M7" s="288"/>
    </row>
    <row r="8" spans="1:13" ht="15" customHeight="1" x14ac:dyDescent="0.25">
      <c r="A8" s="71" t="s">
        <v>32</v>
      </c>
      <c r="B8" s="27" t="s">
        <v>33</v>
      </c>
      <c r="C8" s="72">
        <v>17.860473670000005</v>
      </c>
      <c r="D8" s="73"/>
      <c r="E8" s="74">
        <v>21.25952191</v>
      </c>
      <c r="F8" s="74">
        <v>17.860473670000005</v>
      </c>
      <c r="G8" s="287">
        <v>-3.3990482399999955</v>
      </c>
      <c r="H8" s="192">
        <v>-0.15988356908445622</v>
      </c>
      <c r="I8" s="73"/>
      <c r="J8" s="74">
        <v>0</v>
      </c>
      <c r="K8" s="74">
        <v>296.83400000000012</v>
      </c>
      <c r="L8" s="287"/>
      <c r="M8" s="288"/>
    </row>
    <row r="9" spans="1:13" ht="15" customHeight="1" x14ac:dyDescent="0.25">
      <c r="A9" s="71" t="s">
        <v>34</v>
      </c>
      <c r="B9" s="27" t="s">
        <v>35</v>
      </c>
      <c r="C9" s="72">
        <v>1.4083884299999998</v>
      </c>
      <c r="D9" s="73"/>
      <c r="E9" s="74">
        <v>1.4901180600000004</v>
      </c>
      <c r="F9" s="74">
        <v>1.4083884299999998</v>
      </c>
      <c r="G9" s="287">
        <v>-8.1729630000000553E-2</v>
      </c>
      <c r="H9" s="192">
        <v>-5.4847754814810079E-2</v>
      </c>
      <c r="I9" s="73"/>
      <c r="J9" s="74">
        <v>0</v>
      </c>
      <c r="K9" s="74">
        <v>19.878000000000004</v>
      </c>
      <c r="L9" s="287"/>
      <c r="M9" s="288"/>
    </row>
    <row r="10" spans="1:13" ht="15" customHeight="1" x14ac:dyDescent="0.25">
      <c r="A10" s="71" t="s">
        <v>36</v>
      </c>
      <c r="B10" s="27" t="s">
        <v>37</v>
      </c>
      <c r="C10" s="72">
        <v>1.74553303</v>
      </c>
      <c r="D10" s="73"/>
      <c r="E10" s="74">
        <v>1.9668211399999995</v>
      </c>
      <c r="F10" s="74">
        <v>1.74553303</v>
      </c>
      <c r="G10" s="287">
        <v>-0.22128810999999948</v>
      </c>
      <c r="H10" s="192">
        <v>-0.11251054073986588</v>
      </c>
      <c r="I10" s="73"/>
      <c r="J10" s="74">
        <v>0</v>
      </c>
      <c r="K10" s="74">
        <v>27.006999999999994</v>
      </c>
      <c r="L10" s="287"/>
      <c r="M10" s="288"/>
    </row>
    <row r="11" spans="1:13" ht="15" customHeight="1" x14ac:dyDescent="0.25">
      <c r="A11" s="71" t="s">
        <v>38</v>
      </c>
      <c r="B11" s="27" t="s">
        <v>39</v>
      </c>
      <c r="C11" s="72">
        <v>0.96803072999999995</v>
      </c>
      <c r="D11" s="73"/>
      <c r="E11" s="74">
        <v>0.95521816999999998</v>
      </c>
      <c r="F11" s="74">
        <v>0.96803072999999995</v>
      </c>
      <c r="G11" s="287">
        <v>1.2812559999999973E-2</v>
      </c>
      <c r="H11" s="192">
        <v>1.3413228938055077E-2</v>
      </c>
      <c r="I11" s="73"/>
      <c r="J11" s="74">
        <v>0</v>
      </c>
      <c r="K11" s="74">
        <v>15.529</v>
      </c>
      <c r="L11" s="287"/>
      <c r="M11" s="288"/>
    </row>
    <row r="12" spans="1:13" ht="15" customHeight="1" x14ac:dyDescent="0.25">
      <c r="A12" s="71" t="s">
        <v>40</v>
      </c>
      <c r="B12" s="27" t="s">
        <v>41</v>
      </c>
      <c r="C12" s="72">
        <v>3.1825466200000001</v>
      </c>
      <c r="D12" s="73"/>
      <c r="E12" s="74">
        <v>3.2752919300000003</v>
      </c>
      <c r="F12" s="74">
        <v>3.1825466200000001</v>
      </c>
      <c r="G12" s="287">
        <v>-9.2745310000000192E-2</v>
      </c>
      <c r="H12" s="192">
        <v>-2.8316654509633388E-2</v>
      </c>
      <c r="I12" s="73"/>
      <c r="J12" s="74">
        <v>0</v>
      </c>
      <c r="K12" s="74">
        <v>46.692999999999998</v>
      </c>
      <c r="L12" s="287"/>
      <c r="M12" s="288"/>
    </row>
    <row r="13" spans="1:13" ht="15" customHeight="1" x14ac:dyDescent="0.25">
      <c r="A13" s="71" t="s">
        <v>42</v>
      </c>
      <c r="B13" s="27" t="s">
        <v>43</v>
      </c>
      <c r="C13" s="72">
        <v>58.235049069999988</v>
      </c>
      <c r="D13" s="73"/>
      <c r="E13" s="74">
        <v>76.778132359999987</v>
      </c>
      <c r="F13" s="74">
        <v>58.235049069999988</v>
      </c>
      <c r="G13" s="287">
        <v>-18.543083289999998</v>
      </c>
      <c r="H13" s="192">
        <v>-0.24151516480049995</v>
      </c>
      <c r="I13" s="73"/>
      <c r="J13" s="74">
        <v>0</v>
      </c>
      <c r="K13" s="74">
        <v>776.779</v>
      </c>
      <c r="L13" s="287"/>
      <c r="M13" s="288"/>
    </row>
    <row r="14" spans="1:13" ht="15" customHeight="1" x14ac:dyDescent="0.25">
      <c r="A14" s="77" t="s">
        <v>44</v>
      </c>
      <c r="B14" s="27" t="s">
        <v>45</v>
      </c>
      <c r="C14" s="72">
        <v>219.77992066000004</v>
      </c>
      <c r="D14" s="73"/>
      <c r="E14" s="74">
        <v>250.9370675800001</v>
      </c>
      <c r="F14" s="74">
        <v>219.77992066000004</v>
      </c>
      <c r="G14" s="287">
        <v>-31.157146920000059</v>
      </c>
      <c r="H14" s="192">
        <v>-0.12416319047829394</v>
      </c>
      <c r="I14" s="73"/>
      <c r="J14" s="74">
        <v>0</v>
      </c>
      <c r="K14" s="74">
        <v>4001.784000000001</v>
      </c>
      <c r="L14" s="287"/>
      <c r="M14" s="288"/>
    </row>
    <row r="15" spans="1:13" ht="15" customHeight="1" x14ac:dyDescent="0.25">
      <c r="A15" s="77" t="s">
        <v>46</v>
      </c>
      <c r="B15" s="27" t="s">
        <v>47</v>
      </c>
      <c r="C15" s="72">
        <v>58.673371500000023</v>
      </c>
      <c r="D15" s="73"/>
      <c r="E15" s="74">
        <v>64.98364964000001</v>
      </c>
      <c r="F15" s="74">
        <v>58.673371500000023</v>
      </c>
      <c r="G15" s="287">
        <v>-6.310278139999987</v>
      </c>
      <c r="H15" s="192">
        <v>-9.7105628492059393E-2</v>
      </c>
      <c r="I15" s="73"/>
      <c r="J15" s="74">
        <v>0</v>
      </c>
      <c r="K15" s="74">
        <v>671.22699999999998</v>
      </c>
      <c r="L15" s="287"/>
      <c r="M15" s="288"/>
    </row>
    <row r="16" spans="1:13" ht="15" customHeight="1" x14ac:dyDescent="0.25">
      <c r="A16" s="77" t="s">
        <v>48</v>
      </c>
      <c r="B16" s="27" t="s">
        <v>49</v>
      </c>
      <c r="C16" s="72">
        <v>143.28096014000002</v>
      </c>
      <c r="D16" s="73"/>
      <c r="E16" s="74">
        <v>165.22908389000014</v>
      </c>
      <c r="F16" s="74">
        <v>143.28096014000002</v>
      </c>
      <c r="G16" s="287">
        <v>-21.948123750000121</v>
      </c>
      <c r="H16" s="192">
        <v>-0.13283450608860059</v>
      </c>
      <c r="I16" s="73"/>
      <c r="J16" s="74">
        <v>0</v>
      </c>
      <c r="K16" s="74">
        <v>2421.2950000000014</v>
      </c>
      <c r="L16" s="287"/>
      <c r="M16" s="288"/>
    </row>
    <row r="17" spans="1:13" ht="15" customHeight="1" x14ac:dyDescent="0.25">
      <c r="A17" s="77" t="s">
        <v>12</v>
      </c>
      <c r="B17" s="27" t="s">
        <v>50</v>
      </c>
      <c r="C17" s="72">
        <v>167.25700959999995</v>
      </c>
      <c r="D17" s="73"/>
      <c r="E17" s="74">
        <v>177.42576513000006</v>
      </c>
      <c r="F17" s="74">
        <v>167.25700959999995</v>
      </c>
      <c r="G17" s="287">
        <v>-10.168755530000112</v>
      </c>
      <c r="H17" s="192">
        <v>-5.7312733145321149E-2</v>
      </c>
      <c r="I17" s="73"/>
      <c r="J17" s="74">
        <v>0</v>
      </c>
      <c r="K17" s="74">
        <v>3136.6310000000003</v>
      </c>
      <c r="L17" s="287"/>
      <c r="M17" s="288"/>
    </row>
    <row r="18" spans="1:13" ht="15" customHeight="1" x14ac:dyDescent="0.25">
      <c r="A18" s="77" t="s">
        <v>51</v>
      </c>
      <c r="B18" s="27" t="s">
        <v>52</v>
      </c>
      <c r="C18" s="72">
        <v>128.25810185000006</v>
      </c>
      <c r="D18" s="73"/>
      <c r="E18" s="74">
        <v>143.39458222000002</v>
      </c>
      <c r="F18" s="74">
        <v>128.25810185000006</v>
      </c>
      <c r="G18" s="287">
        <v>-15.136480369999958</v>
      </c>
      <c r="H18" s="192">
        <v>-0.1055582445003197</v>
      </c>
      <c r="I18" s="73"/>
      <c r="J18" s="74">
        <v>0</v>
      </c>
      <c r="K18" s="74">
        <v>2028.5570000000002</v>
      </c>
      <c r="L18" s="287"/>
      <c r="M18" s="288"/>
    </row>
    <row r="19" spans="1:13" ht="15" customHeight="1" x14ac:dyDescent="0.25">
      <c r="A19" s="77">
        <v>16</v>
      </c>
      <c r="B19" s="27" t="s">
        <v>53</v>
      </c>
      <c r="C19" s="72">
        <v>-262.37119515000001</v>
      </c>
      <c r="D19" s="73"/>
      <c r="E19" s="74">
        <v>-24.933621449999997</v>
      </c>
      <c r="F19" s="74">
        <v>-262.37119515000001</v>
      </c>
      <c r="G19" s="287">
        <v>-237.4375737</v>
      </c>
      <c r="H19" s="192">
        <v>9.5227873005186758</v>
      </c>
      <c r="I19" s="73"/>
      <c r="J19" s="74">
        <v>0</v>
      </c>
      <c r="K19" s="74">
        <v>650</v>
      </c>
      <c r="L19" s="287"/>
      <c r="M19" s="288"/>
    </row>
    <row r="20" spans="1:13" ht="15" customHeight="1" x14ac:dyDescent="0.25">
      <c r="A20" s="77" t="s">
        <v>54</v>
      </c>
      <c r="B20" s="27" t="s">
        <v>55</v>
      </c>
      <c r="C20" s="72">
        <v>3.9749343100000001</v>
      </c>
      <c r="D20" s="73"/>
      <c r="E20" s="74">
        <v>11.355198639999999</v>
      </c>
      <c r="F20" s="74">
        <v>3.9749343100000001</v>
      </c>
      <c r="G20" s="287">
        <v>-7.3802643299999993</v>
      </c>
      <c r="H20" s="192">
        <v>-0.64994585863096799</v>
      </c>
      <c r="I20" s="73"/>
      <c r="J20" s="74">
        <v>0</v>
      </c>
      <c r="K20" s="74">
        <v>349.11300000000006</v>
      </c>
      <c r="L20" s="287"/>
      <c r="M20" s="288"/>
    </row>
    <row r="21" spans="1:13" ht="15" customHeight="1" x14ac:dyDescent="0.25">
      <c r="A21" s="77" t="s">
        <v>56</v>
      </c>
      <c r="B21" s="27" t="s">
        <v>57</v>
      </c>
      <c r="C21" s="72">
        <v>17.829498839999999</v>
      </c>
      <c r="D21" s="73"/>
      <c r="E21" s="74">
        <v>27.03256914000001</v>
      </c>
      <c r="F21" s="74">
        <v>17.829498839999999</v>
      </c>
      <c r="G21" s="287">
        <v>-9.2030703000000109</v>
      </c>
      <c r="H21" s="192">
        <v>-0.34044379031596583</v>
      </c>
      <c r="I21" s="73"/>
      <c r="J21" s="74">
        <v>0</v>
      </c>
      <c r="K21" s="74">
        <v>794.10899999999981</v>
      </c>
      <c r="L21" s="287"/>
      <c r="M21" s="288"/>
    </row>
    <row r="22" spans="1:13" ht="15" customHeight="1" x14ac:dyDescent="0.25">
      <c r="A22" s="78" t="s">
        <v>58</v>
      </c>
      <c r="B22" s="45"/>
      <c r="C22" s="79">
        <v>4275.7124197600006</v>
      </c>
      <c r="D22" s="67"/>
      <c r="E22" s="79">
        <v>3917.28763316</v>
      </c>
      <c r="F22" s="79">
        <v>4275.7124197600006</v>
      </c>
      <c r="G22" s="285">
        <v>358.42478660000052</v>
      </c>
      <c r="H22" s="182">
        <v>9.1498204922692006E-2</v>
      </c>
      <c r="I22" s="67"/>
      <c r="J22" s="81">
        <v>0</v>
      </c>
      <c r="K22" s="81">
        <v>56931.891000000003</v>
      </c>
      <c r="L22" s="285"/>
      <c r="M22" s="223"/>
    </row>
    <row r="23" spans="1:13" ht="15" customHeight="1" x14ac:dyDescent="0.25">
      <c r="A23" s="77" t="s">
        <v>15</v>
      </c>
      <c r="B23" s="27" t="s">
        <v>59</v>
      </c>
      <c r="C23" s="72">
        <v>824.56854652999982</v>
      </c>
      <c r="D23" s="73"/>
      <c r="E23" s="74">
        <v>760.13858166</v>
      </c>
      <c r="F23" s="74">
        <v>824.56854652999982</v>
      </c>
      <c r="G23" s="287">
        <v>64.429964869999822</v>
      </c>
      <c r="H23" s="192">
        <v>8.4760813915400579E-2</v>
      </c>
      <c r="I23" s="73"/>
      <c r="J23" s="74">
        <v>0</v>
      </c>
      <c r="K23" s="74">
        <v>9479.6369999999988</v>
      </c>
      <c r="L23" s="287"/>
      <c r="M23" s="288"/>
    </row>
    <row r="24" spans="1:13" ht="15" customHeight="1" x14ac:dyDescent="0.25">
      <c r="A24" s="77" t="s">
        <v>60</v>
      </c>
      <c r="B24" s="27" t="s">
        <v>61</v>
      </c>
      <c r="C24" s="72">
        <v>372.44241830999999</v>
      </c>
      <c r="D24" s="73"/>
      <c r="E24" s="74">
        <v>326.18289390000001</v>
      </c>
      <c r="F24" s="74">
        <v>372.44241830999999</v>
      </c>
      <c r="G24" s="287">
        <v>46.259524409999983</v>
      </c>
      <c r="H24" s="192">
        <v>0.14182081671082991</v>
      </c>
      <c r="I24" s="73"/>
      <c r="J24" s="74">
        <v>0</v>
      </c>
      <c r="K24" s="74">
        <v>5950.273000000002</v>
      </c>
      <c r="L24" s="287"/>
      <c r="M24" s="288"/>
    </row>
    <row r="25" spans="1:13" ht="15" customHeight="1" x14ac:dyDescent="0.25">
      <c r="A25" s="77" t="s">
        <v>62</v>
      </c>
      <c r="B25" s="27" t="s">
        <v>63</v>
      </c>
      <c r="C25" s="72">
        <v>1100.2827227</v>
      </c>
      <c r="D25" s="73"/>
      <c r="E25" s="74">
        <v>1047.6738012200001</v>
      </c>
      <c r="F25" s="74">
        <v>1100.2827227</v>
      </c>
      <c r="G25" s="287">
        <v>52.608921479999935</v>
      </c>
      <c r="H25" s="192">
        <v>5.0214982391215246E-2</v>
      </c>
      <c r="I25" s="73"/>
      <c r="J25" s="74">
        <v>0</v>
      </c>
      <c r="K25" s="74">
        <v>16657.960999999999</v>
      </c>
      <c r="L25" s="287"/>
      <c r="M25" s="288"/>
    </row>
    <row r="26" spans="1:13" ht="15" customHeight="1" x14ac:dyDescent="0.25">
      <c r="A26" s="77" t="s">
        <v>64</v>
      </c>
      <c r="B26" s="27" t="s">
        <v>65</v>
      </c>
      <c r="C26" s="72">
        <v>1101.40074248</v>
      </c>
      <c r="D26" s="73"/>
      <c r="E26" s="74">
        <v>903.66527763999989</v>
      </c>
      <c r="F26" s="74">
        <v>1101.40074248</v>
      </c>
      <c r="G26" s="287">
        <v>197.73546484000008</v>
      </c>
      <c r="H26" s="192">
        <v>0.21881494147523672</v>
      </c>
      <c r="I26" s="73"/>
      <c r="J26" s="74">
        <v>0</v>
      </c>
      <c r="K26" s="74">
        <v>12807.880999999999</v>
      </c>
      <c r="L26" s="287"/>
      <c r="M26" s="288"/>
    </row>
    <row r="27" spans="1:13" ht="15" customHeight="1" x14ac:dyDescent="0.25">
      <c r="A27" s="77" t="s">
        <v>66</v>
      </c>
      <c r="B27" s="27" t="s">
        <v>67</v>
      </c>
      <c r="C27" s="72">
        <v>184.98688928000001</v>
      </c>
      <c r="D27" s="73"/>
      <c r="E27" s="74">
        <v>221.52563957000007</v>
      </c>
      <c r="F27" s="74">
        <v>184.98688928000001</v>
      </c>
      <c r="G27" s="287">
        <v>-36.538750290000053</v>
      </c>
      <c r="H27" s="192">
        <v>-0.16494140525189249</v>
      </c>
      <c r="I27" s="73"/>
      <c r="J27" s="74">
        <v>0</v>
      </c>
      <c r="K27" s="74">
        <v>3293.489</v>
      </c>
      <c r="L27" s="287"/>
      <c r="M27" s="288"/>
    </row>
    <row r="28" spans="1:13" ht="15" customHeight="1" x14ac:dyDescent="0.25">
      <c r="A28" s="77" t="s">
        <v>68</v>
      </c>
      <c r="B28" s="27" t="s">
        <v>69</v>
      </c>
      <c r="C28" s="72">
        <v>692.0311004600004</v>
      </c>
      <c r="D28" s="73"/>
      <c r="E28" s="74">
        <v>658.10143917000016</v>
      </c>
      <c r="F28" s="74">
        <v>692.0311004600004</v>
      </c>
      <c r="G28" s="287">
        <v>33.92966129000024</v>
      </c>
      <c r="H28" s="192">
        <v>5.1556886629502641E-2</v>
      </c>
      <c r="I28" s="73"/>
      <c r="J28" s="74">
        <v>0</v>
      </c>
      <c r="K28" s="74">
        <v>8742.6500000000015</v>
      </c>
      <c r="L28" s="287"/>
      <c r="M28" s="288"/>
    </row>
    <row r="29" spans="1:13" ht="15" customHeight="1" x14ac:dyDescent="0.25">
      <c r="A29" s="78" t="s">
        <v>70</v>
      </c>
      <c r="B29" s="45"/>
      <c r="C29" s="79">
        <v>1558.9182772199999</v>
      </c>
      <c r="D29" s="67"/>
      <c r="E29" s="79">
        <v>1509.1092503599998</v>
      </c>
      <c r="F29" s="79">
        <v>1558.9182772199999</v>
      </c>
      <c r="G29" s="285">
        <v>49.809026860000131</v>
      </c>
      <c r="H29" s="182">
        <v>3.3005580509242849E-2</v>
      </c>
      <c r="I29" s="67"/>
      <c r="J29" s="81">
        <v>0</v>
      </c>
      <c r="K29" s="81">
        <v>19700.54900000001</v>
      </c>
      <c r="L29" s="285"/>
      <c r="M29" s="223"/>
    </row>
    <row r="30" spans="1:13" ht="15" customHeight="1" x14ac:dyDescent="0.25">
      <c r="A30" s="77" t="s">
        <v>71</v>
      </c>
      <c r="B30" s="27" t="s">
        <v>72</v>
      </c>
      <c r="C30" s="72">
        <v>795.59100566999973</v>
      </c>
      <c r="D30" s="73"/>
      <c r="E30" s="74">
        <v>806.1992234099996</v>
      </c>
      <c r="F30" s="74">
        <v>795.59100566999973</v>
      </c>
      <c r="G30" s="287">
        <v>-10.608217739999873</v>
      </c>
      <c r="H30" s="192">
        <v>-1.3158308060791768E-2</v>
      </c>
      <c r="I30" s="73"/>
      <c r="J30" s="74">
        <v>0</v>
      </c>
      <c r="K30" s="74">
        <v>11694.227000000014</v>
      </c>
      <c r="L30" s="287"/>
      <c r="M30" s="288"/>
    </row>
    <row r="31" spans="1:13" ht="15" customHeight="1" x14ac:dyDescent="0.25">
      <c r="A31" s="77" t="s">
        <v>73</v>
      </c>
      <c r="B31" s="27" t="s">
        <v>74</v>
      </c>
      <c r="C31" s="72">
        <v>580.71672462000026</v>
      </c>
      <c r="D31" s="73"/>
      <c r="E31" s="74">
        <v>534.63902496000026</v>
      </c>
      <c r="F31" s="74">
        <v>580.71672462000026</v>
      </c>
      <c r="G31" s="287">
        <v>46.077699660000007</v>
      </c>
      <c r="H31" s="192">
        <v>8.6184691930125013E-2</v>
      </c>
      <c r="I31" s="73"/>
      <c r="J31" s="74">
        <v>0</v>
      </c>
      <c r="K31" s="74">
        <v>6419.0109999999977</v>
      </c>
      <c r="L31" s="287"/>
      <c r="M31" s="288"/>
    </row>
    <row r="32" spans="1:13" ht="15" customHeight="1" x14ac:dyDescent="0.25">
      <c r="A32" s="77" t="s">
        <v>75</v>
      </c>
      <c r="B32" s="27" t="s">
        <v>76</v>
      </c>
      <c r="C32" s="72">
        <v>76.296855100000002</v>
      </c>
      <c r="D32" s="73"/>
      <c r="E32" s="74">
        <v>56.328279210000012</v>
      </c>
      <c r="F32" s="74">
        <v>76.296855100000002</v>
      </c>
      <c r="G32" s="287">
        <v>19.96857588999999</v>
      </c>
      <c r="H32" s="192">
        <v>0.3545035667706844</v>
      </c>
      <c r="I32" s="73"/>
      <c r="J32" s="74">
        <v>0</v>
      </c>
      <c r="K32" s="74">
        <v>669.09099999999978</v>
      </c>
      <c r="L32" s="287"/>
      <c r="M32" s="288"/>
    </row>
    <row r="33" spans="1:13" ht="15" customHeight="1" x14ac:dyDescent="0.25">
      <c r="A33" s="77" t="s">
        <v>77</v>
      </c>
      <c r="B33" s="27" t="s">
        <v>78</v>
      </c>
      <c r="C33" s="72">
        <v>61.164899310000003</v>
      </c>
      <c r="D33" s="73"/>
      <c r="E33" s="74">
        <v>58.379099260000004</v>
      </c>
      <c r="F33" s="74">
        <v>61.164899310000003</v>
      </c>
      <c r="G33" s="287">
        <v>2.7858000499999989</v>
      </c>
      <c r="H33" s="192">
        <v>4.7719133822072601E-2</v>
      </c>
      <c r="I33" s="73"/>
      <c r="J33" s="74">
        <v>0</v>
      </c>
      <c r="K33" s="74">
        <v>263.904</v>
      </c>
      <c r="L33" s="287"/>
      <c r="M33" s="288"/>
    </row>
    <row r="34" spans="1:13" ht="15" customHeight="1" x14ac:dyDescent="0.25">
      <c r="A34" s="77" t="s">
        <v>79</v>
      </c>
      <c r="B34" s="27" t="s">
        <v>80</v>
      </c>
      <c r="C34" s="72">
        <v>45.148792520000001</v>
      </c>
      <c r="D34" s="73"/>
      <c r="E34" s="74">
        <v>53.563623519999986</v>
      </c>
      <c r="F34" s="74">
        <v>45.148792520000001</v>
      </c>
      <c r="G34" s="287">
        <v>-8.4148309999999853</v>
      </c>
      <c r="H34" s="192">
        <v>-0.15709973386804188</v>
      </c>
      <c r="I34" s="73"/>
      <c r="J34" s="74">
        <v>0</v>
      </c>
      <c r="K34" s="74">
        <v>654.31599999999992</v>
      </c>
      <c r="L34" s="287"/>
      <c r="M34" s="288"/>
    </row>
    <row r="35" spans="1:13" ht="15" customHeight="1" x14ac:dyDescent="0.25">
      <c r="A35" s="78" t="s">
        <v>81</v>
      </c>
      <c r="B35" s="45"/>
      <c r="C35" s="79">
        <v>1206.0155948299998</v>
      </c>
      <c r="D35" s="67"/>
      <c r="E35" s="79">
        <v>827.21374471000001</v>
      </c>
      <c r="F35" s="79">
        <v>1206.0155948299998</v>
      </c>
      <c r="G35" s="285">
        <v>378.80185011999981</v>
      </c>
      <c r="H35" s="182">
        <v>0.45792499525355201</v>
      </c>
      <c r="I35" s="67"/>
      <c r="J35" s="81">
        <v>0</v>
      </c>
      <c r="K35" s="81">
        <v>27413.388000000003</v>
      </c>
      <c r="L35" s="285"/>
      <c r="M35" s="223"/>
    </row>
    <row r="36" spans="1:13" ht="15" customHeight="1" x14ac:dyDescent="0.25">
      <c r="A36" s="77" t="s">
        <v>82</v>
      </c>
      <c r="B36" s="27" t="s">
        <v>83</v>
      </c>
      <c r="C36" s="72">
        <v>37.218961220000004</v>
      </c>
      <c r="D36" s="82"/>
      <c r="E36" s="74">
        <v>28.92350939</v>
      </c>
      <c r="F36" s="74">
        <v>37.218961220000004</v>
      </c>
      <c r="G36" s="287">
        <v>8.2954518300000046</v>
      </c>
      <c r="H36" s="192">
        <v>0.28680654612638645</v>
      </c>
      <c r="I36" s="73"/>
      <c r="J36" s="74">
        <v>0</v>
      </c>
      <c r="K36" s="74">
        <v>3275.7240000000002</v>
      </c>
      <c r="L36" s="287"/>
      <c r="M36" s="288"/>
    </row>
    <row r="37" spans="1:13" ht="15" customHeight="1" x14ac:dyDescent="0.25">
      <c r="A37" s="77" t="s">
        <v>84</v>
      </c>
      <c r="B37" s="27" t="s">
        <v>85</v>
      </c>
      <c r="C37" s="72">
        <v>269.03599882999998</v>
      </c>
      <c r="D37" s="82"/>
      <c r="E37" s="74">
        <v>279.58561945000002</v>
      </c>
      <c r="F37" s="74">
        <v>269.03599882999998</v>
      </c>
      <c r="G37" s="287">
        <v>-10.549620620000042</v>
      </c>
      <c r="H37" s="192">
        <v>-3.7733058805932918E-2</v>
      </c>
      <c r="I37" s="73"/>
      <c r="J37" s="74">
        <v>0</v>
      </c>
      <c r="K37" s="74">
        <v>11460.011999999999</v>
      </c>
      <c r="L37" s="287"/>
      <c r="M37" s="288"/>
    </row>
    <row r="38" spans="1:13" ht="15" customHeight="1" x14ac:dyDescent="0.25">
      <c r="A38" s="289" t="s">
        <v>86</v>
      </c>
      <c r="B38" s="27" t="s">
        <v>87</v>
      </c>
      <c r="C38" s="72">
        <v>86.675648190000032</v>
      </c>
      <c r="D38" s="82"/>
      <c r="E38" s="74">
        <v>104.37406288999993</v>
      </c>
      <c r="F38" s="74">
        <v>86.675648190000032</v>
      </c>
      <c r="G38" s="287">
        <v>-17.698414699999901</v>
      </c>
      <c r="H38" s="192">
        <v>-0.16956717224519946</v>
      </c>
      <c r="I38" s="73"/>
      <c r="J38" s="74">
        <v>0</v>
      </c>
      <c r="K38" s="74">
        <v>3077.0570000000016</v>
      </c>
      <c r="L38" s="287"/>
      <c r="M38" s="288"/>
    </row>
    <row r="39" spans="1:13" ht="15" customHeight="1" x14ac:dyDescent="0.25">
      <c r="A39" s="77" t="s">
        <v>14</v>
      </c>
      <c r="B39" s="27" t="s">
        <v>88</v>
      </c>
      <c r="C39" s="72">
        <v>328.53907820999996</v>
      </c>
      <c r="D39" s="82"/>
      <c r="E39" s="74">
        <v>276.53447412999992</v>
      </c>
      <c r="F39" s="74">
        <v>328.53907820999996</v>
      </c>
      <c r="G39" s="287">
        <v>52.004604080000036</v>
      </c>
      <c r="H39" s="192">
        <v>0.18805830355730802</v>
      </c>
      <c r="I39" s="73"/>
      <c r="J39" s="74">
        <v>0</v>
      </c>
      <c r="K39" s="74">
        <v>3836.4359999999997</v>
      </c>
      <c r="L39" s="287"/>
      <c r="M39" s="288"/>
    </row>
    <row r="40" spans="1:13" ht="15" customHeight="1" x14ac:dyDescent="0.25">
      <c r="A40" s="77" t="s">
        <v>89</v>
      </c>
      <c r="B40" s="27" t="s">
        <v>90</v>
      </c>
      <c r="C40" s="72">
        <v>395.41132529999993</v>
      </c>
      <c r="D40" s="82"/>
      <c r="E40" s="74">
        <v>61.834441800000008</v>
      </c>
      <c r="F40" s="74">
        <v>395.41132529999993</v>
      </c>
      <c r="G40" s="287">
        <v>333.57688349999989</v>
      </c>
      <c r="H40" s="192">
        <v>5.3946776875407956</v>
      </c>
      <c r="I40" s="73"/>
      <c r="J40" s="74">
        <v>0</v>
      </c>
      <c r="K40" s="74">
        <v>3694.1200000000008</v>
      </c>
      <c r="L40" s="287"/>
      <c r="M40" s="288"/>
    </row>
    <row r="41" spans="1:13" ht="15" customHeight="1" x14ac:dyDescent="0.25">
      <c r="A41" s="77" t="s">
        <v>91</v>
      </c>
      <c r="B41" s="27" t="s">
        <v>19</v>
      </c>
      <c r="C41" s="72">
        <v>89.134583079999999</v>
      </c>
      <c r="D41" s="82"/>
      <c r="E41" s="74">
        <v>75.961637050000007</v>
      </c>
      <c r="F41" s="74">
        <v>89.134583079999999</v>
      </c>
      <c r="G41" s="287">
        <v>13.172946029999991</v>
      </c>
      <c r="H41" s="192">
        <v>0.17341577329789781</v>
      </c>
      <c r="I41" s="73"/>
      <c r="J41" s="74">
        <v>0</v>
      </c>
      <c r="K41" s="74">
        <v>1990.806</v>
      </c>
      <c r="L41" s="287"/>
      <c r="M41" s="288"/>
    </row>
    <row r="42" spans="1:13" ht="15" customHeight="1" x14ac:dyDescent="0.25">
      <c r="A42" s="77" t="s">
        <v>92</v>
      </c>
      <c r="B42" s="27" t="s">
        <v>20</v>
      </c>
      <c r="C42" s="72">
        <v>0</v>
      </c>
      <c r="D42" s="82"/>
      <c r="E42" s="74">
        <v>0</v>
      </c>
      <c r="F42" s="74">
        <v>0</v>
      </c>
      <c r="G42" s="287">
        <v>0</v>
      </c>
      <c r="H42" s="192" t="s">
        <v>27</v>
      </c>
      <c r="I42" s="73"/>
      <c r="J42" s="74">
        <v>0</v>
      </c>
      <c r="K42" s="74">
        <v>79.233000000000004</v>
      </c>
      <c r="L42" s="287"/>
      <c r="M42" s="288"/>
    </row>
    <row r="43" spans="1:13" ht="15" customHeight="1" x14ac:dyDescent="0.25">
      <c r="A43" s="78" t="s">
        <v>93</v>
      </c>
      <c r="B43" s="45"/>
      <c r="C43" s="79">
        <v>495.99730539000001</v>
      </c>
      <c r="D43" s="67"/>
      <c r="E43" s="79">
        <v>444.64068046</v>
      </c>
      <c r="F43" s="79">
        <v>495.99730539000001</v>
      </c>
      <c r="G43" s="285">
        <v>51.356624930000009</v>
      </c>
      <c r="H43" s="182">
        <v>0.11550140863600111</v>
      </c>
      <c r="I43" s="67"/>
      <c r="J43" s="81">
        <v>0</v>
      </c>
      <c r="K43" s="81">
        <v>5920</v>
      </c>
      <c r="L43" s="170"/>
      <c r="M43" s="223"/>
    </row>
    <row r="44" spans="1:13" ht="15" customHeight="1" x14ac:dyDescent="0.25">
      <c r="A44" s="77" t="s">
        <v>94</v>
      </c>
      <c r="B44" s="27" t="s">
        <v>95</v>
      </c>
      <c r="C44" s="72">
        <v>0</v>
      </c>
      <c r="D44" s="82"/>
      <c r="E44" s="74">
        <v>0</v>
      </c>
      <c r="F44" s="74">
        <v>0</v>
      </c>
      <c r="G44" s="287">
        <v>0</v>
      </c>
      <c r="H44" s="192" t="s">
        <v>27</v>
      </c>
      <c r="I44" s="73"/>
      <c r="J44" s="74">
        <v>0</v>
      </c>
      <c r="K44" s="74">
        <v>0</v>
      </c>
      <c r="L44" s="290"/>
      <c r="M44" s="288"/>
    </row>
    <row r="45" spans="1:13" ht="15" customHeight="1" x14ac:dyDescent="0.25">
      <c r="A45" s="86" t="s">
        <v>96</v>
      </c>
      <c r="B45" s="87" t="s">
        <v>97</v>
      </c>
      <c r="C45" s="88">
        <v>495.99730539000001</v>
      </c>
      <c r="D45" s="73"/>
      <c r="E45" s="90">
        <v>444.64068046</v>
      </c>
      <c r="F45" s="90">
        <v>495.99730539000001</v>
      </c>
      <c r="G45" s="170">
        <v>51.356624930000009</v>
      </c>
      <c r="H45" s="197">
        <v>0.11550140863600111</v>
      </c>
      <c r="I45" s="73"/>
      <c r="J45" s="90">
        <v>0</v>
      </c>
      <c r="K45" s="90">
        <v>5920</v>
      </c>
      <c r="L45" s="291"/>
      <c r="M45" s="292"/>
    </row>
    <row r="46" spans="1:13" ht="15" customHeight="1" x14ac:dyDescent="0.25">
      <c r="A46" s="92" t="s">
        <v>98</v>
      </c>
      <c r="B46" s="94"/>
      <c r="C46" s="95">
        <v>1891.4585876899998</v>
      </c>
      <c r="D46" s="293"/>
      <c r="E46" s="95">
        <v>1771.0938059</v>
      </c>
      <c r="F46" s="95">
        <v>1891.4585876899998</v>
      </c>
      <c r="G46" s="269">
        <v>120.36478178999968</v>
      </c>
      <c r="H46" s="294">
        <v>6.7960703938454214E-2</v>
      </c>
      <c r="I46" s="293"/>
      <c r="J46" s="95">
        <v>0</v>
      </c>
      <c r="K46" s="95">
        <v>27535.441999999999</v>
      </c>
      <c r="L46" s="161"/>
      <c r="M46" s="295"/>
    </row>
    <row r="47" spans="1:13" ht="15" customHeight="1" x14ac:dyDescent="0.25">
      <c r="A47" s="34">
        <v>20</v>
      </c>
      <c r="B47" s="31" t="s">
        <v>59</v>
      </c>
      <c r="C47" s="72">
        <v>661.20410650999975</v>
      </c>
      <c r="D47" s="21"/>
      <c r="E47" s="74">
        <v>594.41388979999999</v>
      </c>
      <c r="F47" s="72">
        <v>661.20410650999975</v>
      </c>
      <c r="G47" s="287">
        <v>66.790216709999754</v>
      </c>
      <c r="H47" s="192">
        <v>0.11236314940835657</v>
      </c>
      <c r="I47" s="21"/>
      <c r="J47" s="74">
        <v>0</v>
      </c>
      <c r="K47" s="74">
        <v>7175.7429999999995</v>
      </c>
      <c r="L47" s="287"/>
      <c r="M47" s="288"/>
    </row>
    <row r="48" spans="1:13" ht="15" customHeight="1" x14ac:dyDescent="0.25">
      <c r="A48" s="34">
        <v>22</v>
      </c>
      <c r="B48" s="31" t="s">
        <v>63</v>
      </c>
      <c r="C48" s="72">
        <v>1100.2827227</v>
      </c>
      <c r="D48" s="21"/>
      <c r="E48" s="74">
        <v>1047.6738012200001</v>
      </c>
      <c r="F48" s="72">
        <v>1100.2827227</v>
      </c>
      <c r="G48" s="287">
        <v>52.608921479999935</v>
      </c>
      <c r="H48" s="192">
        <v>5.0214982391215246E-2</v>
      </c>
      <c r="I48" s="21"/>
      <c r="J48" s="74">
        <v>0</v>
      </c>
      <c r="K48" s="74">
        <v>16657.960999999999</v>
      </c>
      <c r="L48" s="287"/>
      <c r="M48" s="288"/>
    </row>
    <row r="49" spans="1:13" ht="15" customHeight="1" x14ac:dyDescent="0.25">
      <c r="A49" s="34">
        <v>24</v>
      </c>
      <c r="B49" s="31" t="s">
        <v>67</v>
      </c>
      <c r="C49" s="72">
        <v>54.243823380000002</v>
      </c>
      <c r="D49" s="21"/>
      <c r="E49" s="74">
        <v>52.533952450000001</v>
      </c>
      <c r="F49" s="72">
        <v>54.243823380000002</v>
      </c>
      <c r="G49" s="287">
        <v>1.709870930000001</v>
      </c>
      <c r="H49" s="192">
        <v>3.2547920920806384E-2</v>
      </c>
      <c r="I49" s="21"/>
      <c r="J49" s="74">
        <v>0</v>
      </c>
      <c r="K49" s="74">
        <v>916.899</v>
      </c>
      <c r="L49" s="287"/>
      <c r="M49" s="288"/>
    </row>
    <row r="50" spans="1:13" ht="15" customHeight="1" x14ac:dyDescent="0.25">
      <c r="A50" s="34">
        <v>42</v>
      </c>
      <c r="B50" s="31" t="s">
        <v>87</v>
      </c>
      <c r="C50" s="72">
        <v>39.95929933</v>
      </c>
      <c r="D50" s="21"/>
      <c r="E50" s="74">
        <v>45.631146430000001</v>
      </c>
      <c r="F50" s="72">
        <v>39.95929933</v>
      </c>
      <c r="G50" s="287">
        <v>-5.6718471000000008</v>
      </c>
      <c r="H50" s="192">
        <v>-0.12429771206166906</v>
      </c>
      <c r="I50" s="21"/>
      <c r="J50" s="74">
        <v>0</v>
      </c>
      <c r="K50" s="74">
        <v>1474.5880000000002</v>
      </c>
      <c r="L50" s="287"/>
      <c r="M50" s="288"/>
    </row>
    <row r="51" spans="1:13" ht="15" customHeight="1" x14ac:dyDescent="0.25">
      <c r="A51" s="34">
        <v>44</v>
      </c>
      <c r="B51" s="31" t="s">
        <v>90</v>
      </c>
      <c r="C51" s="72">
        <v>35.768635770000003</v>
      </c>
      <c r="D51" s="20"/>
      <c r="E51" s="74">
        <v>30.841016000000003</v>
      </c>
      <c r="F51" s="72">
        <v>35.768635770000003</v>
      </c>
      <c r="G51" s="287">
        <v>4.9276197699999997</v>
      </c>
      <c r="H51" s="192">
        <v>0.15977488452390798</v>
      </c>
      <c r="I51" s="21"/>
      <c r="J51" s="74">
        <v>0</v>
      </c>
      <c r="K51" s="74">
        <v>1227.0170000000001</v>
      </c>
      <c r="L51" s="287"/>
      <c r="M51" s="288"/>
    </row>
    <row r="52" spans="1:13" ht="15" customHeight="1" x14ac:dyDescent="0.25">
      <c r="A52" s="34">
        <v>45</v>
      </c>
      <c r="B52" s="31" t="s">
        <v>19</v>
      </c>
      <c r="C52" s="72">
        <v>0</v>
      </c>
      <c r="D52" s="20"/>
      <c r="E52" s="74">
        <v>0</v>
      </c>
      <c r="F52" s="72">
        <v>0</v>
      </c>
      <c r="G52" s="287">
        <v>0</v>
      </c>
      <c r="H52" s="192" t="s">
        <v>27</v>
      </c>
      <c r="I52" s="21"/>
      <c r="J52" s="74">
        <v>0</v>
      </c>
      <c r="K52" s="74">
        <v>7.0019999999999998</v>
      </c>
      <c r="L52" s="287"/>
      <c r="M52" s="288"/>
    </row>
    <row r="53" spans="1:13" ht="15" customHeight="1" x14ac:dyDescent="0.25">
      <c r="A53" s="275">
        <v>46</v>
      </c>
      <c r="B53" s="101" t="s">
        <v>20</v>
      </c>
      <c r="C53" s="88">
        <v>0</v>
      </c>
      <c r="D53" s="48"/>
      <c r="E53" s="90">
        <v>0</v>
      </c>
      <c r="F53" s="88">
        <v>0</v>
      </c>
      <c r="G53" s="170">
        <v>0</v>
      </c>
      <c r="H53" s="197" t="s">
        <v>27</v>
      </c>
      <c r="I53" s="102"/>
      <c r="J53" s="90">
        <v>0</v>
      </c>
      <c r="K53" s="90">
        <v>76.231999999999999</v>
      </c>
      <c r="L53" s="170"/>
      <c r="M53" s="292"/>
    </row>
    <row r="54" spans="1:13" ht="15" customHeight="1" x14ac:dyDescent="0.25">
      <c r="A54" s="43" t="s">
        <v>23</v>
      </c>
      <c r="B54" s="103"/>
      <c r="C54" s="22"/>
      <c r="D54" s="22"/>
      <c r="E54" s="104"/>
      <c r="F54" s="104"/>
      <c r="G54" s="105"/>
      <c r="H54" s="105"/>
      <c r="I54" s="105"/>
      <c r="J54" s="105"/>
      <c r="K54" s="105"/>
      <c r="L54" s="105"/>
      <c r="M54" s="105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N46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72" t="s">
        <v>318</v>
      </c>
    </row>
    <row r="2" spans="1:14" ht="15" customHeight="1" x14ac:dyDescent="0.25">
      <c r="A2" s="639" t="s">
        <v>221</v>
      </c>
      <c r="B2" s="639"/>
      <c r="C2" s="639"/>
      <c r="D2" s="260" t="s">
        <v>2</v>
      </c>
      <c r="E2" s="261"/>
      <c r="F2" s="636" t="s">
        <v>3</v>
      </c>
      <c r="G2" s="636"/>
      <c r="H2" s="636"/>
      <c r="I2" s="636"/>
      <c r="J2" s="262"/>
      <c r="K2" s="636" t="s">
        <v>4</v>
      </c>
      <c r="L2" s="636"/>
      <c r="M2" s="636"/>
      <c r="N2" s="636"/>
    </row>
    <row r="3" spans="1:14" ht="15" customHeight="1" x14ac:dyDescent="0.25">
      <c r="A3" s="640"/>
      <c r="B3" s="640"/>
      <c r="C3" s="640"/>
      <c r="D3" s="263" t="s">
        <v>24</v>
      </c>
      <c r="E3" s="263"/>
      <c r="F3" s="637" t="s">
        <v>25</v>
      </c>
      <c r="G3" s="637" t="e">
        <v>#REF!</v>
      </c>
      <c r="H3" s="638" t="s">
        <v>5</v>
      </c>
      <c r="I3" s="638"/>
      <c r="J3" s="264"/>
      <c r="K3" s="265" t="s">
        <v>6</v>
      </c>
      <c r="L3" s="263" t="s">
        <v>0</v>
      </c>
      <c r="M3" s="638" t="s">
        <v>5</v>
      </c>
      <c r="N3" s="638"/>
    </row>
    <row r="4" spans="1:14" ht="15" customHeight="1" x14ac:dyDescent="0.25">
      <c r="A4" s="643"/>
      <c r="B4" s="643"/>
      <c r="C4" s="643"/>
      <c r="D4" s="387">
        <v>2025</v>
      </c>
      <c r="E4" s="280"/>
      <c r="F4" s="386">
        <v>2024</v>
      </c>
      <c r="G4" s="386">
        <v>2025</v>
      </c>
      <c r="H4" s="281" t="s">
        <v>7</v>
      </c>
      <c r="I4" s="281" t="s">
        <v>8</v>
      </c>
      <c r="J4" s="280"/>
      <c r="K4" s="280">
        <v>2024</v>
      </c>
      <c r="L4" s="386">
        <v>2025</v>
      </c>
      <c r="M4" s="281" t="s">
        <v>7</v>
      </c>
      <c r="N4" s="281" t="s">
        <v>8</v>
      </c>
    </row>
    <row r="5" spans="1:14" ht="15" customHeight="1" x14ac:dyDescent="0.25">
      <c r="A5" s="123" t="s">
        <v>219</v>
      </c>
      <c r="B5" s="123"/>
      <c r="C5" s="124"/>
      <c r="D5" s="15">
        <v>4454.9772490699988</v>
      </c>
      <c r="E5" s="44"/>
      <c r="F5" s="15">
        <v>4313.9671483600005</v>
      </c>
      <c r="G5" s="15">
        <v>4454.9772490699988</v>
      </c>
      <c r="H5" s="157">
        <v>141.01010070999837</v>
      </c>
      <c r="I5" s="177">
        <v>3.2686874021190748E-2</v>
      </c>
      <c r="J5" s="125"/>
      <c r="K5" s="296">
        <v>0</v>
      </c>
      <c r="L5" s="15">
        <v>102480.96599999999</v>
      </c>
      <c r="M5" s="297"/>
      <c r="N5" s="177"/>
    </row>
    <row r="6" spans="1:14" ht="15.75" customHeight="1" x14ac:dyDescent="0.25">
      <c r="A6" s="78" t="s">
        <v>29</v>
      </c>
      <c r="B6" s="78"/>
      <c r="C6" s="45"/>
      <c r="D6" s="79">
        <v>2720.5612674499998</v>
      </c>
      <c r="E6" s="67"/>
      <c r="F6" s="79">
        <v>2629.2008982100006</v>
      </c>
      <c r="G6" s="79">
        <v>2720.5612674499998</v>
      </c>
      <c r="H6" s="285">
        <v>91.360369239999272</v>
      </c>
      <c r="I6" s="182">
        <v>3.4748340951122669E-2</v>
      </c>
      <c r="J6" s="126"/>
      <c r="K6" s="79">
        <v>0</v>
      </c>
      <c r="L6" s="133">
        <v>72638.747999999992</v>
      </c>
      <c r="M6" s="269"/>
      <c r="N6" s="298"/>
    </row>
    <row r="7" spans="1:14" ht="15" customHeight="1" x14ac:dyDescent="0.25">
      <c r="A7" s="128" t="s">
        <v>30</v>
      </c>
      <c r="B7" s="22" t="s">
        <v>31</v>
      </c>
      <c r="C7" s="129"/>
      <c r="D7" s="130">
        <v>1.0893599999999999E-3</v>
      </c>
      <c r="E7" s="82"/>
      <c r="F7" s="130">
        <v>1.2819099999999998E-3</v>
      </c>
      <c r="G7" s="130">
        <v>1.0893599999999999E-3</v>
      </c>
      <c r="H7" s="299">
        <v>-1.9254999999999988E-4</v>
      </c>
      <c r="I7" s="300" t="s">
        <v>27</v>
      </c>
      <c r="J7" s="73"/>
      <c r="K7" s="130">
        <v>0</v>
      </c>
      <c r="L7" s="130">
        <v>1.9E-2</v>
      </c>
      <c r="M7" s="301"/>
      <c r="N7" s="302"/>
    </row>
    <row r="8" spans="1:14" ht="15" customHeight="1" x14ac:dyDescent="0.25">
      <c r="A8" s="128" t="s">
        <v>32</v>
      </c>
      <c r="B8" s="22" t="s">
        <v>33</v>
      </c>
      <c r="C8" s="129"/>
      <c r="D8" s="130">
        <v>7.6639089999999993E-2</v>
      </c>
      <c r="E8" s="82"/>
      <c r="F8" s="130">
        <v>9.6941460000000007E-2</v>
      </c>
      <c r="G8" s="130">
        <v>7.6639089999999993E-2</v>
      </c>
      <c r="H8" s="299">
        <v>-2.0302370000000014E-2</v>
      </c>
      <c r="I8" s="300">
        <v>-0.20942917509185455</v>
      </c>
      <c r="J8" s="73"/>
      <c r="K8" s="130">
        <v>0</v>
      </c>
      <c r="L8" s="130">
        <v>2.2239999999999998</v>
      </c>
      <c r="M8" s="270"/>
      <c r="N8" s="303"/>
    </row>
    <row r="9" spans="1:14" ht="15" customHeight="1" x14ac:dyDescent="0.25">
      <c r="A9" s="128" t="s">
        <v>34</v>
      </c>
      <c r="B9" s="22" t="s">
        <v>35</v>
      </c>
      <c r="C9" s="129"/>
      <c r="D9" s="130">
        <v>1.3007089999999999E-2</v>
      </c>
      <c r="E9" s="82"/>
      <c r="F9" s="130">
        <v>1.483808E-2</v>
      </c>
      <c r="G9" s="130">
        <v>1.3007089999999999E-2</v>
      </c>
      <c r="H9" s="299">
        <v>-1.8309900000000011E-3</v>
      </c>
      <c r="I9" s="300" t="s">
        <v>27</v>
      </c>
      <c r="J9" s="73"/>
      <c r="K9" s="130">
        <v>0</v>
      </c>
      <c r="L9" s="130">
        <v>7.9000000000000001E-2</v>
      </c>
      <c r="M9" s="270"/>
      <c r="N9" s="303"/>
    </row>
    <row r="10" spans="1:14" ht="15" customHeight="1" x14ac:dyDescent="0.25">
      <c r="A10" s="128" t="s">
        <v>36</v>
      </c>
      <c r="B10" s="22" t="s">
        <v>37</v>
      </c>
      <c r="C10" s="129"/>
      <c r="D10" s="130">
        <v>1.7747999999999999E-4</v>
      </c>
      <c r="E10" s="82"/>
      <c r="F10" s="130">
        <v>1.7747999999999999E-4</v>
      </c>
      <c r="G10" s="130">
        <v>1.7747999999999999E-4</v>
      </c>
      <c r="H10" s="299">
        <v>0</v>
      </c>
      <c r="I10" s="300" t="s">
        <v>27</v>
      </c>
      <c r="J10" s="73"/>
      <c r="K10" s="130">
        <v>0</v>
      </c>
      <c r="L10" s="130">
        <v>2E-3</v>
      </c>
      <c r="M10" s="270"/>
      <c r="N10" s="303"/>
    </row>
    <row r="11" spans="1:14" ht="15" customHeight="1" x14ac:dyDescent="0.25">
      <c r="A11" s="128" t="s">
        <v>38</v>
      </c>
      <c r="B11" s="22" t="s">
        <v>39</v>
      </c>
      <c r="C11" s="129"/>
      <c r="D11" s="130">
        <v>9.9825000000000001E-3</v>
      </c>
      <c r="E11" s="82"/>
      <c r="F11" s="130">
        <v>1.044952E-2</v>
      </c>
      <c r="G11" s="130">
        <v>9.9825000000000001E-3</v>
      </c>
      <c r="H11" s="299">
        <v>-4.6702000000000028E-4</v>
      </c>
      <c r="I11" s="300" t="s">
        <v>27</v>
      </c>
      <c r="J11" s="73"/>
      <c r="K11" s="130">
        <v>0</v>
      </c>
      <c r="L11" s="130">
        <v>0.114</v>
      </c>
      <c r="M11" s="270"/>
      <c r="N11" s="303"/>
    </row>
    <row r="12" spans="1:14" ht="15" customHeight="1" x14ac:dyDescent="0.25">
      <c r="A12" s="128" t="s">
        <v>40</v>
      </c>
      <c r="B12" s="22" t="s">
        <v>41</v>
      </c>
      <c r="C12" s="129"/>
      <c r="D12" s="130">
        <v>1.8735589999999996E-2</v>
      </c>
      <c r="E12" s="82"/>
      <c r="F12" s="130">
        <v>5.7921700000000001E-3</v>
      </c>
      <c r="G12" s="130">
        <v>1.8735589999999996E-2</v>
      </c>
      <c r="H12" s="299">
        <v>1.2943419999999997E-2</v>
      </c>
      <c r="I12" s="300" t="s">
        <v>27</v>
      </c>
      <c r="J12" s="73"/>
      <c r="K12" s="130">
        <v>0</v>
      </c>
      <c r="L12" s="130">
        <v>7.8E-2</v>
      </c>
      <c r="M12" s="270"/>
      <c r="N12" s="303"/>
    </row>
    <row r="13" spans="1:14" ht="15" customHeight="1" x14ac:dyDescent="0.25">
      <c r="A13" s="132">
        <v>10</v>
      </c>
      <c r="B13" s="22" t="s">
        <v>43</v>
      </c>
      <c r="C13" s="129"/>
      <c r="D13" s="130">
        <v>0.30394536000000005</v>
      </c>
      <c r="E13" s="82"/>
      <c r="F13" s="130">
        <v>0.36499277000000002</v>
      </c>
      <c r="G13" s="130">
        <v>0.30394536000000005</v>
      </c>
      <c r="H13" s="299">
        <v>-6.1047409999999969E-2</v>
      </c>
      <c r="I13" s="300">
        <v>-0.16725649113542707</v>
      </c>
      <c r="J13" s="73"/>
      <c r="K13" s="130">
        <v>0</v>
      </c>
      <c r="L13" s="130">
        <v>5.9500000000000011</v>
      </c>
      <c r="M13" s="270"/>
      <c r="N13" s="303"/>
    </row>
    <row r="14" spans="1:14" ht="15" customHeight="1" x14ac:dyDescent="0.25">
      <c r="A14" s="132">
        <v>11</v>
      </c>
      <c r="B14" s="22" t="s">
        <v>45</v>
      </c>
      <c r="C14" s="129"/>
      <c r="D14" s="130">
        <v>13.902809850000002</v>
      </c>
      <c r="E14" s="82"/>
      <c r="F14" s="130">
        <v>12.325953670000004</v>
      </c>
      <c r="G14" s="130">
        <v>13.902809850000002</v>
      </c>
      <c r="H14" s="299">
        <v>1.5768561799999983</v>
      </c>
      <c r="I14" s="300">
        <v>0.1279297506884105</v>
      </c>
      <c r="J14" s="73"/>
      <c r="K14" s="130">
        <v>0</v>
      </c>
      <c r="L14" s="130">
        <v>148.73799999999994</v>
      </c>
      <c r="M14" s="270"/>
      <c r="N14" s="303"/>
    </row>
    <row r="15" spans="1:14" ht="15" customHeight="1" x14ac:dyDescent="0.25">
      <c r="A15" s="132">
        <v>12</v>
      </c>
      <c r="B15" s="22" t="s">
        <v>47</v>
      </c>
      <c r="C15" s="129"/>
      <c r="D15" s="130">
        <v>0.51795060000000004</v>
      </c>
      <c r="E15" s="82"/>
      <c r="F15" s="130">
        <v>0.28649302999999998</v>
      </c>
      <c r="G15" s="130">
        <v>0.51795060000000004</v>
      </c>
      <c r="H15" s="299">
        <v>0.23145757000000006</v>
      </c>
      <c r="I15" s="300">
        <v>0.80789948013744017</v>
      </c>
      <c r="J15" s="73"/>
      <c r="K15" s="130">
        <v>0</v>
      </c>
      <c r="L15" s="130">
        <v>6.1639999999999988</v>
      </c>
      <c r="M15" s="270"/>
      <c r="N15" s="303"/>
    </row>
    <row r="16" spans="1:14" ht="15" customHeight="1" x14ac:dyDescent="0.25">
      <c r="A16" s="132">
        <v>13</v>
      </c>
      <c r="B16" s="22" t="s">
        <v>49</v>
      </c>
      <c r="C16" s="129"/>
      <c r="D16" s="130">
        <v>70.702798290000018</v>
      </c>
      <c r="E16" s="82"/>
      <c r="F16" s="130">
        <v>147.00884826000001</v>
      </c>
      <c r="G16" s="130">
        <v>70.702798290000018</v>
      </c>
      <c r="H16" s="299">
        <v>-76.306049969999989</v>
      </c>
      <c r="I16" s="300">
        <v>-0.51905753206803595</v>
      </c>
      <c r="J16" s="73"/>
      <c r="K16" s="130">
        <v>0</v>
      </c>
      <c r="L16" s="130">
        <v>1523.8340000000001</v>
      </c>
      <c r="M16" s="270"/>
      <c r="N16" s="303"/>
    </row>
    <row r="17" spans="1:14" ht="15" customHeight="1" x14ac:dyDescent="0.25">
      <c r="A17" s="132">
        <v>14</v>
      </c>
      <c r="B17" s="22" t="s">
        <v>50</v>
      </c>
      <c r="C17" s="129"/>
      <c r="D17" s="130">
        <v>3.1431520900000001</v>
      </c>
      <c r="E17" s="82"/>
      <c r="F17" s="130">
        <v>3.5267573400000001</v>
      </c>
      <c r="G17" s="130">
        <v>3.1431520900000001</v>
      </c>
      <c r="H17" s="299">
        <v>-0.38360525000000001</v>
      </c>
      <c r="I17" s="300">
        <v>-0.10876995863854921</v>
      </c>
      <c r="J17" s="73"/>
      <c r="K17" s="130">
        <v>0</v>
      </c>
      <c r="L17" s="130">
        <v>57.963000000000001</v>
      </c>
      <c r="M17" s="270"/>
      <c r="N17" s="303"/>
    </row>
    <row r="18" spans="1:14" ht="15" customHeight="1" x14ac:dyDescent="0.25">
      <c r="A18" s="132">
        <v>15</v>
      </c>
      <c r="B18" s="22" t="s">
        <v>52</v>
      </c>
      <c r="C18" s="129"/>
      <c r="D18" s="130">
        <v>14.000998629999996</v>
      </c>
      <c r="E18" s="82"/>
      <c r="F18" s="130">
        <v>11.884666109999998</v>
      </c>
      <c r="G18" s="130">
        <v>14.000998629999996</v>
      </c>
      <c r="H18" s="299">
        <v>2.1163325199999985</v>
      </c>
      <c r="I18" s="300">
        <v>0.17807252643128724</v>
      </c>
      <c r="J18" s="73"/>
      <c r="K18" s="130">
        <v>0</v>
      </c>
      <c r="L18" s="130">
        <v>325.99999999999983</v>
      </c>
      <c r="M18" s="270"/>
      <c r="N18" s="303"/>
    </row>
    <row r="19" spans="1:14" ht="15" customHeight="1" x14ac:dyDescent="0.25">
      <c r="A19" s="132">
        <v>16</v>
      </c>
      <c r="B19" s="22" t="s">
        <v>53</v>
      </c>
      <c r="C19" s="129"/>
      <c r="D19" s="130">
        <v>2617.77220661</v>
      </c>
      <c r="E19" s="82"/>
      <c r="F19" s="130">
        <v>2453.5688757400007</v>
      </c>
      <c r="G19" s="130">
        <v>2617.77220661</v>
      </c>
      <c r="H19" s="299">
        <v>164.20333086999926</v>
      </c>
      <c r="I19" s="300">
        <v>6.692428017553631E-2</v>
      </c>
      <c r="J19" s="73"/>
      <c r="K19" s="130">
        <v>0</v>
      </c>
      <c r="L19" s="130">
        <v>70523.141000000003</v>
      </c>
      <c r="M19" s="270"/>
      <c r="N19" s="303"/>
    </row>
    <row r="20" spans="1:14" ht="15" customHeight="1" x14ac:dyDescent="0.25">
      <c r="A20" s="132">
        <v>17</v>
      </c>
      <c r="B20" s="22" t="s">
        <v>55</v>
      </c>
      <c r="C20" s="129"/>
      <c r="D20" s="130">
        <v>1.011683E-2</v>
      </c>
      <c r="E20" s="82"/>
      <c r="F20" s="130">
        <v>5.5645499999999997E-3</v>
      </c>
      <c r="G20" s="130">
        <v>1.011683E-2</v>
      </c>
      <c r="H20" s="299">
        <v>4.5522800000000006E-3</v>
      </c>
      <c r="I20" s="300" t="s">
        <v>27</v>
      </c>
      <c r="J20" s="73"/>
      <c r="K20" s="130">
        <v>0</v>
      </c>
      <c r="L20" s="130">
        <v>0.51100000000000001</v>
      </c>
      <c r="M20" s="270"/>
      <c r="N20" s="303"/>
    </row>
    <row r="21" spans="1:14" ht="15" customHeight="1" x14ac:dyDescent="0.25">
      <c r="A21" s="132">
        <v>18</v>
      </c>
      <c r="B21" s="22" t="s">
        <v>57</v>
      </c>
      <c r="C21" s="129"/>
      <c r="D21" s="130">
        <v>8.7658079999999999E-2</v>
      </c>
      <c r="E21" s="82"/>
      <c r="F21" s="130">
        <v>9.9266119999999999E-2</v>
      </c>
      <c r="G21" s="130">
        <v>8.7658079999999999E-2</v>
      </c>
      <c r="H21" s="299">
        <v>-1.160804E-2</v>
      </c>
      <c r="I21" s="300">
        <v>-0.11693858891633924</v>
      </c>
      <c r="J21" s="73"/>
      <c r="K21" s="130">
        <v>0</v>
      </c>
      <c r="L21" s="130">
        <v>43.931000000000004</v>
      </c>
      <c r="M21" s="270"/>
      <c r="N21" s="303"/>
    </row>
    <row r="22" spans="1:14" ht="15.75" customHeight="1" x14ac:dyDescent="0.25">
      <c r="A22" s="78" t="s">
        <v>58</v>
      </c>
      <c r="B22" s="45"/>
      <c r="C22" s="45"/>
      <c r="D22" s="79">
        <v>1560.82870469</v>
      </c>
      <c r="E22" s="67"/>
      <c r="F22" s="79">
        <v>1469.0049504599999</v>
      </c>
      <c r="G22" s="79">
        <v>1560.82870469</v>
      </c>
      <c r="H22" s="285">
        <v>91.823754230000077</v>
      </c>
      <c r="I22" s="182">
        <v>6.2507450503312967E-2</v>
      </c>
      <c r="J22" s="126"/>
      <c r="K22" s="79">
        <v>0</v>
      </c>
      <c r="L22" s="133">
        <v>21589.486000000001</v>
      </c>
      <c r="M22" s="269"/>
      <c r="N22" s="298"/>
    </row>
    <row r="23" spans="1:14" ht="15" customHeight="1" x14ac:dyDescent="0.25">
      <c r="A23" s="132">
        <v>20</v>
      </c>
      <c r="B23" s="22" t="s">
        <v>59</v>
      </c>
      <c r="C23" s="129"/>
      <c r="D23" s="130">
        <v>772.49319626000022</v>
      </c>
      <c r="E23" s="82"/>
      <c r="F23" s="130">
        <v>726.93851800000004</v>
      </c>
      <c r="G23" s="130">
        <v>772.49319626000022</v>
      </c>
      <c r="H23" s="299">
        <v>45.554678260000173</v>
      </c>
      <c r="I23" s="300">
        <v>6.2666480220821441E-2</v>
      </c>
      <c r="J23" s="73"/>
      <c r="K23" s="130">
        <v>0</v>
      </c>
      <c r="L23" s="130">
        <v>9354.43</v>
      </c>
      <c r="M23" s="301"/>
      <c r="N23" s="302"/>
    </row>
    <row r="24" spans="1:14" ht="15" customHeight="1" x14ac:dyDescent="0.25">
      <c r="A24" s="132">
        <v>21</v>
      </c>
      <c r="B24" s="22" t="s">
        <v>61</v>
      </c>
      <c r="C24" s="129"/>
      <c r="D24" s="130">
        <v>1.4488300000000001E-2</v>
      </c>
      <c r="E24" s="82"/>
      <c r="F24" s="130">
        <v>2.6187759999999997E-2</v>
      </c>
      <c r="G24" s="130">
        <v>1.4488300000000001E-2</v>
      </c>
      <c r="H24" s="299">
        <v>-1.1699459999999997E-2</v>
      </c>
      <c r="I24" s="300" t="s">
        <v>27</v>
      </c>
      <c r="J24" s="73"/>
      <c r="K24" s="130">
        <v>0</v>
      </c>
      <c r="L24" s="130">
        <v>1310.5069999999996</v>
      </c>
      <c r="M24" s="270"/>
      <c r="N24" s="303"/>
    </row>
    <row r="25" spans="1:14" ht="15" customHeight="1" x14ac:dyDescent="0.25">
      <c r="A25" s="132">
        <v>22</v>
      </c>
      <c r="B25" s="22" t="s">
        <v>63</v>
      </c>
      <c r="C25" s="129"/>
      <c r="D25" s="130">
        <v>5.8676281499999998</v>
      </c>
      <c r="E25" s="82"/>
      <c r="F25" s="130">
        <v>5.8463190000000003</v>
      </c>
      <c r="G25" s="130">
        <v>5.8676281499999998</v>
      </c>
      <c r="H25" s="299">
        <v>2.1309149999999555E-2</v>
      </c>
      <c r="I25" s="300">
        <v>3.6448832162596645E-3</v>
      </c>
      <c r="J25" s="73"/>
      <c r="K25" s="130">
        <v>0</v>
      </c>
      <c r="L25" s="130">
        <v>60.1</v>
      </c>
      <c r="M25" s="270"/>
      <c r="N25" s="303"/>
    </row>
    <row r="26" spans="1:14" ht="15" customHeight="1" x14ac:dyDescent="0.25">
      <c r="A26" s="132">
        <v>23</v>
      </c>
      <c r="B26" s="22" t="s">
        <v>65</v>
      </c>
      <c r="C26" s="129"/>
      <c r="D26" s="130">
        <v>154.91062369999997</v>
      </c>
      <c r="E26" s="82"/>
      <c r="F26" s="130">
        <v>141.77069674999998</v>
      </c>
      <c r="G26" s="130">
        <v>154.91062369999997</v>
      </c>
      <c r="H26" s="299">
        <v>13.139926949999989</v>
      </c>
      <c r="I26" s="300">
        <v>9.2684364619940229E-2</v>
      </c>
      <c r="J26" s="73"/>
      <c r="K26" s="130">
        <v>0</v>
      </c>
      <c r="L26" s="130">
        <v>2151.6390000000001</v>
      </c>
      <c r="M26" s="270"/>
      <c r="N26" s="303"/>
    </row>
    <row r="27" spans="1:14" ht="15" customHeight="1" x14ac:dyDescent="0.25">
      <c r="A27" s="132">
        <v>24</v>
      </c>
      <c r="B27" s="22" t="s">
        <v>67</v>
      </c>
      <c r="C27" s="129"/>
      <c r="D27" s="130">
        <v>0.60416700000000001</v>
      </c>
      <c r="E27" s="82"/>
      <c r="F27" s="130">
        <v>0.60416700000000001</v>
      </c>
      <c r="G27" s="130">
        <v>0.60416700000000001</v>
      </c>
      <c r="H27" s="299">
        <v>0</v>
      </c>
      <c r="I27" s="300">
        <v>0</v>
      </c>
      <c r="J27" s="73"/>
      <c r="K27" s="130">
        <v>0</v>
      </c>
      <c r="L27" s="130">
        <v>63.195999999999998</v>
      </c>
      <c r="M27" s="270"/>
      <c r="N27" s="303"/>
    </row>
    <row r="28" spans="1:14" ht="15" customHeight="1" x14ac:dyDescent="0.25">
      <c r="A28" s="132">
        <v>25</v>
      </c>
      <c r="B28" s="22" t="s">
        <v>69</v>
      </c>
      <c r="C28" s="129"/>
      <c r="D28" s="130">
        <v>626.93860127999994</v>
      </c>
      <c r="E28" s="82"/>
      <c r="F28" s="130">
        <v>593.81906194999999</v>
      </c>
      <c r="G28" s="130">
        <v>626.93860127999994</v>
      </c>
      <c r="H28" s="299">
        <v>33.119539329999952</v>
      </c>
      <c r="I28" s="300">
        <v>5.5773789445628497E-2</v>
      </c>
      <c r="J28" s="73"/>
      <c r="K28" s="130">
        <v>0</v>
      </c>
      <c r="L28" s="130">
        <v>8649.6140000000014</v>
      </c>
      <c r="M28" s="270"/>
      <c r="N28" s="303"/>
    </row>
    <row r="29" spans="1:14" ht="15.75" customHeight="1" x14ac:dyDescent="0.25">
      <c r="A29" s="78" t="s">
        <v>100</v>
      </c>
      <c r="B29" s="45"/>
      <c r="C29" s="45"/>
      <c r="D29" s="79">
        <v>5.7187538799999995</v>
      </c>
      <c r="E29" s="67"/>
      <c r="F29" s="79">
        <v>5.6197301699999995</v>
      </c>
      <c r="G29" s="79">
        <v>5.7187538799999995</v>
      </c>
      <c r="H29" s="285">
        <v>9.9023709999999987E-2</v>
      </c>
      <c r="I29" s="182">
        <v>1.7620723238390035E-2</v>
      </c>
      <c r="J29" s="126"/>
      <c r="K29" s="79">
        <v>0</v>
      </c>
      <c r="L29" s="133">
        <v>107.11000000000001</v>
      </c>
      <c r="M29" s="269"/>
      <c r="N29" s="298"/>
    </row>
    <row r="30" spans="1:14" ht="15" customHeight="1" x14ac:dyDescent="0.25">
      <c r="A30" s="132">
        <v>30</v>
      </c>
      <c r="B30" s="22" t="s">
        <v>72</v>
      </c>
      <c r="C30" s="129"/>
      <c r="D30" s="130">
        <v>5.4841514799999995</v>
      </c>
      <c r="E30" s="82"/>
      <c r="F30" s="130">
        <v>5.3676932299999995</v>
      </c>
      <c r="G30" s="130">
        <v>5.4841514799999995</v>
      </c>
      <c r="H30" s="299">
        <v>0.11645824999999999</v>
      </c>
      <c r="I30" s="300">
        <v>2.169614488196081E-2</v>
      </c>
      <c r="J30" s="73"/>
      <c r="K30" s="130">
        <v>0</v>
      </c>
      <c r="L30" s="130">
        <v>98.27500000000002</v>
      </c>
      <c r="M30" s="301"/>
      <c r="N30" s="302"/>
    </row>
    <row r="31" spans="1:14" ht="15" customHeight="1" x14ac:dyDescent="0.25">
      <c r="A31" s="132">
        <v>31</v>
      </c>
      <c r="B31" s="22" t="s">
        <v>74</v>
      </c>
      <c r="C31" s="129"/>
      <c r="D31" s="130">
        <v>8.9301299999999997E-3</v>
      </c>
      <c r="E31" s="82"/>
      <c r="F31" s="130">
        <v>3.6085470000000001E-2</v>
      </c>
      <c r="G31" s="130">
        <v>8.9301299999999997E-3</v>
      </c>
      <c r="H31" s="299">
        <v>-2.715534E-2</v>
      </c>
      <c r="I31" s="300" t="s">
        <v>27</v>
      </c>
      <c r="J31" s="73"/>
      <c r="K31" s="130">
        <v>0</v>
      </c>
      <c r="L31" s="130">
        <v>1.6249999999999998</v>
      </c>
      <c r="M31" s="270"/>
      <c r="N31" s="303"/>
    </row>
    <row r="32" spans="1:14" ht="15" customHeight="1" x14ac:dyDescent="0.25">
      <c r="A32" s="132">
        <v>32</v>
      </c>
      <c r="B32" s="22" t="s">
        <v>76</v>
      </c>
      <c r="C32" s="129"/>
      <c r="D32" s="130">
        <v>0.19132968</v>
      </c>
      <c r="E32" s="82"/>
      <c r="F32" s="130">
        <v>0.21595147000000001</v>
      </c>
      <c r="G32" s="130">
        <v>0.19132968</v>
      </c>
      <c r="H32" s="299">
        <v>-2.4621790000000005E-2</v>
      </c>
      <c r="I32" s="300">
        <v>-0.11401538503072006</v>
      </c>
      <c r="J32" s="73"/>
      <c r="K32" s="130">
        <v>0</v>
      </c>
      <c r="L32" s="130">
        <v>6.2000000000000011</v>
      </c>
      <c r="M32" s="270"/>
      <c r="N32" s="303"/>
    </row>
    <row r="33" spans="1:14" ht="15" customHeight="1" x14ac:dyDescent="0.25">
      <c r="A33" s="132">
        <v>33</v>
      </c>
      <c r="B33" s="22" t="s">
        <v>78</v>
      </c>
      <c r="C33" s="129"/>
      <c r="D33" s="130">
        <v>3.4342589999999999E-2</v>
      </c>
      <c r="E33" s="82"/>
      <c r="F33" s="130">
        <v>0</v>
      </c>
      <c r="G33" s="130">
        <v>3.4342589999999999E-2</v>
      </c>
      <c r="H33" s="299">
        <v>3.4342589999999999E-2</v>
      </c>
      <c r="I33" s="300" t="s">
        <v>27</v>
      </c>
      <c r="J33" s="73"/>
      <c r="K33" s="130">
        <v>0</v>
      </c>
      <c r="L33" s="130">
        <v>1.002</v>
      </c>
      <c r="M33" s="270"/>
      <c r="N33" s="303"/>
    </row>
    <row r="34" spans="1:14" ht="15" customHeight="1" x14ac:dyDescent="0.25">
      <c r="A34" s="132">
        <v>34</v>
      </c>
      <c r="B34" s="22" t="s">
        <v>80</v>
      </c>
      <c r="C34" s="129"/>
      <c r="D34" s="130">
        <v>0</v>
      </c>
      <c r="E34" s="82"/>
      <c r="F34" s="130">
        <v>0</v>
      </c>
      <c r="G34" s="130">
        <v>0</v>
      </c>
      <c r="H34" s="299">
        <v>0</v>
      </c>
      <c r="I34" s="300" t="s">
        <v>27</v>
      </c>
      <c r="J34" s="73"/>
      <c r="K34" s="130">
        <v>0</v>
      </c>
      <c r="L34" s="130">
        <v>8.0000000000000002E-3</v>
      </c>
      <c r="M34" s="270"/>
      <c r="N34" s="303"/>
    </row>
    <row r="35" spans="1:14" ht="15.75" customHeight="1" x14ac:dyDescent="0.25">
      <c r="A35" s="78" t="s">
        <v>81</v>
      </c>
      <c r="B35" s="45"/>
      <c r="C35" s="45"/>
      <c r="D35" s="79">
        <v>144.18060238999999</v>
      </c>
      <c r="E35" s="67"/>
      <c r="F35" s="79">
        <v>171.16275385999998</v>
      </c>
      <c r="G35" s="79">
        <v>144.18060238999999</v>
      </c>
      <c r="H35" s="285">
        <v>-26.982151469999991</v>
      </c>
      <c r="I35" s="182">
        <v>-0.15764032104829095</v>
      </c>
      <c r="J35" s="126"/>
      <c r="K35" s="79">
        <v>0</v>
      </c>
      <c r="L35" s="133">
        <v>4600.4529999999995</v>
      </c>
      <c r="M35" s="269"/>
      <c r="N35" s="298"/>
    </row>
    <row r="36" spans="1:14" ht="15" customHeight="1" x14ac:dyDescent="0.25">
      <c r="A36" s="132">
        <v>40</v>
      </c>
      <c r="B36" s="22" t="s">
        <v>83</v>
      </c>
      <c r="C36" s="129"/>
      <c r="D36" s="130">
        <v>1.87975472</v>
      </c>
      <c r="E36" s="82"/>
      <c r="F36" s="130">
        <v>8.0599278400000003</v>
      </c>
      <c r="G36" s="130">
        <v>1.87975472</v>
      </c>
      <c r="H36" s="299">
        <v>-6.1801731200000001</v>
      </c>
      <c r="I36" s="300">
        <v>-0.76677772340949391</v>
      </c>
      <c r="J36" s="73"/>
      <c r="K36" s="130">
        <v>0</v>
      </c>
      <c r="L36" s="130">
        <v>49.248000000000005</v>
      </c>
      <c r="M36" s="301"/>
      <c r="N36" s="302"/>
    </row>
    <row r="37" spans="1:14" ht="15" customHeight="1" x14ac:dyDescent="0.25">
      <c r="A37" s="132">
        <v>41</v>
      </c>
      <c r="B37" s="22" t="s">
        <v>85</v>
      </c>
      <c r="C37" s="129"/>
      <c r="D37" s="130">
        <v>6.6670089499999996</v>
      </c>
      <c r="E37" s="82"/>
      <c r="F37" s="130">
        <v>29.906668160000002</v>
      </c>
      <c r="G37" s="130">
        <v>6.6670089499999996</v>
      </c>
      <c r="H37" s="299">
        <v>-23.239659210000003</v>
      </c>
      <c r="I37" s="300">
        <v>-0.77707282822908752</v>
      </c>
      <c r="J37" s="73"/>
      <c r="K37" s="130">
        <v>0</v>
      </c>
      <c r="L37" s="130">
        <v>1021.4369999999994</v>
      </c>
      <c r="M37" s="270"/>
      <c r="N37" s="303"/>
    </row>
    <row r="38" spans="1:14" ht="15" customHeight="1" x14ac:dyDescent="0.25">
      <c r="A38" s="132">
        <v>42</v>
      </c>
      <c r="B38" s="22" t="s">
        <v>87</v>
      </c>
      <c r="C38" s="129"/>
      <c r="D38" s="130">
        <v>16.563356970000001</v>
      </c>
      <c r="E38" s="82"/>
      <c r="F38" s="130">
        <v>13.856317850000002</v>
      </c>
      <c r="G38" s="130">
        <v>16.563356970000001</v>
      </c>
      <c r="H38" s="299">
        <v>2.7070391199999992</v>
      </c>
      <c r="I38" s="300">
        <v>0.19536496992236652</v>
      </c>
      <c r="J38" s="73"/>
      <c r="K38" s="130">
        <v>0</v>
      </c>
      <c r="L38" s="130">
        <v>490.61199999999997</v>
      </c>
      <c r="M38" s="270"/>
      <c r="N38" s="303"/>
    </row>
    <row r="39" spans="1:14" ht="15" customHeight="1" x14ac:dyDescent="0.25">
      <c r="A39" s="132">
        <v>43</v>
      </c>
      <c r="B39" s="22" t="s">
        <v>88</v>
      </c>
      <c r="C39" s="129"/>
      <c r="D39" s="130">
        <v>0.19670246</v>
      </c>
      <c r="E39" s="82"/>
      <c r="F39" s="130">
        <v>0.81860113000000001</v>
      </c>
      <c r="G39" s="130">
        <v>0.19670246</v>
      </c>
      <c r="H39" s="299">
        <v>-0.62189866999999999</v>
      </c>
      <c r="I39" s="300">
        <v>-0.75970902947568619</v>
      </c>
      <c r="J39" s="73"/>
      <c r="K39" s="130">
        <v>0</v>
      </c>
      <c r="L39" s="130">
        <v>404.97099999999983</v>
      </c>
      <c r="M39" s="270"/>
      <c r="N39" s="303"/>
    </row>
    <row r="40" spans="1:14" ht="15" customHeight="1" x14ac:dyDescent="0.25">
      <c r="A40" s="132">
        <v>44</v>
      </c>
      <c r="B40" s="22" t="s">
        <v>90</v>
      </c>
      <c r="C40" s="129"/>
      <c r="D40" s="130">
        <v>77.72638096</v>
      </c>
      <c r="E40" s="82"/>
      <c r="F40" s="130">
        <v>70.995776719999995</v>
      </c>
      <c r="G40" s="130">
        <v>77.72638096</v>
      </c>
      <c r="H40" s="299">
        <v>6.7306042400000052</v>
      </c>
      <c r="I40" s="300">
        <v>9.48028819593707E-2</v>
      </c>
      <c r="J40" s="73"/>
      <c r="K40" s="130">
        <v>0</v>
      </c>
      <c r="L40" s="130">
        <v>892.702</v>
      </c>
      <c r="M40" s="270"/>
      <c r="N40" s="303"/>
    </row>
    <row r="41" spans="1:14" ht="15" customHeight="1" x14ac:dyDescent="0.25">
      <c r="A41" s="132">
        <v>45</v>
      </c>
      <c r="B41" s="22" t="s">
        <v>19</v>
      </c>
      <c r="C41" s="129"/>
      <c r="D41" s="130">
        <v>41.147398330000001</v>
      </c>
      <c r="E41" s="82"/>
      <c r="F41" s="130">
        <v>47.525462159999996</v>
      </c>
      <c r="G41" s="130">
        <v>41.147398330000001</v>
      </c>
      <c r="H41" s="299">
        <v>-6.378063829999995</v>
      </c>
      <c r="I41" s="300">
        <v>-0.13420308904156475</v>
      </c>
      <c r="J41" s="73"/>
      <c r="K41" s="130">
        <v>0</v>
      </c>
      <c r="L41" s="130">
        <v>1665.2489999999998</v>
      </c>
      <c r="M41" s="270"/>
      <c r="N41" s="303"/>
    </row>
    <row r="42" spans="1:14" ht="15" customHeight="1" x14ac:dyDescent="0.25">
      <c r="A42" s="132">
        <v>46</v>
      </c>
      <c r="B42" s="22" t="s">
        <v>20</v>
      </c>
      <c r="C42" s="129"/>
      <c r="D42" s="130">
        <v>0</v>
      </c>
      <c r="E42" s="82"/>
      <c r="F42" s="130">
        <v>0</v>
      </c>
      <c r="G42" s="130">
        <v>0</v>
      </c>
      <c r="H42" s="299">
        <v>0</v>
      </c>
      <c r="I42" s="300" t="s">
        <v>27</v>
      </c>
      <c r="J42" s="73"/>
      <c r="K42" s="130">
        <v>0</v>
      </c>
      <c r="L42" s="130">
        <v>76.234000000000009</v>
      </c>
      <c r="M42" s="270"/>
      <c r="N42" s="303"/>
    </row>
    <row r="43" spans="1:14" ht="15.75" customHeight="1" x14ac:dyDescent="0.25">
      <c r="A43" s="78" t="s">
        <v>101</v>
      </c>
      <c r="B43" s="45"/>
      <c r="C43" s="45"/>
      <c r="D43" s="79">
        <v>23.687920659999996</v>
      </c>
      <c r="E43" s="67"/>
      <c r="F43" s="79">
        <v>38.978815660000002</v>
      </c>
      <c r="G43" s="79">
        <v>23.687920659999996</v>
      </c>
      <c r="H43" s="285">
        <v>-15.290895000000006</v>
      </c>
      <c r="I43" s="182">
        <v>-0.39228731661263627</v>
      </c>
      <c r="J43" s="126"/>
      <c r="K43" s="79">
        <v>0</v>
      </c>
      <c r="L43" s="133">
        <v>3545.1689999999999</v>
      </c>
      <c r="M43" s="269"/>
      <c r="N43" s="298"/>
    </row>
    <row r="44" spans="1:14" ht="15" customHeight="1" x14ac:dyDescent="0.25">
      <c r="A44" s="77">
        <v>51</v>
      </c>
      <c r="B44" s="20" t="s">
        <v>95</v>
      </c>
      <c r="C44" s="27"/>
      <c r="D44" s="190">
        <v>23.687920659999996</v>
      </c>
      <c r="E44" s="82"/>
      <c r="F44" s="190">
        <v>38.978815660000002</v>
      </c>
      <c r="G44" s="190">
        <v>23.687920659999996</v>
      </c>
      <c r="H44" s="191">
        <v>-15.290895000000006</v>
      </c>
      <c r="I44" s="192">
        <v>-0.39228731661263627</v>
      </c>
      <c r="J44" s="73"/>
      <c r="K44" s="190">
        <v>0</v>
      </c>
      <c r="L44" s="190">
        <v>3545.1689999999999</v>
      </c>
      <c r="M44" s="301"/>
      <c r="N44" s="302"/>
    </row>
    <row r="45" spans="1:14" ht="15" customHeight="1" x14ac:dyDescent="0.25">
      <c r="A45" s="86">
        <v>58</v>
      </c>
      <c r="B45" s="48" t="s">
        <v>97</v>
      </c>
      <c r="C45" s="87"/>
      <c r="D45" s="140">
        <v>0</v>
      </c>
      <c r="E45" s="141"/>
      <c r="F45" s="140">
        <v>0</v>
      </c>
      <c r="G45" s="140">
        <v>0</v>
      </c>
      <c r="H45" s="196">
        <v>0</v>
      </c>
      <c r="I45" s="197" t="s">
        <v>27</v>
      </c>
      <c r="J45" s="89"/>
      <c r="K45" s="140">
        <v>0</v>
      </c>
      <c r="L45" s="140">
        <v>0</v>
      </c>
      <c r="M45" s="273"/>
      <c r="N45" s="304"/>
    </row>
    <row r="46" spans="1:14" ht="14.25" customHeight="1" x14ac:dyDescent="0.25">
      <c r="A46" s="305" t="s">
        <v>23</v>
      </c>
      <c r="B46" s="146"/>
      <c r="C46" s="306"/>
      <c r="D46" s="146"/>
      <c r="E46" s="306"/>
      <c r="F46" s="306"/>
      <c r="G46" s="146"/>
      <c r="H46" s="146"/>
      <c r="I46" s="146"/>
      <c r="J46" s="146"/>
      <c r="K46" s="146"/>
      <c r="L46" s="146"/>
      <c r="M46" s="147"/>
      <c r="N46" s="14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/>
  <dimension ref="A1:N30"/>
  <sheetViews>
    <sheetView showGridLines="0" workbookViewId="0">
      <selection activeCell="A2" sqref="A2:C4"/>
    </sheetView>
  </sheetViews>
  <sheetFormatPr baseColWidth="10" defaultColWidth="10" defaultRowHeight="15.75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s="471" customFormat="1" x14ac:dyDescent="0.25">
      <c r="A1" s="473" t="s">
        <v>319</v>
      </c>
    </row>
    <row r="2" spans="1:14" ht="15" customHeight="1" x14ac:dyDescent="0.25">
      <c r="A2" s="639" t="s">
        <v>220</v>
      </c>
      <c r="B2" s="639"/>
      <c r="C2" s="639"/>
      <c r="D2" s="260" t="s">
        <v>2</v>
      </c>
      <c r="E2" s="261"/>
      <c r="F2" s="636" t="s">
        <v>3</v>
      </c>
      <c r="G2" s="636"/>
      <c r="H2" s="636"/>
      <c r="I2" s="636"/>
      <c r="J2" s="262"/>
      <c r="K2" s="636" t="s">
        <v>4</v>
      </c>
      <c r="L2" s="636"/>
      <c r="M2" s="636"/>
      <c r="N2" s="636"/>
    </row>
    <row r="3" spans="1:14" ht="15" customHeight="1" x14ac:dyDescent="0.25">
      <c r="A3" s="640"/>
      <c r="B3" s="640"/>
      <c r="C3" s="640"/>
      <c r="D3" s="263" t="s">
        <v>24</v>
      </c>
      <c r="E3" s="263"/>
      <c r="F3" s="637" t="s">
        <v>25</v>
      </c>
      <c r="G3" s="637" t="e">
        <v>#REF!</v>
      </c>
      <c r="H3" s="644" t="s">
        <v>5</v>
      </c>
      <c r="I3" s="644"/>
      <c r="J3" s="264"/>
      <c r="K3" s="265" t="s">
        <v>6</v>
      </c>
      <c r="L3" s="263" t="s">
        <v>0</v>
      </c>
      <c r="M3" s="644" t="s">
        <v>5</v>
      </c>
      <c r="N3" s="644"/>
    </row>
    <row r="4" spans="1:14" ht="15" customHeight="1" x14ac:dyDescent="0.25">
      <c r="A4" s="640"/>
      <c r="B4" s="640"/>
      <c r="C4" s="640"/>
      <c r="D4" s="307">
        <v>2025</v>
      </c>
      <c r="E4" s="386"/>
      <c r="F4" s="308">
        <v>2024</v>
      </c>
      <c r="G4" s="386">
        <v>2025</v>
      </c>
      <c r="H4" s="309" t="s">
        <v>7</v>
      </c>
      <c r="I4" s="309" t="s">
        <v>8</v>
      </c>
      <c r="J4" s="308"/>
      <c r="K4" s="386">
        <v>2024</v>
      </c>
      <c r="L4" s="308">
        <v>2025</v>
      </c>
      <c r="M4" s="309" t="s">
        <v>7</v>
      </c>
      <c r="N4" s="309" t="s">
        <v>8</v>
      </c>
    </row>
    <row r="5" spans="1:14" ht="15" customHeight="1" x14ac:dyDescent="0.25">
      <c r="A5" s="310" t="s">
        <v>218</v>
      </c>
      <c r="B5" s="311"/>
      <c r="C5" s="311"/>
      <c r="D5" s="388">
        <v>8097.4719053600002</v>
      </c>
      <c r="E5" s="15"/>
      <c r="F5" s="388">
        <v>7620.2127189800012</v>
      </c>
      <c r="G5" s="15">
        <v>8097.4719053600002</v>
      </c>
      <c r="H5" s="312">
        <v>477.25918637999894</v>
      </c>
      <c r="I5" s="313">
        <v>6.26306907668428E-2</v>
      </c>
      <c r="J5" s="314"/>
      <c r="K5" s="15">
        <v>0</v>
      </c>
      <c r="L5" s="315">
        <v>125214.63000000005</v>
      </c>
      <c r="M5" s="312"/>
      <c r="N5" s="313"/>
    </row>
    <row r="6" spans="1:14" ht="15" customHeight="1" x14ac:dyDescent="0.25">
      <c r="A6" s="158" t="s">
        <v>222</v>
      </c>
      <c r="B6" s="158"/>
      <c r="C6" s="159"/>
      <c r="D6" s="160">
        <v>793.20422460999953</v>
      </c>
      <c r="E6" s="160"/>
      <c r="F6" s="160">
        <v>800.44006654999976</v>
      </c>
      <c r="G6" s="160">
        <v>793.20422460999953</v>
      </c>
      <c r="H6" s="161">
        <v>-7.2358419400002276</v>
      </c>
      <c r="I6" s="162">
        <v>-9.0398297666277605E-3</v>
      </c>
      <c r="J6" s="160"/>
      <c r="K6" s="160">
        <v>0</v>
      </c>
      <c r="L6" s="160">
        <v>12575.598000000009</v>
      </c>
      <c r="M6" s="161"/>
      <c r="N6" s="162"/>
    </row>
    <row r="7" spans="1:14" ht="15" customHeight="1" x14ac:dyDescent="0.25">
      <c r="A7" s="128"/>
      <c r="B7" s="164" t="s">
        <v>223</v>
      </c>
      <c r="C7" s="129"/>
      <c r="D7" s="166">
        <v>793.20422460999953</v>
      </c>
      <c r="E7" s="165"/>
      <c r="F7" s="166">
        <v>761.7010796999997</v>
      </c>
      <c r="G7" s="166">
        <v>793.20422460999953</v>
      </c>
      <c r="H7" s="167">
        <v>31.503144909999833</v>
      </c>
      <c r="I7" s="116">
        <v>4.1358934297963001E-2</v>
      </c>
      <c r="J7" s="165"/>
      <c r="K7" s="166">
        <v>0</v>
      </c>
      <c r="L7" s="166">
        <v>12267.933000000008</v>
      </c>
      <c r="M7" s="167"/>
      <c r="N7" s="116"/>
    </row>
    <row r="8" spans="1:14" ht="15" customHeight="1" x14ac:dyDescent="0.25">
      <c r="A8" s="128"/>
      <c r="B8" s="22" t="s">
        <v>224</v>
      </c>
      <c r="C8" s="129"/>
      <c r="D8" s="166">
        <v>0</v>
      </c>
      <c r="E8" s="165"/>
      <c r="F8" s="166">
        <v>38.738986850000003</v>
      </c>
      <c r="G8" s="166">
        <v>0</v>
      </c>
      <c r="H8" s="167">
        <v>-38.738986850000003</v>
      </c>
      <c r="I8" s="116" t="s">
        <v>27</v>
      </c>
      <c r="J8" s="165"/>
      <c r="K8" s="166">
        <v>0</v>
      </c>
      <c r="L8" s="166">
        <v>307.66500000000002</v>
      </c>
      <c r="M8" s="167"/>
      <c r="N8" s="116"/>
    </row>
    <row r="9" spans="1:14" ht="15" customHeight="1" x14ac:dyDescent="0.25">
      <c r="A9" s="316"/>
      <c r="B9" s="317"/>
      <c r="C9" s="129" t="s">
        <v>225</v>
      </c>
      <c r="D9" s="318">
        <v>0</v>
      </c>
      <c r="E9" s="319"/>
      <c r="F9" s="166">
        <v>0</v>
      </c>
      <c r="G9" s="166">
        <v>0</v>
      </c>
      <c r="H9" s="167">
        <v>0</v>
      </c>
      <c r="I9" s="116" t="s">
        <v>27</v>
      </c>
      <c r="J9" s="165"/>
      <c r="K9" s="166">
        <v>0</v>
      </c>
      <c r="L9" s="166">
        <v>79.523000000000025</v>
      </c>
      <c r="M9" s="167"/>
      <c r="N9" s="116"/>
    </row>
    <row r="10" spans="1:14" ht="15" customHeight="1" x14ac:dyDescent="0.25">
      <c r="A10" s="316"/>
      <c r="B10" s="317"/>
      <c r="C10" s="129" t="s">
        <v>226</v>
      </c>
      <c r="D10" s="318">
        <v>0</v>
      </c>
      <c r="E10" s="319"/>
      <c r="F10" s="166">
        <v>38.738986850000003</v>
      </c>
      <c r="G10" s="166">
        <v>0</v>
      </c>
      <c r="H10" s="167">
        <v>-38.738986850000003</v>
      </c>
      <c r="I10" s="116" t="s">
        <v>27</v>
      </c>
      <c r="J10" s="165"/>
      <c r="K10" s="166">
        <v>0</v>
      </c>
      <c r="L10" s="166">
        <v>152.05100000000002</v>
      </c>
      <c r="M10" s="167"/>
      <c r="N10" s="116"/>
    </row>
    <row r="11" spans="1:14" ht="15" customHeight="1" x14ac:dyDescent="0.25">
      <c r="A11" s="316"/>
      <c r="B11" s="317"/>
      <c r="C11" s="129" t="s">
        <v>227</v>
      </c>
      <c r="D11" s="318">
        <v>0</v>
      </c>
      <c r="E11" s="319"/>
      <c r="F11" s="166">
        <v>0</v>
      </c>
      <c r="G11" s="166">
        <v>0</v>
      </c>
      <c r="H11" s="167">
        <v>0</v>
      </c>
      <c r="I11" s="116" t="s">
        <v>27</v>
      </c>
      <c r="J11" s="165"/>
      <c r="K11" s="166">
        <v>0</v>
      </c>
      <c r="L11" s="166">
        <v>27.610999999999994</v>
      </c>
      <c r="M11" s="167"/>
      <c r="N11" s="116"/>
    </row>
    <row r="12" spans="1:14" ht="15" customHeight="1" x14ac:dyDescent="0.25">
      <c r="A12" s="316"/>
      <c r="B12" s="317"/>
      <c r="C12" s="129" t="s">
        <v>228</v>
      </c>
      <c r="D12" s="318">
        <v>0</v>
      </c>
      <c r="E12" s="319"/>
      <c r="F12" s="166">
        <v>0</v>
      </c>
      <c r="G12" s="166">
        <v>0</v>
      </c>
      <c r="H12" s="167">
        <v>0</v>
      </c>
      <c r="I12" s="116" t="s">
        <v>27</v>
      </c>
      <c r="J12" s="165"/>
      <c r="K12" s="166">
        <v>0</v>
      </c>
      <c r="L12" s="166">
        <v>48.48</v>
      </c>
      <c r="M12" s="167"/>
      <c r="N12" s="116"/>
    </row>
    <row r="13" spans="1:14" ht="15" customHeight="1" x14ac:dyDescent="0.25">
      <c r="A13" s="158" t="s">
        <v>113</v>
      </c>
      <c r="B13" s="158"/>
      <c r="C13" s="159"/>
      <c r="D13" s="160">
        <v>175.3296985299998</v>
      </c>
      <c r="E13" s="160"/>
      <c r="F13" s="160">
        <v>503.32577911999988</v>
      </c>
      <c r="G13" s="160">
        <v>175.3296985299998</v>
      </c>
      <c r="H13" s="161">
        <v>-327.99608059000008</v>
      </c>
      <c r="I13" s="162">
        <v>-0.65165762255106197</v>
      </c>
      <c r="J13" s="160"/>
      <c r="K13" s="160">
        <v>0</v>
      </c>
      <c r="L13" s="160">
        <v>10416.552000000025</v>
      </c>
      <c r="M13" s="161"/>
      <c r="N13" s="162"/>
    </row>
    <row r="14" spans="1:14" ht="15" customHeight="1" x14ac:dyDescent="0.25">
      <c r="A14" s="128"/>
      <c r="B14" s="164" t="s">
        <v>113</v>
      </c>
      <c r="C14" s="129"/>
      <c r="D14" s="166">
        <v>374.93627795000003</v>
      </c>
      <c r="E14" s="165"/>
      <c r="F14" s="166">
        <v>488.07128956999975</v>
      </c>
      <c r="G14" s="166">
        <v>374.93627795000003</v>
      </c>
      <c r="H14" s="167">
        <v>-113.13501161999972</v>
      </c>
      <c r="I14" s="116">
        <v>-0.23180017763321803</v>
      </c>
      <c r="J14" s="165"/>
      <c r="K14" s="166">
        <v>0</v>
      </c>
      <c r="L14" s="166">
        <v>8943.2780000000166</v>
      </c>
      <c r="M14" s="167"/>
      <c r="N14" s="116"/>
    </row>
    <row r="15" spans="1:14" ht="15" customHeight="1" x14ac:dyDescent="0.25">
      <c r="A15" s="128"/>
      <c r="B15" s="22" t="s">
        <v>229</v>
      </c>
      <c r="C15" s="129"/>
      <c r="D15" s="166">
        <v>36.035277850000007</v>
      </c>
      <c r="E15" s="165"/>
      <c r="F15" s="166">
        <v>39.10129245000001</v>
      </c>
      <c r="G15" s="166">
        <v>36.035277850000007</v>
      </c>
      <c r="H15" s="167">
        <v>-3.0660146000000026</v>
      </c>
      <c r="I15" s="116">
        <v>-7.8412103741087535E-2</v>
      </c>
      <c r="J15" s="165"/>
      <c r="K15" s="166">
        <v>0</v>
      </c>
      <c r="L15" s="166">
        <v>531.14500000000021</v>
      </c>
      <c r="M15" s="167"/>
      <c r="N15" s="116"/>
    </row>
    <row r="16" spans="1:14" ht="15" customHeight="1" x14ac:dyDescent="0.25">
      <c r="A16" s="128"/>
      <c r="B16" s="22" t="s">
        <v>230</v>
      </c>
      <c r="C16" s="129"/>
      <c r="D16" s="166">
        <v>-236.07996123999999</v>
      </c>
      <c r="E16" s="165"/>
      <c r="F16" s="166">
        <v>-24.708501259999995</v>
      </c>
      <c r="G16" s="166">
        <v>-236.07996123999999</v>
      </c>
      <c r="H16" s="167">
        <v>-211.37145998</v>
      </c>
      <c r="I16" s="116">
        <v>8.5546046583644557</v>
      </c>
      <c r="J16" s="165"/>
      <c r="K16" s="166">
        <v>0</v>
      </c>
      <c r="L16" s="166">
        <v>877.0089999999999</v>
      </c>
      <c r="M16" s="167"/>
      <c r="N16" s="116"/>
    </row>
    <row r="17" spans="1:14" ht="15" customHeight="1" x14ac:dyDescent="0.25">
      <c r="A17" s="128"/>
      <c r="B17" s="22" t="s">
        <v>224</v>
      </c>
      <c r="C17" s="129"/>
      <c r="D17" s="166">
        <v>0.39642000000000005</v>
      </c>
      <c r="E17" s="165"/>
      <c r="F17" s="166">
        <v>0.53321499999999999</v>
      </c>
      <c r="G17" s="166">
        <v>0.39642000000000005</v>
      </c>
      <c r="H17" s="167">
        <v>-0.13679499999999994</v>
      </c>
      <c r="I17" s="116">
        <v>-0.25654754648687672</v>
      </c>
      <c r="J17" s="165"/>
      <c r="K17" s="166">
        <v>0</v>
      </c>
      <c r="L17" s="166">
        <v>30.956999999999997</v>
      </c>
      <c r="M17" s="167"/>
      <c r="N17" s="116"/>
    </row>
    <row r="18" spans="1:14" ht="15" customHeight="1" x14ac:dyDescent="0.25">
      <c r="A18" s="316"/>
      <c r="B18" s="317"/>
      <c r="C18" s="129" t="s">
        <v>231</v>
      </c>
      <c r="D18" s="318">
        <v>2.1999999999999999E-2</v>
      </c>
      <c r="E18" s="319"/>
      <c r="F18" s="166">
        <v>2.5499999999999998E-2</v>
      </c>
      <c r="G18" s="166">
        <v>2.1999999999999999E-2</v>
      </c>
      <c r="H18" s="167">
        <v>-3.4999999999999996E-3</v>
      </c>
      <c r="I18" s="116" t="s">
        <v>27</v>
      </c>
      <c r="J18" s="165"/>
      <c r="K18" s="166">
        <v>0</v>
      </c>
      <c r="L18" s="166">
        <v>25.197000000000003</v>
      </c>
      <c r="M18" s="167"/>
      <c r="N18" s="116"/>
    </row>
    <row r="19" spans="1:14" ht="15" customHeight="1" x14ac:dyDescent="0.25">
      <c r="A19" s="316"/>
      <c r="B19" s="317"/>
      <c r="C19" s="129" t="s">
        <v>228</v>
      </c>
      <c r="D19" s="318">
        <v>0.37442000000000003</v>
      </c>
      <c r="E19" s="319"/>
      <c r="F19" s="166">
        <v>0.50771500000000003</v>
      </c>
      <c r="G19" s="166">
        <v>0.37442000000000003</v>
      </c>
      <c r="H19" s="167">
        <v>-0.133295</v>
      </c>
      <c r="I19" s="116">
        <v>-0.2625390228770077</v>
      </c>
      <c r="J19" s="165"/>
      <c r="K19" s="166">
        <v>0</v>
      </c>
      <c r="L19" s="166">
        <v>5.76</v>
      </c>
      <c r="M19" s="167"/>
      <c r="N19" s="116"/>
    </row>
    <row r="20" spans="1:14" ht="15" customHeight="1" x14ac:dyDescent="0.25">
      <c r="A20" s="128"/>
      <c r="B20" s="22" t="s">
        <v>232</v>
      </c>
      <c r="C20" s="129"/>
      <c r="D20" s="166">
        <v>4.1683969999999994E-2</v>
      </c>
      <c r="E20" s="165"/>
      <c r="F20" s="166">
        <v>0.32848336</v>
      </c>
      <c r="G20" s="166">
        <v>4.1683969999999994E-2</v>
      </c>
      <c r="H20" s="167">
        <v>-0.28679938999999999</v>
      </c>
      <c r="I20" s="116" t="s">
        <v>27</v>
      </c>
      <c r="J20" s="165"/>
      <c r="K20" s="166">
        <v>0</v>
      </c>
      <c r="L20" s="166">
        <v>34.163000000000004</v>
      </c>
      <c r="M20" s="167"/>
      <c r="N20" s="116"/>
    </row>
    <row r="21" spans="1:14" ht="15" customHeight="1" x14ac:dyDescent="0.25">
      <c r="A21" s="158" t="s">
        <v>233</v>
      </c>
      <c r="B21" s="158"/>
      <c r="C21" s="159"/>
      <c r="D21" s="160">
        <v>6632.8886660700009</v>
      </c>
      <c r="E21" s="160"/>
      <c r="F21" s="160">
        <v>5871.7837582300008</v>
      </c>
      <c r="G21" s="160">
        <v>6632.8886660700009</v>
      </c>
      <c r="H21" s="161">
        <v>761.10490784000012</v>
      </c>
      <c r="I21" s="162">
        <v>0.12962073182160716</v>
      </c>
      <c r="J21" s="160"/>
      <c r="K21" s="160">
        <v>0</v>
      </c>
      <c r="L21" s="160">
        <v>96281.096000000005</v>
      </c>
      <c r="M21" s="161"/>
      <c r="N21" s="162"/>
    </row>
    <row r="22" spans="1:14" ht="15" customHeight="1" x14ac:dyDescent="0.25">
      <c r="A22" s="128"/>
      <c r="B22" s="164" t="s">
        <v>234</v>
      </c>
      <c r="C22" s="129"/>
      <c r="D22" s="166">
        <v>6630.9273492299999</v>
      </c>
      <c r="E22" s="165"/>
      <c r="F22" s="166">
        <v>5870.0053606499996</v>
      </c>
      <c r="G22" s="166">
        <v>6630.9273492299999</v>
      </c>
      <c r="H22" s="167">
        <v>760.92198858000029</v>
      </c>
      <c r="I22" s="116">
        <v>0.12962884049150869</v>
      </c>
      <c r="J22" s="165"/>
      <c r="K22" s="166">
        <v>0</v>
      </c>
      <c r="L22" s="166">
        <v>96227.308999999994</v>
      </c>
      <c r="M22" s="167"/>
      <c r="N22" s="116"/>
    </row>
    <row r="23" spans="1:14" ht="15" customHeight="1" x14ac:dyDescent="0.25">
      <c r="A23" s="128"/>
      <c r="B23" s="22" t="s">
        <v>230</v>
      </c>
      <c r="C23" s="129"/>
      <c r="D23" s="166">
        <v>1.9613168400000001</v>
      </c>
      <c r="E23" s="165"/>
      <c r="F23" s="166">
        <v>1.77839758</v>
      </c>
      <c r="G23" s="166">
        <v>1.9613168400000001</v>
      </c>
      <c r="H23" s="167">
        <v>0.18291926000000003</v>
      </c>
      <c r="I23" s="116">
        <v>0.10285622408460537</v>
      </c>
      <c r="J23" s="165"/>
      <c r="K23" s="166">
        <v>0</v>
      </c>
      <c r="L23" s="166">
        <v>23.786000000000001</v>
      </c>
      <c r="M23" s="167"/>
      <c r="N23" s="116"/>
    </row>
    <row r="24" spans="1:14" ht="15" customHeight="1" x14ac:dyDescent="0.25">
      <c r="A24" s="128"/>
      <c r="B24" s="22" t="s">
        <v>224</v>
      </c>
      <c r="C24" s="129"/>
      <c r="D24" s="166">
        <v>0</v>
      </c>
      <c r="E24" s="165"/>
      <c r="F24" s="166">
        <v>0</v>
      </c>
      <c r="G24" s="166">
        <v>0</v>
      </c>
      <c r="H24" s="167">
        <v>0</v>
      </c>
      <c r="I24" s="116" t="s">
        <v>27</v>
      </c>
      <c r="J24" s="165"/>
      <c r="K24" s="166">
        <v>0</v>
      </c>
      <c r="L24" s="166">
        <v>30.001000000000001</v>
      </c>
      <c r="M24" s="167"/>
      <c r="N24" s="116"/>
    </row>
    <row r="25" spans="1:14" ht="15" customHeight="1" x14ac:dyDescent="0.25">
      <c r="A25" s="316"/>
      <c r="B25" s="317"/>
      <c r="C25" s="129" t="s">
        <v>235</v>
      </c>
      <c r="D25" s="318">
        <v>0</v>
      </c>
      <c r="E25" s="319"/>
      <c r="F25" s="166">
        <v>0</v>
      </c>
      <c r="G25" s="166">
        <v>0</v>
      </c>
      <c r="H25" s="167">
        <v>0</v>
      </c>
      <c r="I25" s="116" t="s">
        <v>27</v>
      </c>
      <c r="J25" s="165"/>
      <c r="K25" s="166">
        <v>0</v>
      </c>
      <c r="L25" s="166">
        <v>30.001000000000001</v>
      </c>
      <c r="M25" s="167"/>
      <c r="N25" s="116"/>
    </row>
    <row r="26" spans="1:14" ht="15" customHeight="1" x14ac:dyDescent="0.25">
      <c r="A26" s="158" t="s">
        <v>236</v>
      </c>
      <c r="B26" s="158"/>
      <c r="C26" s="159"/>
      <c r="D26" s="160">
        <v>496.04931614999998</v>
      </c>
      <c r="E26" s="160"/>
      <c r="F26" s="160">
        <v>444.66311508000001</v>
      </c>
      <c r="G26" s="160">
        <v>496.04931614999998</v>
      </c>
      <c r="H26" s="161">
        <v>51.38620106999997</v>
      </c>
      <c r="I26" s="162">
        <v>0.11556209482487656</v>
      </c>
      <c r="J26" s="160"/>
      <c r="K26" s="160">
        <v>0</v>
      </c>
      <c r="L26" s="160">
        <v>5941.384</v>
      </c>
      <c r="M26" s="161"/>
      <c r="N26" s="162"/>
    </row>
    <row r="27" spans="1:14" ht="15" customHeight="1" x14ac:dyDescent="0.25">
      <c r="A27" s="128"/>
      <c r="B27" s="164" t="s">
        <v>237</v>
      </c>
      <c r="C27" s="129"/>
      <c r="D27" s="166">
        <v>496.04931614999998</v>
      </c>
      <c r="E27" s="165"/>
      <c r="F27" s="166">
        <v>444.66311508000001</v>
      </c>
      <c r="G27" s="166">
        <v>496.04931614999998</v>
      </c>
      <c r="H27" s="167">
        <v>51.38620106999997</v>
      </c>
      <c r="I27" s="116">
        <v>0.11556209482487656</v>
      </c>
      <c r="J27" s="165"/>
      <c r="K27" s="166">
        <v>0</v>
      </c>
      <c r="L27" s="166">
        <v>5920.6840000000002</v>
      </c>
      <c r="M27" s="167"/>
      <c r="N27" s="116"/>
    </row>
    <row r="28" spans="1:14" ht="15" customHeight="1" x14ac:dyDescent="0.25">
      <c r="A28" s="85"/>
      <c r="B28" s="48" t="s">
        <v>238</v>
      </c>
      <c r="C28" s="87"/>
      <c r="D28" s="90">
        <v>0</v>
      </c>
      <c r="E28" s="88"/>
      <c r="F28" s="90">
        <v>0</v>
      </c>
      <c r="G28" s="90">
        <v>0</v>
      </c>
      <c r="H28" s="170">
        <v>0</v>
      </c>
      <c r="I28" s="91" t="s">
        <v>27</v>
      </c>
      <c r="J28" s="88"/>
      <c r="K28" s="90">
        <v>0</v>
      </c>
      <c r="L28" s="90">
        <v>20.7</v>
      </c>
      <c r="M28" s="170"/>
      <c r="N28" s="91"/>
    </row>
    <row r="29" spans="1:14" ht="15" customHeight="1" x14ac:dyDescent="0.25">
      <c r="A29" s="1" t="s">
        <v>23</v>
      </c>
      <c r="B29" s="1"/>
      <c r="C29" s="1"/>
      <c r="D29" s="1"/>
      <c r="E29" s="1"/>
      <c r="F29" s="121"/>
      <c r="G29" s="121"/>
      <c r="H29" s="1"/>
      <c r="I29" s="1"/>
      <c r="J29" s="1"/>
      <c r="K29" s="1"/>
      <c r="L29" s="1"/>
      <c r="M29" s="1"/>
      <c r="N29" s="1"/>
    </row>
    <row r="30" spans="1:14" ht="15" customHeight="1" x14ac:dyDescent="0.25">
      <c r="A30" s="1"/>
      <c r="B30" s="1"/>
      <c r="C30" s="1"/>
      <c r="D30" s="1"/>
      <c r="E30" s="1"/>
      <c r="F30" s="121"/>
      <c r="G30" s="121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K65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</cols>
  <sheetData>
    <row r="1" spans="1:11" s="471" customFormat="1" x14ac:dyDescent="0.25">
      <c r="A1" s="473" t="s">
        <v>310</v>
      </c>
      <c r="B1" s="27"/>
    </row>
    <row r="2" spans="1:11" ht="15" customHeight="1" x14ac:dyDescent="0.25">
      <c r="A2" s="578" t="s">
        <v>28</v>
      </c>
      <c r="B2" s="578"/>
      <c r="C2" s="4" t="s">
        <v>2</v>
      </c>
      <c r="D2" s="50"/>
      <c r="E2" s="581" t="s">
        <v>3</v>
      </c>
      <c r="F2" s="581"/>
      <c r="G2" s="581"/>
      <c r="H2" s="581"/>
      <c r="I2" s="50"/>
      <c r="J2" s="570" t="s">
        <v>4</v>
      </c>
      <c r="K2" s="570"/>
    </row>
    <row r="3" spans="1:11" ht="15" customHeight="1" x14ac:dyDescent="0.25">
      <c r="A3" s="579"/>
      <c r="B3" s="579"/>
      <c r="C3" s="51" t="s">
        <v>24</v>
      </c>
      <c r="D3" s="51"/>
      <c r="E3" s="577" t="s">
        <v>25</v>
      </c>
      <c r="F3" s="577" t="e">
        <v>#N/A</v>
      </c>
      <c r="G3" s="572" t="s">
        <v>5</v>
      </c>
      <c r="H3" s="572"/>
      <c r="I3" s="51"/>
      <c r="J3" s="7" t="s">
        <v>6</v>
      </c>
      <c r="K3" s="52" t="s">
        <v>0</v>
      </c>
    </row>
    <row r="4" spans="1:11" ht="15" customHeight="1" x14ac:dyDescent="0.25">
      <c r="A4" s="583"/>
      <c r="B4" s="583"/>
      <c r="C4" s="53">
        <v>2025</v>
      </c>
      <c r="D4" s="54"/>
      <c r="E4" s="53">
        <v>2024</v>
      </c>
      <c r="F4" s="53">
        <v>2025</v>
      </c>
      <c r="G4" s="55" t="s">
        <v>7</v>
      </c>
      <c r="H4" s="55" t="s">
        <v>8</v>
      </c>
      <c r="I4" s="56"/>
      <c r="J4" s="53">
        <v>2024</v>
      </c>
      <c r="K4" s="53">
        <v>2025</v>
      </c>
    </row>
    <row r="5" spans="1:11" ht="15" customHeight="1" x14ac:dyDescent="0.25">
      <c r="A5" s="57" t="s">
        <v>9</v>
      </c>
      <c r="B5" s="58"/>
      <c r="C5" s="59">
        <v>9143.2999394300004</v>
      </c>
      <c r="D5" s="60"/>
      <c r="E5" s="61">
        <v>8398.0576829999991</v>
      </c>
      <c r="F5" s="61">
        <v>9143.2999394300004</v>
      </c>
      <c r="G5" s="62">
        <v>745.24225643000136</v>
      </c>
      <c r="H5" s="63">
        <v>8.8739835395341249E-2</v>
      </c>
      <c r="I5" s="44"/>
      <c r="J5" s="61">
        <v>120687.27277114999</v>
      </c>
      <c r="K5" s="61">
        <v>123488.29700000001</v>
      </c>
    </row>
    <row r="6" spans="1:11" ht="15" customHeight="1" x14ac:dyDescent="0.25">
      <c r="A6" s="64" t="s">
        <v>29</v>
      </c>
      <c r="B6" s="65"/>
      <c r="C6" s="66">
        <v>1508.0075645100001</v>
      </c>
      <c r="D6" s="67"/>
      <c r="E6" s="66">
        <v>1220.3479665500006</v>
      </c>
      <c r="F6" s="66">
        <v>1508.0075645100001</v>
      </c>
      <c r="G6" s="68">
        <v>287.65959795999947</v>
      </c>
      <c r="H6" s="69">
        <v>0.23571932419671326</v>
      </c>
      <c r="I6" s="67"/>
      <c r="J6" s="70">
        <v>14877.831717249996</v>
      </c>
      <c r="K6" s="66">
        <v>15495.483999999999</v>
      </c>
    </row>
    <row r="7" spans="1:11" ht="15" customHeight="1" x14ac:dyDescent="0.25">
      <c r="A7" s="71" t="s">
        <v>30</v>
      </c>
      <c r="B7" s="27" t="s">
        <v>31</v>
      </c>
      <c r="C7" s="72">
        <v>0.80436895999999991</v>
      </c>
      <c r="D7" s="73"/>
      <c r="E7" s="74">
        <v>0.80812328</v>
      </c>
      <c r="F7" s="74">
        <v>0.80436895999999991</v>
      </c>
      <c r="G7" s="75">
        <v>-3.7543200000000887E-3</v>
      </c>
      <c r="H7" s="76">
        <v>-4.6457268252438899E-3</v>
      </c>
      <c r="I7" s="73"/>
      <c r="J7" s="74">
        <v>12.253586660000002</v>
      </c>
      <c r="K7" s="74">
        <v>13.113</v>
      </c>
    </row>
    <row r="8" spans="1:11" ht="15" customHeight="1" x14ac:dyDescent="0.25">
      <c r="A8" s="71" t="s">
        <v>32</v>
      </c>
      <c r="B8" s="27" t="s">
        <v>33</v>
      </c>
      <c r="C8" s="72">
        <v>13.037335039999999</v>
      </c>
      <c r="D8" s="73"/>
      <c r="E8" s="74">
        <v>18.217799690000003</v>
      </c>
      <c r="F8" s="74">
        <v>13.037335039999999</v>
      </c>
      <c r="G8" s="75">
        <v>-5.1804646500000047</v>
      </c>
      <c r="H8" s="76">
        <v>-0.2843628066041165</v>
      </c>
      <c r="I8" s="73"/>
      <c r="J8" s="74">
        <v>313.03039015000002</v>
      </c>
      <c r="K8" s="74">
        <v>296.41600000000011</v>
      </c>
    </row>
    <row r="9" spans="1:11" ht="15" customHeight="1" x14ac:dyDescent="0.25">
      <c r="A9" s="71" t="s">
        <v>34</v>
      </c>
      <c r="B9" s="27" t="s">
        <v>35</v>
      </c>
      <c r="C9" s="72">
        <v>1.4153294999999999</v>
      </c>
      <c r="D9" s="73"/>
      <c r="E9" s="74">
        <v>1.46981999</v>
      </c>
      <c r="F9" s="74">
        <v>1.4153294999999999</v>
      </c>
      <c r="G9" s="75">
        <v>-5.4490490000000058E-2</v>
      </c>
      <c r="H9" s="76">
        <v>-3.7072900335230918E-2</v>
      </c>
      <c r="I9" s="73"/>
      <c r="J9" s="74">
        <v>19.591913159999997</v>
      </c>
      <c r="K9" s="74">
        <v>19.734000000000002</v>
      </c>
    </row>
    <row r="10" spans="1:11" ht="15" customHeight="1" x14ac:dyDescent="0.25">
      <c r="A10" s="71" t="s">
        <v>36</v>
      </c>
      <c r="B10" s="27" t="s">
        <v>37</v>
      </c>
      <c r="C10" s="72">
        <v>1.7434965600000003</v>
      </c>
      <c r="D10" s="73"/>
      <c r="E10" s="74">
        <v>1.7964820800000001</v>
      </c>
      <c r="F10" s="74">
        <v>1.7434965600000003</v>
      </c>
      <c r="G10" s="75">
        <v>-5.2985519999999786E-2</v>
      </c>
      <c r="H10" s="76">
        <v>-2.9494043157947791E-2</v>
      </c>
      <c r="I10" s="73"/>
      <c r="J10" s="74">
        <v>26.50199813</v>
      </c>
      <c r="K10" s="74">
        <v>26.525999999999996</v>
      </c>
    </row>
    <row r="11" spans="1:11" ht="15" customHeight="1" x14ac:dyDescent="0.25">
      <c r="A11" s="71" t="s">
        <v>38</v>
      </c>
      <c r="B11" s="27" t="s">
        <v>39</v>
      </c>
      <c r="C11" s="72">
        <v>1.1672244399999998</v>
      </c>
      <c r="D11" s="73"/>
      <c r="E11" s="74">
        <v>1.0573030400000001</v>
      </c>
      <c r="F11" s="74">
        <v>1.1672244399999998</v>
      </c>
      <c r="G11" s="75">
        <v>0.10992139999999972</v>
      </c>
      <c r="H11" s="76">
        <v>0.10396394963547984</v>
      </c>
      <c r="I11" s="73"/>
      <c r="J11" s="74">
        <v>15.662885930000002</v>
      </c>
      <c r="K11" s="74">
        <v>15.435999999999998</v>
      </c>
    </row>
    <row r="12" spans="1:11" ht="15" customHeight="1" x14ac:dyDescent="0.25">
      <c r="A12" s="71" t="s">
        <v>40</v>
      </c>
      <c r="B12" s="27" t="s">
        <v>41</v>
      </c>
      <c r="C12" s="72">
        <v>3.2018570999999998</v>
      </c>
      <c r="D12" s="73"/>
      <c r="E12" s="74">
        <v>2.9415354600000003</v>
      </c>
      <c r="F12" s="74">
        <v>3.2018570999999998</v>
      </c>
      <c r="G12" s="75">
        <v>0.26032163999999947</v>
      </c>
      <c r="H12" s="76">
        <v>8.8498555784875421E-2</v>
      </c>
      <c r="I12" s="73"/>
      <c r="J12" s="74">
        <v>46.523239390000008</v>
      </c>
      <c r="K12" s="74">
        <v>46.687999999999995</v>
      </c>
    </row>
    <row r="13" spans="1:11" ht="15" customHeight="1" x14ac:dyDescent="0.25">
      <c r="A13" s="71" t="s">
        <v>42</v>
      </c>
      <c r="B13" s="27" t="s">
        <v>43</v>
      </c>
      <c r="C13" s="72">
        <v>99.800752779999968</v>
      </c>
      <c r="D13" s="73"/>
      <c r="E13" s="74">
        <v>78.172194529999985</v>
      </c>
      <c r="F13" s="74">
        <v>99.800752779999968</v>
      </c>
      <c r="G13" s="75">
        <v>21.628558249999983</v>
      </c>
      <c r="H13" s="76">
        <v>0.276678406945575</v>
      </c>
      <c r="I13" s="73"/>
      <c r="J13" s="74">
        <v>960.78436318000058</v>
      </c>
      <c r="K13" s="74">
        <v>775.38999999999987</v>
      </c>
    </row>
    <row r="14" spans="1:11" ht="15" customHeight="1" x14ac:dyDescent="0.25">
      <c r="A14" s="71" t="s">
        <v>44</v>
      </c>
      <c r="B14" s="27" t="s">
        <v>45</v>
      </c>
      <c r="C14" s="72">
        <v>320.81171374000007</v>
      </c>
      <c r="D14" s="73"/>
      <c r="E14" s="74">
        <v>290.30740869000022</v>
      </c>
      <c r="F14" s="74">
        <v>320.81171374000007</v>
      </c>
      <c r="G14" s="75">
        <v>30.504305049999857</v>
      </c>
      <c r="H14" s="76">
        <v>0.10507587521672024</v>
      </c>
      <c r="I14" s="73"/>
      <c r="J14" s="74">
        <v>4010.6184134999985</v>
      </c>
      <c r="K14" s="74">
        <v>4054.6589999999992</v>
      </c>
    </row>
    <row r="15" spans="1:11" ht="15" customHeight="1" x14ac:dyDescent="0.25">
      <c r="A15" s="71" t="s">
        <v>46</v>
      </c>
      <c r="B15" s="27" t="s">
        <v>47</v>
      </c>
      <c r="C15" s="72">
        <v>27.158222109999997</v>
      </c>
      <c r="D15" s="73"/>
      <c r="E15" s="74">
        <v>29.517488090000001</v>
      </c>
      <c r="F15" s="74">
        <v>27.158222109999997</v>
      </c>
      <c r="G15" s="75">
        <v>-2.3592659800000035</v>
      </c>
      <c r="H15" s="76">
        <v>-7.992773547689791E-2</v>
      </c>
      <c r="I15" s="73"/>
      <c r="J15" s="74">
        <v>642.98290991999988</v>
      </c>
      <c r="K15" s="74">
        <v>677.18099999999993</v>
      </c>
    </row>
    <row r="16" spans="1:11" ht="15" customHeight="1" x14ac:dyDescent="0.25">
      <c r="A16" s="71" t="s">
        <v>48</v>
      </c>
      <c r="B16" s="27" t="s">
        <v>49</v>
      </c>
      <c r="C16" s="72">
        <v>161.26528119000011</v>
      </c>
      <c r="D16" s="73"/>
      <c r="E16" s="74">
        <v>150.79762856000019</v>
      </c>
      <c r="F16" s="74">
        <v>161.26528119000011</v>
      </c>
      <c r="G16" s="75">
        <v>10.467652629999918</v>
      </c>
      <c r="H16" s="76">
        <v>6.9415233713937319E-2</v>
      </c>
      <c r="I16" s="73"/>
      <c r="J16" s="74">
        <v>2321.0052496799981</v>
      </c>
      <c r="K16" s="74">
        <v>2397.9339999999997</v>
      </c>
    </row>
    <row r="17" spans="1:11" ht="15" customHeight="1" x14ac:dyDescent="0.25">
      <c r="A17" s="71" t="s">
        <v>12</v>
      </c>
      <c r="B17" s="27" t="s">
        <v>50</v>
      </c>
      <c r="C17" s="72">
        <v>554.66668964999997</v>
      </c>
      <c r="D17" s="73"/>
      <c r="E17" s="74">
        <v>295.1476772700002</v>
      </c>
      <c r="F17" s="74">
        <v>554.66668964999997</v>
      </c>
      <c r="G17" s="75">
        <v>259.51901237999977</v>
      </c>
      <c r="H17" s="76">
        <v>0.87928529467163163</v>
      </c>
      <c r="I17" s="73"/>
      <c r="J17" s="74">
        <v>4041.6459858999988</v>
      </c>
      <c r="K17" s="74">
        <v>4014.9999999999991</v>
      </c>
    </row>
    <row r="18" spans="1:11" ht="15" customHeight="1" x14ac:dyDescent="0.25">
      <c r="A18" s="71" t="s">
        <v>51</v>
      </c>
      <c r="B18" s="27" t="s">
        <v>52</v>
      </c>
      <c r="C18" s="72">
        <v>195.88951465999995</v>
      </c>
      <c r="D18" s="73"/>
      <c r="E18" s="74">
        <v>204.51603114999995</v>
      </c>
      <c r="F18" s="74">
        <v>195.88951465999995</v>
      </c>
      <c r="G18" s="75">
        <v>-8.6265164900000002</v>
      </c>
      <c r="H18" s="76">
        <v>-4.2180148135541384E-2</v>
      </c>
      <c r="I18" s="73"/>
      <c r="J18" s="74">
        <v>1553.5640089799997</v>
      </c>
      <c r="K18" s="74">
        <v>2021.2889999999998</v>
      </c>
    </row>
    <row r="19" spans="1:11" ht="15" customHeight="1" x14ac:dyDescent="0.25">
      <c r="A19" s="71">
        <v>16</v>
      </c>
      <c r="B19" s="27" t="s">
        <v>53</v>
      </c>
      <c r="C19" s="72">
        <v>0</v>
      </c>
      <c r="D19" s="73"/>
      <c r="E19" s="74">
        <v>0</v>
      </c>
      <c r="F19" s="74">
        <v>0</v>
      </c>
      <c r="G19" s="75">
        <v>0</v>
      </c>
      <c r="H19" s="76" t="s">
        <v>27</v>
      </c>
      <c r="I19" s="73"/>
      <c r="J19" s="74">
        <v>0</v>
      </c>
      <c r="K19" s="74">
        <v>0</v>
      </c>
    </row>
    <row r="20" spans="1:11" ht="15" customHeight="1" x14ac:dyDescent="0.25">
      <c r="A20" s="71" t="s">
        <v>54</v>
      </c>
      <c r="B20" s="27" t="s">
        <v>55</v>
      </c>
      <c r="C20" s="72">
        <v>3.1914453000000003</v>
      </c>
      <c r="D20" s="73"/>
      <c r="E20" s="74">
        <v>10.33763881</v>
      </c>
      <c r="F20" s="74">
        <v>3.1914453000000003</v>
      </c>
      <c r="G20" s="75">
        <v>-7.1461935099999998</v>
      </c>
      <c r="H20" s="76">
        <v>-0.69127908619589307</v>
      </c>
      <c r="I20" s="73"/>
      <c r="J20" s="74">
        <v>284.68492237000004</v>
      </c>
      <c r="K20" s="74">
        <v>348</v>
      </c>
    </row>
    <row r="21" spans="1:11" ht="15" customHeight="1" x14ac:dyDescent="0.25">
      <c r="A21" s="71" t="s">
        <v>56</v>
      </c>
      <c r="B21" s="27" t="s">
        <v>57</v>
      </c>
      <c r="C21" s="72">
        <v>123.85433348000002</v>
      </c>
      <c r="D21" s="73"/>
      <c r="E21" s="74">
        <v>135.26083590999997</v>
      </c>
      <c r="F21" s="74">
        <v>123.85433348000002</v>
      </c>
      <c r="G21" s="75">
        <v>-11.406502429999946</v>
      </c>
      <c r="H21" s="76">
        <v>-8.4329675720691388E-2</v>
      </c>
      <c r="I21" s="73"/>
      <c r="J21" s="74">
        <v>628.98185030000013</v>
      </c>
      <c r="K21" s="74">
        <v>788.11799999999982</v>
      </c>
    </row>
    <row r="22" spans="1:11" ht="15" customHeight="1" x14ac:dyDescent="0.25">
      <c r="A22" s="78" t="s">
        <v>58</v>
      </c>
      <c r="B22" s="45"/>
      <c r="C22" s="79">
        <v>4216.3290857600005</v>
      </c>
      <c r="D22" s="67"/>
      <c r="E22" s="79">
        <v>3989.9129484799996</v>
      </c>
      <c r="F22" s="79">
        <v>4216.3290857600005</v>
      </c>
      <c r="G22" s="68">
        <v>226.41613728000084</v>
      </c>
      <c r="H22" s="80">
        <v>5.6747137143996262E-2</v>
      </c>
      <c r="I22" s="67"/>
      <c r="J22" s="81">
        <v>57683.549779279994</v>
      </c>
      <c r="K22" s="81">
        <v>56910.187000000005</v>
      </c>
    </row>
    <row r="23" spans="1:11" ht="15" customHeight="1" x14ac:dyDescent="0.25">
      <c r="A23" s="71" t="s">
        <v>15</v>
      </c>
      <c r="B23" s="27" t="s">
        <v>59</v>
      </c>
      <c r="C23" s="72">
        <v>825.27360310000051</v>
      </c>
      <c r="D23" s="73"/>
      <c r="E23" s="74">
        <v>755.00304932999973</v>
      </c>
      <c r="F23" s="74">
        <v>825.27360310000051</v>
      </c>
      <c r="G23" s="75">
        <v>70.270553770000788</v>
      </c>
      <c r="H23" s="76">
        <v>9.3073205243819679E-2</v>
      </c>
      <c r="I23" s="73"/>
      <c r="J23" s="74">
        <v>10181.302950849997</v>
      </c>
      <c r="K23" s="74">
        <v>9469.5819999999985</v>
      </c>
    </row>
    <row r="24" spans="1:11" ht="15" customHeight="1" x14ac:dyDescent="0.25">
      <c r="A24" s="71" t="s">
        <v>60</v>
      </c>
      <c r="B24" s="27" t="s">
        <v>61</v>
      </c>
      <c r="C24" s="72">
        <v>377.22821634000002</v>
      </c>
      <c r="D24" s="73"/>
      <c r="E24" s="74">
        <v>345.1574200400002</v>
      </c>
      <c r="F24" s="74">
        <v>377.22821634000002</v>
      </c>
      <c r="G24" s="75">
        <v>32.070796299999813</v>
      </c>
      <c r="H24" s="76">
        <v>9.2916433018543021E-2</v>
      </c>
      <c r="I24" s="73"/>
      <c r="J24" s="74">
        <v>5789.4874233699984</v>
      </c>
      <c r="K24" s="74">
        <v>5884.0110000000022</v>
      </c>
    </row>
    <row r="25" spans="1:11" ht="15" customHeight="1" x14ac:dyDescent="0.25">
      <c r="A25" s="71" t="s">
        <v>62</v>
      </c>
      <c r="B25" s="27" t="s">
        <v>63</v>
      </c>
      <c r="C25" s="72">
        <v>1100.2827227</v>
      </c>
      <c r="D25" s="73"/>
      <c r="E25" s="74">
        <v>1047.6738012200001</v>
      </c>
      <c r="F25" s="74">
        <v>1100.2827227</v>
      </c>
      <c r="G25" s="75">
        <v>52.608921479999935</v>
      </c>
      <c r="H25" s="76">
        <v>5.0214982391215246E-2</v>
      </c>
      <c r="I25" s="73"/>
      <c r="J25" s="74">
        <v>17356.826703520001</v>
      </c>
      <c r="K25" s="74">
        <v>16657.960999999999</v>
      </c>
    </row>
    <row r="26" spans="1:11" ht="15" customHeight="1" x14ac:dyDescent="0.25">
      <c r="A26" s="71" t="s">
        <v>64</v>
      </c>
      <c r="B26" s="27" t="s">
        <v>65</v>
      </c>
      <c r="C26" s="72">
        <v>961.63856605000012</v>
      </c>
      <c r="D26" s="73"/>
      <c r="E26" s="74">
        <v>905.59389912999973</v>
      </c>
      <c r="F26" s="74">
        <v>961.63856605000012</v>
      </c>
      <c r="G26" s="75">
        <v>56.044666920000395</v>
      </c>
      <c r="H26" s="76">
        <v>6.1887195766051839E-2</v>
      </c>
      <c r="I26" s="73"/>
      <c r="J26" s="74">
        <v>12657.837784020003</v>
      </c>
      <c r="K26" s="74">
        <v>12807.710999999999</v>
      </c>
    </row>
    <row r="27" spans="1:11" ht="15" customHeight="1" x14ac:dyDescent="0.25">
      <c r="A27" s="71" t="s">
        <v>66</v>
      </c>
      <c r="B27" s="27" t="s">
        <v>67</v>
      </c>
      <c r="C27" s="72">
        <v>274.54598908999998</v>
      </c>
      <c r="D27" s="73"/>
      <c r="E27" s="74">
        <v>293.75244864000001</v>
      </c>
      <c r="F27" s="74">
        <v>274.54598908999998</v>
      </c>
      <c r="G27" s="75">
        <v>-19.206459550000034</v>
      </c>
      <c r="H27" s="76">
        <v>-6.5383147064547398E-2</v>
      </c>
      <c r="I27" s="73"/>
      <c r="J27" s="74">
        <v>2950.6771709199998</v>
      </c>
      <c r="K27" s="74">
        <v>3249.2640000000001</v>
      </c>
    </row>
    <row r="28" spans="1:11" ht="15" customHeight="1" x14ac:dyDescent="0.25">
      <c r="A28" s="71" t="s">
        <v>68</v>
      </c>
      <c r="B28" s="27" t="s">
        <v>69</v>
      </c>
      <c r="C28" s="72">
        <v>677.35998847999997</v>
      </c>
      <c r="D28" s="73"/>
      <c r="E28" s="74">
        <v>642.73233012000014</v>
      </c>
      <c r="F28" s="74">
        <v>677.35998847999997</v>
      </c>
      <c r="G28" s="75">
        <v>34.627658359999828</v>
      </c>
      <c r="H28" s="76">
        <v>5.387570647571871E-2</v>
      </c>
      <c r="I28" s="73"/>
      <c r="J28" s="74">
        <v>8747.4177465999946</v>
      </c>
      <c r="K28" s="74">
        <v>8841.6580000000013</v>
      </c>
    </row>
    <row r="29" spans="1:11" ht="15" customHeight="1" x14ac:dyDescent="0.25">
      <c r="A29" s="78" t="s">
        <v>70</v>
      </c>
      <c r="B29" s="45"/>
      <c r="C29" s="79">
        <v>1647.99811993</v>
      </c>
      <c r="D29" s="67"/>
      <c r="E29" s="79">
        <v>1578.0125025499997</v>
      </c>
      <c r="F29" s="79">
        <v>1647.99811993</v>
      </c>
      <c r="G29" s="68">
        <v>69.985617380000349</v>
      </c>
      <c r="H29" s="80">
        <v>4.4350483451117473E-2</v>
      </c>
      <c r="I29" s="67"/>
      <c r="J29" s="81">
        <v>19565.170215520004</v>
      </c>
      <c r="K29" s="81">
        <v>19520.731000000007</v>
      </c>
    </row>
    <row r="30" spans="1:11" ht="15" customHeight="1" x14ac:dyDescent="0.25">
      <c r="A30" s="71" t="s">
        <v>71</v>
      </c>
      <c r="B30" s="27" t="s">
        <v>72</v>
      </c>
      <c r="C30" s="72">
        <v>805.03276755000002</v>
      </c>
      <c r="D30" s="73"/>
      <c r="E30" s="74">
        <v>769.22563770999943</v>
      </c>
      <c r="F30" s="74">
        <v>805.03276755000002</v>
      </c>
      <c r="G30" s="75">
        <v>35.807129840000584</v>
      </c>
      <c r="H30" s="76">
        <v>4.6549579323173829E-2</v>
      </c>
      <c r="I30" s="73"/>
      <c r="J30" s="74">
        <v>11588.862450300005</v>
      </c>
      <c r="K30" s="74">
        <v>11517.64000000001</v>
      </c>
    </row>
    <row r="31" spans="1:11" ht="15" customHeight="1" x14ac:dyDescent="0.25">
      <c r="A31" s="71" t="s">
        <v>73</v>
      </c>
      <c r="B31" s="27" t="s">
        <v>74</v>
      </c>
      <c r="C31" s="72">
        <v>582.67542921000029</v>
      </c>
      <c r="D31" s="73"/>
      <c r="E31" s="74">
        <v>537.52360087000034</v>
      </c>
      <c r="F31" s="74">
        <v>582.67542921000029</v>
      </c>
      <c r="G31" s="75">
        <v>45.151828339999952</v>
      </c>
      <c r="H31" s="76">
        <v>8.3999713253371855E-2</v>
      </c>
      <c r="I31" s="73"/>
      <c r="J31" s="74">
        <v>6556.4897887899997</v>
      </c>
      <c r="K31" s="74">
        <v>6417.6659999999983</v>
      </c>
    </row>
    <row r="32" spans="1:11" ht="15" customHeight="1" x14ac:dyDescent="0.25">
      <c r="A32" s="71" t="s">
        <v>75</v>
      </c>
      <c r="B32" s="27" t="s">
        <v>76</v>
      </c>
      <c r="C32" s="72">
        <v>49.549899509999982</v>
      </c>
      <c r="D32" s="73"/>
      <c r="E32" s="74">
        <v>49.621496489999998</v>
      </c>
      <c r="F32" s="74">
        <v>49.549899509999982</v>
      </c>
      <c r="G32" s="75">
        <v>-7.1596980000016686E-2</v>
      </c>
      <c r="H32" s="76">
        <v>-1.4428621679002385E-3</v>
      </c>
      <c r="I32" s="73"/>
      <c r="J32" s="74">
        <v>658.54433896</v>
      </c>
      <c r="K32" s="74">
        <v>668.80499999999984</v>
      </c>
    </row>
    <row r="33" spans="1:11" ht="15" customHeight="1" x14ac:dyDescent="0.25">
      <c r="A33" s="71" t="s">
        <v>77</v>
      </c>
      <c r="B33" s="27" t="s">
        <v>78</v>
      </c>
      <c r="C33" s="72">
        <v>66.876848320000008</v>
      </c>
      <c r="D33" s="73"/>
      <c r="E33" s="74">
        <v>60.685700869999998</v>
      </c>
      <c r="F33" s="74">
        <v>66.876848320000008</v>
      </c>
      <c r="G33" s="75">
        <v>6.1911474500000097</v>
      </c>
      <c r="H33" s="76">
        <v>0.10201987224737818</v>
      </c>
      <c r="I33" s="73"/>
      <c r="J33" s="74">
        <v>221.56439924999995</v>
      </c>
      <c r="K33" s="74">
        <v>263.904</v>
      </c>
    </row>
    <row r="34" spans="1:11" ht="15" customHeight="1" x14ac:dyDescent="0.25">
      <c r="A34" s="71" t="s">
        <v>79</v>
      </c>
      <c r="B34" s="27" t="s">
        <v>80</v>
      </c>
      <c r="C34" s="72">
        <v>143.86317534</v>
      </c>
      <c r="D34" s="73"/>
      <c r="E34" s="74">
        <v>160.95606660999999</v>
      </c>
      <c r="F34" s="74">
        <v>143.86317534</v>
      </c>
      <c r="G34" s="75">
        <v>-17.092891269999996</v>
      </c>
      <c r="H34" s="76">
        <v>-0.1061960050963251</v>
      </c>
      <c r="I34" s="73"/>
      <c r="J34" s="74">
        <v>539.70923822000009</v>
      </c>
      <c r="K34" s="74">
        <v>652.71599999999989</v>
      </c>
    </row>
    <row r="35" spans="1:11" ht="15" customHeight="1" x14ac:dyDescent="0.25">
      <c r="A35" s="78" t="s">
        <v>81</v>
      </c>
      <c r="B35" s="45"/>
      <c r="C35" s="79">
        <v>1222.6955201399999</v>
      </c>
      <c r="D35" s="67"/>
      <c r="E35" s="79">
        <v>1026.01252658</v>
      </c>
      <c r="F35" s="79">
        <v>1222.6955201399999</v>
      </c>
      <c r="G35" s="68">
        <v>196.68299355999989</v>
      </c>
      <c r="H35" s="80">
        <v>0.19169648368290582</v>
      </c>
      <c r="I35" s="67"/>
      <c r="J35" s="81">
        <v>21195.619389989999</v>
      </c>
      <c r="K35" s="81">
        <v>22408.967000000004</v>
      </c>
    </row>
    <row r="36" spans="1:11" ht="15" customHeight="1" x14ac:dyDescent="0.25">
      <c r="A36" s="71" t="s">
        <v>82</v>
      </c>
      <c r="B36" s="27" t="s">
        <v>83</v>
      </c>
      <c r="C36" s="72">
        <v>35.998281629999987</v>
      </c>
      <c r="D36" s="82"/>
      <c r="E36" s="74">
        <v>101.37478845999999</v>
      </c>
      <c r="F36" s="74">
        <v>35.998281629999987</v>
      </c>
      <c r="G36" s="75">
        <v>-65.376506830000011</v>
      </c>
      <c r="H36" s="76">
        <v>-0.64489907030282945</v>
      </c>
      <c r="I36" s="73"/>
      <c r="J36" s="74">
        <v>2002.5285871799999</v>
      </c>
      <c r="K36" s="74">
        <v>3250.5750000000003</v>
      </c>
    </row>
    <row r="37" spans="1:11" ht="15" customHeight="1" x14ac:dyDescent="0.25">
      <c r="A37" s="71" t="s">
        <v>84</v>
      </c>
      <c r="B37" s="27" t="s">
        <v>85</v>
      </c>
      <c r="C37" s="72">
        <v>258.78925996999999</v>
      </c>
      <c r="D37" s="82"/>
      <c r="E37" s="74">
        <v>272.37361664000002</v>
      </c>
      <c r="F37" s="74">
        <v>258.78925996999999</v>
      </c>
      <c r="G37" s="75">
        <v>-13.584356670000034</v>
      </c>
      <c r="H37" s="76">
        <v>-4.9873981326005845E-2</v>
      </c>
      <c r="I37" s="73"/>
      <c r="J37" s="74">
        <v>5356.9284255300008</v>
      </c>
      <c r="K37" s="74">
        <v>5917.1219999999994</v>
      </c>
    </row>
    <row r="38" spans="1:11" ht="15" customHeight="1" x14ac:dyDescent="0.25">
      <c r="A38" s="83" t="s">
        <v>86</v>
      </c>
      <c r="B38" s="27" t="s">
        <v>87</v>
      </c>
      <c r="C38" s="72">
        <v>105.44497857</v>
      </c>
      <c r="D38" s="82"/>
      <c r="E38" s="74">
        <v>106.68936159000003</v>
      </c>
      <c r="F38" s="74">
        <v>105.44497857</v>
      </c>
      <c r="G38" s="75">
        <v>-1.2443830200000292</v>
      </c>
      <c r="H38" s="76">
        <v>-1.1663609205781023E-2</v>
      </c>
      <c r="I38" s="73"/>
      <c r="J38" s="74">
        <v>3012.3241944099991</v>
      </c>
      <c r="K38" s="74">
        <v>3074.4380000000019</v>
      </c>
    </row>
    <row r="39" spans="1:11" ht="15" customHeight="1" x14ac:dyDescent="0.25">
      <c r="A39" s="71" t="s">
        <v>14</v>
      </c>
      <c r="B39" s="27" t="s">
        <v>88</v>
      </c>
      <c r="C39" s="72">
        <v>347.02784234999996</v>
      </c>
      <c r="D39" s="82"/>
      <c r="E39" s="74">
        <v>154.87436741999997</v>
      </c>
      <c r="F39" s="74">
        <v>347.02784234999996</v>
      </c>
      <c r="G39" s="75">
        <v>192.15347492999999</v>
      </c>
      <c r="H39" s="76">
        <v>1.2407054707051923</v>
      </c>
      <c r="I39" s="73"/>
      <c r="J39" s="74">
        <v>4884.3493253300003</v>
      </c>
      <c r="K39" s="74">
        <v>3833.9659999999999</v>
      </c>
    </row>
    <row r="40" spans="1:11" ht="15" customHeight="1" x14ac:dyDescent="0.25">
      <c r="A40" s="71" t="s">
        <v>89</v>
      </c>
      <c r="B40" s="27" t="s">
        <v>90</v>
      </c>
      <c r="C40" s="72">
        <v>389.02224475999998</v>
      </c>
      <c r="D40" s="82"/>
      <c r="E40" s="74">
        <v>58.456767980000009</v>
      </c>
      <c r="F40" s="74">
        <v>389.02224475999998</v>
      </c>
      <c r="G40" s="75">
        <v>330.56547677999998</v>
      </c>
      <c r="H40" s="76">
        <v>5.65487091063771</v>
      </c>
      <c r="I40" s="73"/>
      <c r="J40" s="74">
        <v>3406.1062839700003</v>
      </c>
      <c r="K40" s="74">
        <v>3694.1200000000008</v>
      </c>
    </row>
    <row r="41" spans="1:11" ht="15" customHeight="1" x14ac:dyDescent="0.25">
      <c r="A41" s="71" t="s">
        <v>91</v>
      </c>
      <c r="B41" s="27" t="s">
        <v>19</v>
      </c>
      <c r="C41" s="72">
        <v>86.412912859999992</v>
      </c>
      <c r="D41" s="82"/>
      <c r="E41" s="74">
        <v>332.24362449</v>
      </c>
      <c r="F41" s="74">
        <v>86.412912859999992</v>
      </c>
      <c r="G41" s="75">
        <v>-245.83071163</v>
      </c>
      <c r="H41" s="76">
        <v>-0.73991099756196865</v>
      </c>
      <c r="I41" s="73"/>
      <c r="J41" s="74">
        <v>2398.3825735700007</v>
      </c>
      <c r="K41" s="74">
        <v>2635.0929999999998</v>
      </c>
    </row>
    <row r="42" spans="1:11" ht="15" customHeight="1" x14ac:dyDescent="0.25">
      <c r="A42" s="71" t="s">
        <v>92</v>
      </c>
      <c r="B42" s="27" t="s">
        <v>20</v>
      </c>
      <c r="C42" s="72">
        <v>0</v>
      </c>
      <c r="D42" s="82"/>
      <c r="E42" s="74">
        <v>0</v>
      </c>
      <c r="F42" s="74">
        <v>0</v>
      </c>
      <c r="G42" s="75">
        <v>0</v>
      </c>
      <c r="H42" s="76" t="s">
        <v>27</v>
      </c>
      <c r="I42" s="73"/>
      <c r="J42" s="74">
        <v>135</v>
      </c>
      <c r="K42" s="74">
        <v>3.653</v>
      </c>
    </row>
    <row r="43" spans="1:11" ht="15" customHeight="1" x14ac:dyDescent="0.25">
      <c r="A43" s="78" t="s">
        <v>93</v>
      </c>
      <c r="B43" s="45"/>
      <c r="C43" s="79">
        <v>548.26964909000003</v>
      </c>
      <c r="D43" s="67"/>
      <c r="E43" s="79">
        <v>583.77173884000001</v>
      </c>
      <c r="F43" s="79">
        <v>548.26964909000003</v>
      </c>
      <c r="G43" s="68">
        <v>-35.502089749999982</v>
      </c>
      <c r="H43" s="80">
        <v>-6.0815019618019495E-2</v>
      </c>
      <c r="I43" s="67"/>
      <c r="J43" s="81">
        <v>7365.1016691100003</v>
      </c>
      <c r="K43" s="81">
        <v>9152.9279999999999</v>
      </c>
    </row>
    <row r="44" spans="1:11" ht="15" customHeight="1" x14ac:dyDescent="0.25">
      <c r="A44" s="71" t="s">
        <v>94</v>
      </c>
      <c r="B44" s="27" t="s">
        <v>95</v>
      </c>
      <c r="C44" s="72">
        <v>0</v>
      </c>
      <c r="D44" s="82"/>
      <c r="E44" s="74">
        <v>0</v>
      </c>
      <c r="F44" s="74">
        <v>0</v>
      </c>
      <c r="G44" s="75">
        <v>0</v>
      </c>
      <c r="H44" s="76" t="s">
        <v>27</v>
      </c>
      <c r="I44" s="73"/>
      <c r="J44" s="74">
        <v>0</v>
      </c>
      <c r="K44" s="74">
        <v>0</v>
      </c>
    </row>
    <row r="45" spans="1:11" ht="15" customHeight="1" x14ac:dyDescent="0.25">
      <c r="A45" s="85" t="s">
        <v>96</v>
      </c>
      <c r="B45" s="87" t="s">
        <v>97</v>
      </c>
      <c r="C45" s="88">
        <v>548.26964909000003</v>
      </c>
      <c r="D45" s="89"/>
      <c r="E45" s="90">
        <v>583.77173884000001</v>
      </c>
      <c r="F45" s="90">
        <v>548.26964909000003</v>
      </c>
      <c r="G45" s="84">
        <v>-35.502089749999982</v>
      </c>
      <c r="H45" s="91">
        <v>-6.0815019618019495E-2</v>
      </c>
      <c r="I45" s="89"/>
      <c r="J45" s="90">
        <v>7365.1016691100003</v>
      </c>
      <c r="K45" s="90">
        <v>9152.9279999999999</v>
      </c>
    </row>
    <row r="46" spans="1:11" ht="15" customHeight="1" x14ac:dyDescent="0.25">
      <c r="A46" s="92" t="s">
        <v>98</v>
      </c>
      <c r="B46" s="94"/>
      <c r="C46" s="95">
        <v>1978.9900266</v>
      </c>
      <c r="D46" s="96"/>
      <c r="E46" s="95">
        <v>1853.4029902700001</v>
      </c>
      <c r="F46" s="95">
        <v>1978.9900266</v>
      </c>
      <c r="G46" s="97">
        <v>125.58703632999982</v>
      </c>
      <c r="H46" s="98">
        <v>6.7760242639785861E-2</v>
      </c>
      <c r="I46" s="96"/>
      <c r="J46" s="95">
        <v>30977.787465120007</v>
      </c>
      <c r="K46" s="95">
        <v>27453.365000000002</v>
      </c>
    </row>
    <row r="47" spans="1:11" ht="15" customHeight="1" x14ac:dyDescent="0.25">
      <c r="A47" s="99">
        <v>20</v>
      </c>
      <c r="B47" s="31" t="s">
        <v>59</v>
      </c>
      <c r="C47" s="72">
        <v>658.79754050999986</v>
      </c>
      <c r="D47" s="21"/>
      <c r="E47" s="74">
        <v>585.18960308999999</v>
      </c>
      <c r="F47" s="72">
        <v>658.79754050999986</v>
      </c>
      <c r="G47" s="75">
        <v>73.607937419999871</v>
      </c>
      <c r="H47" s="76">
        <v>0.12578476622162271</v>
      </c>
      <c r="I47" s="21"/>
      <c r="J47" s="74">
        <v>7476.3118838100017</v>
      </c>
      <c r="K47" s="74">
        <v>7169.2429999999995</v>
      </c>
    </row>
    <row r="48" spans="1:11" ht="15" customHeight="1" x14ac:dyDescent="0.25">
      <c r="A48" s="99">
        <v>22</v>
      </c>
      <c r="B48" s="31" t="s">
        <v>63</v>
      </c>
      <c r="C48" s="72">
        <v>1100.2827227</v>
      </c>
      <c r="D48" s="21"/>
      <c r="E48" s="74">
        <v>1047.6738012200001</v>
      </c>
      <c r="F48" s="72">
        <v>1100.2827227</v>
      </c>
      <c r="G48" s="75">
        <v>52.608921479999935</v>
      </c>
      <c r="H48" s="76">
        <v>5.0214982391215246E-2</v>
      </c>
      <c r="I48" s="21"/>
      <c r="J48" s="74">
        <v>17356.826703520001</v>
      </c>
      <c r="K48" s="74">
        <v>16657.960999999999</v>
      </c>
    </row>
    <row r="49" spans="1:11" ht="15" customHeight="1" x14ac:dyDescent="0.25">
      <c r="A49" s="99">
        <v>24</v>
      </c>
      <c r="B49" s="31" t="s">
        <v>67</v>
      </c>
      <c r="C49" s="72">
        <v>144.17741769</v>
      </c>
      <c r="D49" s="21"/>
      <c r="E49" s="74">
        <v>144.44718864999999</v>
      </c>
      <c r="F49" s="72">
        <v>144.17741769</v>
      </c>
      <c r="G49" s="75">
        <v>-0.26977095999998824</v>
      </c>
      <c r="H49" s="76">
        <v>-1.8676096261980302E-3</v>
      </c>
      <c r="I49" s="21"/>
      <c r="J49" s="74">
        <v>919.69749954000008</v>
      </c>
      <c r="K49" s="74">
        <v>916.899</v>
      </c>
    </row>
    <row r="50" spans="1:11" ht="15" customHeight="1" x14ac:dyDescent="0.25">
      <c r="A50" s="99">
        <v>42</v>
      </c>
      <c r="B50" s="31" t="s">
        <v>87</v>
      </c>
      <c r="C50" s="72">
        <v>39.96370993</v>
      </c>
      <c r="D50" s="21"/>
      <c r="E50" s="74">
        <v>45.631146430000001</v>
      </c>
      <c r="F50" s="72">
        <v>39.96370993</v>
      </c>
      <c r="G50" s="75">
        <v>-5.6674365000000009</v>
      </c>
      <c r="H50" s="76">
        <v>-0.12420105439809792</v>
      </c>
      <c r="I50" s="21"/>
      <c r="J50" s="74">
        <v>1462.3360540199999</v>
      </c>
      <c r="K50" s="74">
        <v>1474.5880000000002</v>
      </c>
    </row>
    <row r="51" spans="1:11" ht="15" customHeight="1" x14ac:dyDescent="0.25">
      <c r="A51" s="99">
        <v>44</v>
      </c>
      <c r="B51" s="31" t="s">
        <v>90</v>
      </c>
      <c r="C51" s="72">
        <v>35.768635770000003</v>
      </c>
      <c r="D51" s="20"/>
      <c r="E51" s="74">
        <v>30.461250880000001</v>
      </c>
      <c r="F51" s="72">
        <v>35.768635770000003</v>
      </c>
      <c r="G51" s="75">
        <v>5.3073848900000016</v>
      </c>
      <c r="H51" s="76">
        <v>0.17423397715701427</v>
      </c>
      <c r="I51" s="21"/>
      <c r="J51" s="74">
        <v>1229.2327506600002</v>
      </c>
      <c r="K51" s="74">
        <v>1227.0170000000001</v>
      </c>
    </row>
    <row r="52" spans="1:11" ht="15" customHeight="1" x14ac:dyDescent="0.25">
      <c r="A52" s="99">
        <v>45</v>
      </c>
      <c r="B52" s="31" t="s">
        <v>19</v>
      </c>
      <c r="C52" s="72">
        <v>0</v>
      </c>
      <c r="D52" s="20"/>
      <c r="E52" s="74">
        <v>0</v>
      </c>
      <c r="F52" s="72">
        <v>0</v>
      </c>
      <c r="G52" s="75">
        <v>0</v>
      </c>
      <c r="H52" s="76" t="s">
        <v>27</v>
      </c>
      <c r="I52" s="21"/>
      <c r="J52" s="74">
        <v>2398.3825735700007</v>
      </c>
      <c r="K52" s="74">
        <v>7.0059999999999993</v>
      </c>
    </row>
    <row r="53" spans="1:11" ht="15" customHeight="1" x14ac:dyDescent="0.25">
      <c r="A53" s="100">
        <v>46</v>
      </c>
      <c r="B53" s="101" t="s">
        <v>20</v>
      </c>
      <c r="C53" s="90">
        <v>0</v>
      </c>
      <c r="D53" s="48"/>
      <c r="E53" s="90">
        <v>0</v>
      </c>
      <c r="F53" s="88">
        <v>0</v>
      </c>
      <c r="G53" s="84">
        <v>0</v>
      </c>
      <c r="H53" s="91" t="s">
        <v>27</v>
      </c>
      <c r="I53" s="102"/>
      <c r="J53" s="90">
        <v>135</v>
      </c>
      <c r="K53" s="90">
        <v>0.65100000000000002</v>
      </c>
    </row>
    <row r="54" spans="1:11" ht="15" customHeight="1" x14ac:dyDescent="0.25">
      <c r="A54" s="43" t="s">
        <v>23</v>
      </c>
      <c r="B54" s="103"/>
      <c r="C54" s="22"/>
      <c r="D54" s="22"/>
      <c r="E54" s="104"/>
      <c r="F54" s="104"/>
      <c r="G54" s="105"/>
      <c r="H54" s="105"/>
      <c r="I54" s="105"/>
      <c r="J54" s="21"/>
      <c r="K54" s="21"/>
    </row>
    <row r="55" spans="1:11" ht="15" customHeight="1" x14ac:dyDescent="0.25">
      <c r="A55" s="22"/>
      <c r="B55" s="22"/>
      <c r="C55" s="22"/>
      <c r="D55" s="22"/>
      <c r="E55" s="105"/>
      <c r="F55" s="105"/>
      <c r="G55" s="105"/>
      <c r="H55" s="105"/>
      <c r="I55" s="105"/>
      <c r="J55" s="21"/>
      <c r="K55" s="21"/>
    </row>
    <row r="56" spans="1:11" ht="15" customHeight="1" x14ac:dyDescent="0.25">
      <c r="A56" s="578" t="s">
        <v>28</v>
      </c>
      <c r="B56" s="578"/>
      <c r="C56" s="106" t="s">
        <v>2</v>
      </c>
      <c r="D56" s="50"/>
      <c r="E56" s="581" t="s">
        <v>3</v>
      </c>
      <c r="F56" s="581"/>
      <c r="G56" s="581"/>
      <c r="H56" s="581"/>
      <c r="I56" s="105"/>
      <c r="J56" s="21"/>
      <c r="K56" s="21"/>
    </row>
    <row r="57" spans="1:11" ht="15" customHeight="1" x14ac:dyDescent="0.25">
      <c r="A57" s="579"/>
      <c r="B57" s="579"/>
      <c r="C57" s="51" t="s">
        <v>24</v>
      </c>
      <c r="D57" s="51"/>
      <c r="E57" s="577" t="s">
        <v>25</v>
      </c>
      <c r="F57" s="577" t="e">
        <v>#N/A</v>
      </c>
      <c r="G57" s="582" t="s">
        <v>5</v>
      </c>
      <c r="H57" s="582"/>
      <c r="I57" s="105"/>
      <c r="J57" s="21"/>
      <c r="K57" s="21"/>
    </row>
    <row r="58" spans="1:11" ht="15" customHeight="1" x14ac:dyDescent="0.25">
      <c r="A58" s="580"/>
      <c r="B58" s="580"/>
      <c r="C58" s="107">
        <v>2025</v>
      </c>
      <c r="D58" s="108"/>
      <c r="E58" s="107">
        <v>2024</v>
      </c>
      <c r="F58" s="107">
        <v>2025</v>
      </c>
      <c r="G58" s="11" t="s">
        <v>7</v>
      </c>
      <c r="H58" s="11" t="s">
        <v>8</v>
      </c>
      <c r="I58" s="105"/>
      <c r="J58" s="21"/>
      <c r="K58" s="21"/>
    </row>
    <row r="59" spans="1:11" ht="15" customHeight="1" x14ac:dyDescent="0.25">
      <c r="A59" s="109" t="s">
        <v>9</v>
      </c>
      <c r="B59" s="110"/>
      <c r="C59" s="111">
        <v>9143.2999394300004</v>
      </c>
      <c r="D59" s="112"/>
      <c r="E59" s="111">
        <v>8398.0576829999991</v>
      </c>
      <c r="F59" s="113">
        <v>9143.2999394300004</v>
      </c>
      <c r="G59" s="17">
        <v>745.24225643000136</v>
      </c>
      <c r="H59" s="18">
        <v>8.8739835395341249E-2</v>
      </c>
      <c r="I59" s="105"/>
      <c r="J59" s="21"/>
      <c r="K59" s="21"/>
    </row>
    <row r="60" spans="1:11" ht="15" customHeight="1" x14ac:dyDescent="0.25">
      <c r="A60" s="114">
        <v>44</v>
      </c>
      <c r="B60" s="27" t="s">
        <v>90</v>
      </c>
      <c r="C60" s="72">
        <v>389.02224475999998</v>
      </c>
      <c r="D60" s="73"/>
      <c r="E60" s="74">
        <v>58.456767980000009</v>
      </c>
      <c r="F60" s="74">
        <v>389.02224475999998</v>
      </c>
      <c r="G60" s="115">
        <v>330.56547677999998</v>
      </c>
      <c r="H60" s="116">
        <v>5.65487091063771</v>
      </c>
      <c r="I60" s="105"/>
      <c r="J60" s="77"/>
      <c r="K60" s="1"/>
    </row>
    <row r="61" spans="1:11" ht="15" customHeight="1" x14ac:dyDescent="0.25">
      <c r="A61" s="114" t="s">
        <v>12</v>
      </c>
      <c r="B61" s="27" t="s">
        <v>50</v>
      </c>
      <c r="C61" s="72">
        <v>554.66668964999997</v>
      </c>
      <c r="D61" s="73"/>
      <c r="E61" s="74">
        <v>295.1476772700002</v>
      </c>
      <c r="F61" s="74">
        <v>554.66668964999997</v>
      </c>
      <c r="G61" s="115">
        <v>259.51901237999977</v>
      </c>
      <c r="H61" s="116">
        <v>0.87928529467163163</v>
      </c>
      <c r="I61" s="105"/>
      <c r="J61" s="77"/>
      <c r="K61" s="1"/>
    </row>
    <row r="62" spans="1:11" ht="15" customHeight="1" x14ac:dyDescent="0.25">
      <c r="A62" s="114" t="s">
        <v>14</v>
      </c>
      <c r="B62" s="27" t="s">
        <v>88</v>
      </c>
      <c r="C62" s="72">
        <v>347.02784234999996</v>
      </c>
      <c r="D62" s="73"/>
      <c r="E62" s="74">
        <v>154.87436741999997</v>
      </c>
      <c r="F62" s="74">
        <v>347.02784234999996</v>
      </c>
      <c r="G62" s="115">
        <v>192.15347492999999</v>
      </c>
      <c r="H62" s="116">
        <v>1.2407054707051923</v>
      </c>
      <c r="I62" s="105"/>
      <c r="J62" s="77"/>
      <c r="K62" s="1"/>
    </row>
    <row r="63" spans="1:11" ht="3.75" customHeight="1" x14ac:dyDescent="0.25">
      <c r="A63" s="117"/>
      <c r="B63" s="117"/>
      <c r="C63" s="118"/>
      <c r="D63" s="118"/>
      <c r="E63" s="119"/>
      <c r="F63" s="119"/>
      <c r="G63" s="118"/>
      <c r="H63" s="118"/>
      <c r="I63" s="105"/>
      <c r="J63" s="3"/>
      <c r="K63" s="1"/>
    </row>
    <row r="64" spans="1:11" ht="15.75" customHeight="1" x14ac:dyDescent="0.25">
      <c r="A64" s="114">
        <v>45</v>
      </c>
      <c r="B64" s="27" t="s">
        <v>19</v>
      </c>
      <c r="C64" s="72">
        <v>86.412912859999992</v>
      </c>
      <c r="D64" s="73"/>
      <c r="E64" s="74">
        <v>332.24362449</v>
      </c>
      <c r="F64" s="74">
        <v>86.412912859999992</v>
      </c>
      <c r="G64" s="115">
        <v>-245.83071163</v>
      </c>
      <c r="H64" s="116">
        <v>-0.73991099756196865</v>
      </c>
      <c r="I64" s="1"/>
      <c r="J64" s="1"/>
      <c r="K64" s="1"/>
    </row>
    <row r="65" spans="1:11" ht="15" customHeight="1" x14ac:dyDescent="0.25">
      <c r="A65" s="120"/>
      <c r="B65" s="120"/>
      <c r="C65" s="120"/>
      <c r="D65" s="120"/>
      <c r="E65" s="120"/>
      <c r="F65" s="120"/>
      <c r="G65" s="120"/>
      <c r="H65" s="120"/>
      <c r="I65" s="105"/>
      <c r="J65" s="77"/>
      <c r="K65" s="1"/>
    </row>
  </sheetData>
  <mergeCells count="9">
    <mergeCell ref="J2:K2"/>
    <mergeCell ref="E3:F3"/>
    <mergeCell ref="G3:H3"/>
    <mergeCell ref="A56:B58"/>
    <mergeCell ref="E56:H56"/>
    <mergeCell ref="E57:F57"/>
    <mergeCell ref="G57:H57"/>
    <mergeCell ref="A2:B4"/>
    <mergeCell ref="E2:H2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N25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35.62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s="471" customFormat="1" x14ac:dyDescent="0.25">
      <c r="A1" s="473" t="s">
        <v>320</v>
      </c>
    </row>
    <row r="2" spans="1:14" ht="15" customHeight="1" x14ac:dyDescent="0.25">
      <c r="A2" s="639" t="s">
        <v>221</v>
      </c>
      <c r="B2" s="639"/>
      <c r="C2" s="639"/>
      <c r="D2" s="260" t="s">
        <v>2</v>
      </c>
      <c r="E2" s="261"/>
      <c r="F2" s="636" t="s">
        <v>3</v>
      </c>
      <c r="G2" s="636"/>
      <c r="H2" s="636"/>
      <c r="I2" s="636"/>
      <c r="J2" s="262"/>
      <c r="K2" s="636" t="s">
        <v>4</v>
      </c>
      <c r="L2" s="636"/>
      <c r="M2" s="636"/>
      <c r="N2" s="636"/>
    </row>
    <row r="3" spans="1:14" ht="15" customHeight="1" x14ac:dyDescent="0.25">
      <c r="A3" s="640"/>
      <c r="B3" s="640"/>
      <c r="C3" s="640"/>
      <c r="D3" s="263" t="s">
        <v>24</v>
      </c>
      <c r="E3" s="263"/>
      <c r="F3" s="637" t="s">
        <v>25</v>
      </c>
      <c r="G3" s="637" t="e">
        <v>#REF!</v>
      </c>
      <c r="H3" s="644" t="s">
        <v>5</v>
      </c>
      <c r="I3" s="644"/>
      <c r="J3" s="264"/>
      <c r="K3" s="265" t="s">
        <v>6</v>
      </c>
      <c r="L3" s="263" t="s">
        <v>0</v>
      </c>
      <c r="M3" s="644" t="s">
        <v>5</v>
      </c>
      <c r="N3" s="644"/>
    </row>
    <row r="4" spans="1:14" ht="15" customHeight="1" x14ac:dyDescent="0.25">
      <c r="A4" s="640"/>
      <c r="B4" s="640"/>
      <c r="C4" s="640"/>
      <c r="D4" s="387">
        <v>2025</v>
      </c>
      <c r="E4" s="386"/>
      <c r="F4" s="387">
        <v>2024</v>
      </c>
      <c r="G4" s="387">
        <v>2025</v>
      </c>
      <c r="H4" s="390" t="s">
        <v>7</v>
      </c>
      <c r="I4" s="390" t="s">
        <v>8</v>
      </c>
      <c r="J4" s="386"/>
      <c r="K4" s="387">
        <v>2024</v>
      </c>
      <c r="L4" s="387">
        <v>2025</v>
      </c>
      <c r="M4" s="390" t="s">
        <v>7</v>
      </c>
      <c r="N4" s="390" t="s">
        <v>8</v>
      </c>
    </row>
    <row r="5" spans="1:14" ht="15" customHeight="1" x14ac:dyDescent="0.25">
      <c r="A5" s="647" t="s">
        <v>219</v>
      </c>
      <c r="B5" s="647"/>
      <c r="C5" s="647"/>
      <c r="D5" s="174">
        <v>4454.9772490700007</v>
      </c>
      <c r="E5" s="354"/>
      <c r="F5" s="174">
        <v>4313.9671483599986</v>
      </c>
      <c r="G5" s="174">
        <v>4454.9772490700007</v>
      </c>
      <c r="H5" s="389">
        <v>141.01010071000201</v>
      </c>
      <c r="I5" s="205">
        <v>2.755786990546949E-2</v>
      </c>
      <c r="J5" s="276"/>
      <c r="K5" s="174">
        <v>0</v>
      </c>
      <c r="L5" s="174">
        <v>102480.96600000003</v>
      </c>
      <c r="M5" s="389"/>
      <c r="N5" s="205"/>
    </row>
    <row r="6" spans="1:14" ht="15" customHeight="1" x14ac:dyDescent="0.25">
      <c r="A6" s="648" t="s">
        <v>239</v>
      </c>
      <c r="B6" s="648"/>
      <c r="C6" s="648"/>
      <c r="D6" s="187">
        <v>4431.6859934100003</v>
      </c>
      <c r="E6" s="321"/>
      <c r="F6" s="187">
        <v>4272.6890942299988</v>
      </c>
      <c r="G6" s="187">
        <v>4431.6859934100003</v>
      </c>
      <c r="H6" s="322">
        <v>158.99689918000149</v>
      </c>
      <c r="I6" s="286">
        <v>4.6316431081717901E-2</v>
      </c>
      <c r="J6" s="323"/>
      <c r="K6" s="187">
        <v>0</v>
      </c>
      <c r="L6" s="187">
        <v>100685.43100000003</v>
      </c>
      <c r="M6" s="322"/>
      <c r="N6" s="286"/>
    </row>
    <row r="7" spans="1:14" ht="15" customHeight="1" x14ac:dyDescent="0.25">
      <c r="A7" s="129"/>
      <c r="B7" s="645" t="s">
        <v>240</v>
      </c>
      <c r="C7" s="645"/>
      <c r="D7" s="190">
        <v>7170.1954589300003</v>
      </c>
      <c r="E7" s="82"/>
      <c r="F7" s="190">
        <v>6798.5826558499994</v>
      </c>
      <c r="G7" s="190">
        <v>7170.1954589300003</v>
      </c>
      <c r="H7" s="191">
        <v>371.61280308000096</v>
      </c>
      <c r="I7" s="192">
        <v>5.4660334644933473E-2</v>
      </c>
      <c r="J7" s="82"/>
      <c r="K7" s="190">
        <v>0</v>
      </c>
      <c r="L7" s="190">
        <v>115580.01000000001</v>
      </c>
      <c r="M7" s="191"/>
      <c r="N7" s="192"/>
    </row>
    <row r="8" spans="1:14" ht="15" customHeight="1" x14ac:dyDescent="0.25">
      <c r="A8" s="129"/>
      <c r="B8" s="645" t="s">
        <v>139</v>
      </c>
      <c r="C8" s="645"/>
      <c r="D8" s="190">
        <v>-4552.4229938200006</v>
      </c>
      <c r="E8" s="82"/>
      <c r="F8" s="190">
        <v>-4345.0132726100001</v>
      </c>
      <c r="G8" s="190">
        <v>-4552.4229938200006</v>
      </c>
      <c r="H8" s="131">
        <v>-207.4097212100005</v>
      </c>
      <c r="I8" s="324">
        <v>3.2129236594720556E-2</v>
      </c>
      <c r="J8" s="325"/>
      <c r="K8" s="190">
        <v>0</v>
      </c>
      <c r="L8" s="190">
        <v>-45056.858999999989</v>
      </c>
      <c r="M8" s="131"/>
      <c r="N8" s="324"/>
    </row>
    <row r="9" spans="1:14" ht="15" customHeight="1" x14ac:dyDescent="0.25">
      <c r="A9" s="129"/>
      <c r="B9" s="49" t="s">
        <v>241</v>
      </c>
      <c r="C9" s="49"/>
      <c r="D9" s="190">
        <v>1401.2200412100001</v>
      </c>
      <c r="E9" s="82"/>
      <c r="F9" s="190">
        <v>1325.3526473699999</v>
      </c>
      <c r="G9" s="190">
        <v>1401.2200412100001</v>
      </c>
      <c r="H9" s="131">
        <v>75.867393840000204</v>
      </c>
      <c r="I9" s="324">
        <v>7.0258607580644172E-2</v>
      </c>
      <c r="J9" s="325"/>
      <c r="K9" s="190">
        <v>0</v>
      </c>
      <c r="L9" s="190">
        <v>17988.34</v>
      </c>
      <c r="M9" s="131"/>
      <c r="N9" s="324"/>
    </row>
    <row r="10" spans="1:14" ht="15" customHeight="1" x14ac:dyDescent="0.25">
      <c r="A10" s="326"/>
      <c r="B10" s="20"/>
      <c r="C10" s="20" t="s">
        <v>141</v>
      </c>
      <c r="D10" s="190">
        <v>768.32107538000002</v>
      </c>
      <c r="E10" s="82"/>
      <c r="F10" s="190">
        <v>725.73585668999999</v>
      </c>
      <c r="G10" s="190">
        <v>768.32107538000002</v>
      </c>
      <c r="H10" s="131">
        <v>42.585218690000033</v>
      </c>
      <c r="I10" s="324">
        <v>8.1947707894379551E-2</v>
      </c>
      <c r="J10" s="325"/>
      <c r="K10" s="190">
        <v>0</v>
      </c>
      <c r="L10" s="190">
        <v>9289.018</v>
      </c>
      <c r="M10" s="131"/>
      <c r="N10" s="324"/>
    </row>
    <row r="11" spans="1:14" ht="15" customHeight="1" x14ac:dyDescent="0.25">
      <c r="A11" s="326"/>
      <c r="B11" s="20"/>
      <c r="C11" s="20" t="s">
        <v>142</v>
      </c>
      <c r="D11" s="190">
        <v>626.93813767999995</v>
      </c>
      <c r="E11" s="82"/>
      <c r="F11" s="190">
        <v>593.73887167999999</v>
      </c>
      <c r="G11" s="190">
        <v>626.93813767999995</v>
      </c>
      <c r="H11" s="131">
        <v>33.199265999999966</v>
      </c>
      <c r="I11" s="324">
        <v>5.7916368050460187E-2</v>
      </c>
      <c r="J11" s="325"/>
      <c r="K11" s="190">
        <v>0</v>
      </c>
      <c r="L11" s="190">
        <v>8635.3349999999991</v>
      </c>
      <c r="M11" s="131"/>
      <c r="N11" s="324"/>
    </row>
    <row r="12" spans="1:14" ht="15" customHeight="1" x14ac:dyDescent="0.25">
      <c r="A12" s="326"/>
      <c r="B12" s="20"/>
      <c r="C12" s="20" t="s">
        <v>242</v>
      </c>
      <c r="D12" s="190">
        <v>5.9608281500000002</v>
      </c>
      <c r="E12" s="82"/>
      <c r="F12" s="190">
        <v>5.8779190000000003</v>
      </c>
      <c r="G12" s="190">
        <v>5.9608281500000002</v>
      </c>
      <c r="H12" s="131">
        <v>8.2909149999999876E-2</v>
      </c>
      <c r="I12" s="324">
        <v>3.0671451675995609E-2</v>
      </c>
      <c r="J12" s="325"/>
      <c r="K12" s="190">
        <v>0</v>
      </c>
      <c r="L12" s="190">
        <v>63.987000000000002</v>
      </c>
      <c r="M12" s="131"/>
      <c r="N12" s="324"/>
    </row>
    <row r="13" spans="1:14" ht="15" customHeight="1" x14ac:dyDescent="0.25">
      <c r="A13" s="129"/>
      <c r="B13" s="645" t="s">
        <v>243</v>
      </c>
      <c r="C13" s="645" t="s">
        <v>244</v>
      </c>
      <c r="D13" s="190">
        <v>19.293753999999993</v>
      </c>
      <c r="E13" s="82"/>
      <c r="F13" s="190">
        <v>42.485256990000003</v>
      </c>
      <c r="G13" s="190">
        <v>19.293753999999993</v>
      </c>
      <c r="H13" s="131">
        <v>-23.191502990000011</v>
      </c>
      <c r="I13" s="324">
        <v>-7.5898613309258733E-3</v>
      </c>
      <c r="J13" s="325"/>
      <c r="K13" s="190">
        <v>0</v>
      </c>
      <c r="L13" s="190">
        <v>904.22700000000009</v>
      </c>
      <c r="M13" s="131"/>
      <c r="N13" s="324"/>
    </row>
    <row r="14" spans="1:14" ht="15" customHeight="1" x14ac:dyDescent="0.25">
      <c r="A14" s="129"/>
      <c r="B14" s="645" t="s">
        <v>145</v>
      </c>
      <c r="C14" s="645" t="s">
        <v>245</v>
      </c>
      <c r="D14" s="190">
        <v>128.87593683</v>
      </c>
      <c r="E14" s="82"/>
      <c r="F14" s="190">
        <v>162.87202552000005</v>
      </c>
      <c r="G14" s="190">
        <v>128.87593683</v>
      </c>
      <c r="H14" s="131">
        <v>-33.99608869000005</v>
      </c>
      <c r="I14" s="324">
        <v>-4.5040389784773982E-2</v>
      </c>
      <c r="J14" s="325"/>
      <c r="K14" s="190">
        <v>0</v>
      </c>
      <c r="L14" s="190">
        <v>1960.361000000001</v>
      </c>
      <c r="M14" s="131"/>
      <c r="N14" s="324"/>
    </row>
    <row r="15" spans="1:14" ht="15" customHeight="1" x14ac:dyDescent="0.25">
      <c r="A15" s="129"/>
      <c r="B15" s="49" t="s">
        <v>146</v>
      </c>
      <c r="C15" s="49"/>
      <c r="D15" s="190">
        <v>264.28344497000001</v>
      </c>
      <c r="E15" s="82"/>
      <c r="F15" s="190">
        <v>237.19058538999997</v>
      </c>
      <c r="G15" s="190">
        <v>264.28344497000001</v>
      </c>
      <c r="H15" s="131">
        <v>27.092859580000038</v>
      </c>
      <c r="I15" s="324">
        <v>0.17447839945326304</v>
      </c>
      <c r="J15" s="325"/>
      <c r="K15" s="190">
        <v>0</v>
      </c>
      <c r="L15" s="190">
        <v>8778.9560000000056</v>
      </c>
      <c r="M15" s="131"/>
      <c r="N15" s="324"/>
    </row>
    <row r="16" spans="1:14" ht="15" customHeight="1" x14ac:dyDescent="0.25">
      <c r="A16" s="129"/>
      <c r="B16" s="194"/>
      <c r="C16" s="20" t="s">
        <v>147</v>
      </c>
      <c r="D16" s="190">
        <v>18.864866710000005</v>
      </c>
      <c r="E16" s="82"/>
      <c r="F16" s="190">
        <v>9.850141200000003</v>
      </c>
      <c r="G16" s="190">
        <v>18.864866710000005</v>
      </c>
      <c r="H16" s="131">
        <v>9.0147255100000017</v>
      </c>
      <c r="I16" s="324">
        <v>0.93174534273573295</v>
      </c>
      <c r="J16" s="325"/>
      <c r="K16" s="190">
        <v>0</v>
      </c>
      <c r="L16" s="190">
        <v>285.98199999999974</v>
      </c>
      <c r="M16" s="131"/>
      <c r="N16" s="324"/>
    </row>
    <row r="17" spans="1:14" ht="15" customHeight="1" x14ac:dyDescent="0.25">
      <c r="A17" s="129"/>
      <c r="B17" s="194"/>
      <c r="C17" s="20" t="s">
        <v>148</v>
      </c>
      <c r="D17" s="190">
        <v>13.668084320000002</v>
      </c>
      <c r="E17" s="82"/>
      <c r="F17" s="190">
        <v>9.1666115399999999</v>
      </c>
      <c r="G17" s="190">
        <v>13.668084320000002</v>
      </c>
      <c r="H17" s="131">
        <v>4.5014727800000021</v>
      </c>
      <c r="I17" s="324">
        <v>0.11926047190542044</v>
      </c>
      <c r="J17" s="325"/>
      <c r="K17" s="190">
        <v>0</v>
      </c>
      <c r="L17" s="190">
        <v>3443.0150000000003</v>
      </c>
      <c r="M17" s="131"/>
      <c r="N17" s="324"/>
    </row>
    <row r="18" spans="1:14" ht="15" customHeight="1" x14ac:dyDescent="0.25">
      <c r="A18" s="129"/>
      <c r="B18" s="194"/>
      <c r="C18" s="20" t="s">
        <v>149</v>
      </c>
      <c r="D18" s="190">
        <v>26.844382359999997</v>
      </c>
      <c r="E18" s="82"/>
      <c r="F18" s="190">
        <v>26.09711033</v>
      </c>
      <c r="G18" s="190">
        <v>26.844382359999997</v>
      </c>
      <c r="H18" s="131">
        <v>0.74727202999999776</v>
      </c>
      <c r="I18" s="324">
        <v>4.8460131457336963E-2</v>
      </c>
      <c r="J18" s="325"/>
      <c r="K18" s="190">
        <v>0</v>
      </c>
      <c r="L18" s="190">
        <v>586.85699999999986</v>
      </c>
      <c r="M18" s="131"/>
      <c r="N18" s="324"/>
    </row>
    <row r="19" spans="1:14" ht="15" customHeight="1" x14ac:dyDescent="0.25">
      <c r="A19" s="129"/>
      <c r="B19" s="194"/>
      <c r="C19" s="20" t="s">
        <v>150</v>
      </c>
      <c r="D19" s="190">
        <v>26.029452330000002</v>
      </c>
      <c r="E19" s="82"/>
      <c r="F19" s="190">
        <v>21.834066610000001</v>
      </c>
      <c r="G19" s="190">
        <v>26.029452330000002</v>
      </c>
      <c r="H19" s="131">
        <v>4.1953857200000009</v>
      </c>
      <c r="I19" s="324">
        <v>6.0435774590931191E-2</v>
      </c>
      <c r="J19" s="325"/>
      <c r="K19" s="190">
        <v>0</v>
      </c>
      <c r="L19" s="190">
        <v>316.03999999999996</v>
      </c>
      <c r="M19" s="131"/>
      <c r="N19" s="324"/>
    </row>
    <row r="20" spans="1:14" ht="15" customHeight="1" x14ac:dyDescent="0.25">
      <c r="A20" s="129"/>
      <c r="B20" s="194"/>
      <c r="C20" s="20" t="s">
        <v>151</v>
      </c>
      <c r="D20" s="190">
        <v>144.32505692000001</v>
      </c>
      <c r="E20" s="82"/>
      <c r="F20" s="190">
        <v>134.94687377999998</v>
      </c>
      <c r="G20" s="190">
        <v>144.32505692000001</v>
      </c>
      <c r="H20" s="131">
        <v>9.3781831400000328</v>
      </c>
      <c r="I20" s="324">
        <v>0.14230860194051798</v>
      </c>
      <c r="J20" s="325"/>
      <c r="K20" s="190">
        <v>0</v>
      </c>
      <c r="L20" s="190">
        <v>3594.746000000001</v>
      </c>
      <c r="M20" s="131"/>
      <c r="N20" s="324"/>
    </row>
    <row r="21" spans="1:14" ht="15" customHeight="1" x14ac:dyDescent="0.25">
      <c r="A21" s="129"/>
      <c r="B21" s="194"/>
      <c r="C21" s="20" t="s">
        <v>152</v>
      </c>
      <c r="D21" s="190">
        <v>34.551602330000001</v>
      </c>
      <c r="E21" s="82"/>
      <c r="F21" s="190">
        <v>35.295781929999997</v>
      </c>
      <c r="G21" s="190">
        <v>34.551602330000001</v>
      </c>
      <c r="H21" s="131">
        <v>-0.74417959999999539</v>
      </c>
      <c r="I21" s="324">
        <v>2.0353697325632636E-2</v>
      </c>
      <c r="J21" s="325"/>
      <c r="K21" s="190">
        <v>0</v>
      </c>
      <c r="L21" s="190">
        <v>552.31599999999992</v>
      </c>
      <c r="M21" s="131"/>
      <c r="N21" s="324"/>
    </row>
    <row r="22" spans="1:14" ht="15" customHeight="1" x14ac:dyDescent="0.25">
      <c r="A22" s="129"/>
      <c r="B22" s="645" t="s">
        <v>114</v>
      </c>
      <c r="C22" s="645"/>
      <c r="D22" s="190">
        <v>0.11359048000000001</v>
      </c>
      <c r="E22" s="82"/>
      <c r="F22" s="190">
        <v>6.1202347099999992</v>
      </c>
      <c r="G22" s="190">
        <v>0.11359048000000001</v>
      </c>
      <c r="H22" s="131">
        <v>-6.0066442299999991</v>
      </c>
      <c r="I22" s="324">
        <v>7.8735877616451511E-3</v>
      </c>
      <c r="J22" s="325"/>
      <c r="K22" s="190">
        <v>0</v>
      </c>
      <c r="L22" s="190">
        <v>29.740000000000002</v>
      </c>
      <c r="M22" s="131"/>
      <c r="N22" s="324"/>
    </row>
    <row r="23" spans="1:14" ht="15" customHeight="1" x14ac:dyDescent="0.25">
      <c r="A23" s="27"/>
      <c r="B23" s="645" t="s">
        <v>246</v>
      </c>
      <c r="C23" s="645"/>
      <c r="D23" s="190">
        <v>0.12676081000000128</v>
      </c>
      <c r="E23" s="82"/>
      <c r="F23" s="190">
        <v>45.098961009999982</v>
      </c>
      <c r="G23" s="190">
        <v>0.12676081000000128</v>
      </c>
      <c r="H23" s="327">
        <v>-44.972200199999982</v>
      </c>
      <c r="I23" s="288">
        <v>-0.59373310611054519</v>
      </c>
      <c r="J23" s="73"/>
      <c r="K23" s="190">
        <v>0</v>
      </c>
      <c r="L23" s="190">
        <v>500.65600000000001</v>
      </c>
      <c r="M23" s="327"/>
      <c r="N23" s="288"/>
    </row>
    <row r="24" spans="1:14" ht="15" customHeight="1" x14ac:dyDescent="0.25">
      <c r="A24" s="646" t="s">
        <v>247</v>
      </c>
      <c r="B24" s="646"/>
      <c r="C24" s="646"/>
      <c r="D24" s="178">
        <v>23.291255659999997</v>
      </c>
      <c r="E24" s="328"/>
      <c r="F24" s="178">
        <v>41.278054130000001</v>
      </c>
      <c r="G24" s="178">
        <v>23.291255659999997</v>
      </c>
      <c r="H24" s="329">
        <v>-17.986798470000004</v>
      </c>
      <c r="I24" s="223">
        <v>-0.43464668750146007</v>
      </c>
      <c r="J24" s="330"/>
      <c r="K24" s="178">
        <v>0</v>
      </c>
      <c r="L24" s="178">
        <v>1795.5349999999999</v>
      </c>
      <c r="M24" s="329"/>
      <c r="N24" s="223"/>
    </row>
    <row r="25" spans="1:14" x14ac:dyDescent="0.25">
      <c r="A25" s="1" t="s">
        <v>26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B22:C22"/>
    <mergeCell ref="B23:C23"/>
    <mergeCell ref="A24:C24"/>
    <mergeCell ref="A5:C5"/>
    <mergeCell ref="A6:C6"/>
    <mergeCell ref="B7:C7"/>
    <mergeCell ref="B8:C8"/>
    <mergeCell ref="B13:C13"/>
    <mergeCell ref="B14:C14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O69"/>
  <sheetViews>
    <sheetView showGridLines="0" zoomScaleNormal="100" workbookViewId="0">
      <selection activeCell="A2" sqref="A2:D4"/>
    </sheetView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3" width="8.375" customWidth="1"/>
    <col min="14" max="15" width="8.375" hidden="1" customWidth="1"/>
  </cols>
  <sheetData>
    <row r="1" spans="1:15" ht="15.75" customHeight="1" x14ac:dyDescent="0.25">
      <c r="A1" s="567" t="s">
        <v>321</v>
      </c>
      <c r="B1" s="569"/>
    </row>
    <row r="2" spans="1:15" ht="15" customHeight="1" x14ac:dyDescent="0.25">
      <c r="A2" s="649" t="s">
        <v>248</v>
      </c>
      <c r="B2" s="649"/>
      <c r="C2" s="649"/>
      <c r="D2" s="649"/>
      <c r="E2" s="260" t="s">
        <v>2</v>
      </c>
      <c r="F2" s="261"/>
      <c r="G2" s="636" t="s">
        <v>3</v>
      </c>
      <c r="H2" s="636"/>
      <c r="I2" s="636"/>
      <c r="J2" s="636"/>
      <c r="K2" s="261"/>
      <c r="L2" s="636" t="s">
        <v>4</v>
      </c>
      <c r="M2" s="636"/>
      <c r="N2" s="636"/>
      <c r="O2" s="636"/>
    </row>
    <row r="3" spans="1:15" ht="15" customHeight="1" x14ac:dyDescent="0.25">
      <c r="A3" s="650"/>
      <c r="B3" s="650"/>
      <c r="C3" s="650"/>
      <c r="D3" s="650"/>
      <c r="E3" s="263" t="s">
        <v>24</v>
      </c>
      <c r="F3" s="263"/>
      <c r="G3" s="637" t="s">
        <v>25</v>
      </c>
      <c r="H3" s="637" t="e">
        <v>#REF!</v>
      </c>
      <c r="I3" s="638" t="s">
        <v>5</v>
      </c>
      <c r="J3" s="638"/>
      <c r="K3" s="263"/>
      <c r="L3" s="265" t="s">
        <v>6</v>
      </c>
      <c r="M3" s="265" t="s">
        <v>0</v>
      </c>
      <c r="N3" s="651" t="s">
        <v>5</v>
      </c>
      <c r="O3" s="651"/>
    </row>
    <row r="4" spans="1:15" ht="15" customHeight="1" x14ac:dyDescent="0.25">
      <c r="A4" s="650"/>
      <c r="B4" s="650"/>
      <c r="C4" s="650"/>
      <c r="D4" s="650"/>
      <c r="E4" s="266">
        <v>2025</v>
      </c>
      <c r="F4" s="266"/>
      <c r="G4" s="266">
        <v>2024</v>
      </c>
      <c r="H4" s="266">
        <v>2025</v>
      </c>
      <c r="I4" s="267" t="s">
        <v>7</v>
      </c>
      <c r="J4" s="267" t="s">
        <v>8</v>
      </c>
      <c r="K4" s="331"/>
      <c r="L4" s="266">
        <v>2024</v>
      </c>
      <c r="M4" s="266">
        <v>2025</v>
      </c>
      <c r="N4" s="267" t="s">
        <v>7</v>
      </c>
      <c r="O4" s="267" t="s">
        <v>8</v>
      </c>
    </row>
    <row r="5" spans="1:15" ht="15" customHeight="1" x14ac:dyDescent="0.25">
      <c r="A5" s="201" t="s">
        <v>155</v>
      </c>
      <c r="B5" s="201"/>
      <c r="C5" s="201"/>
      <c r="D5" s="201"/>
      <c r="E5" s="202">
        <v>7170.1952004300001</v>
      </c>
      <c r="F5" s="203"/>
      <c r="G5" s="202">
        <v>6798.5821483499994</v>
      </c>
      <c r="H5" s="202">
        <v>7170.1952004300001</v>
      </c>
      <c r="I5" s="204">
        <v>371.61305208000067</v>
      </c>
      <c r="J5" s="205">
        <v>5.4660375350497281E-2</v>
      </c>
      <c r="K5" s="206"/>
      <c r="L5" s="202">
        <v>0</v>
      </c>
      <c r="M5" s="202">
        <v>115580</v>
      </c>
      <c r="N5" s="204"/>
      <c r="O5" s="205"/>
    </row>
    <row r="6" spans="1:15" ht="15" customHeight="1" x14ac:dyDescent="0.25">
      <c r="A6" s="207"/>
      <c r="B6" s="207" t="s">
        <v>156</v>
      </c>
      <c r="C6" s="208"/>
      <c r="D6" s="207"/>
      <c r="E6" s="88">
        <v>0</v>
      </c>
      <c r="F6" s="73"/>
      <c r="G6" s="209">
        <v>0</v>
      </c>
      <c r="H6" s="209">
        <v>0</v>
      </c>
      <c r="I6" s="210">
        <v>0</v>
      </c>
      <c r="J6" s="211" t="s">
        <v>27</v>
      </c>
      <c r="K6" s="73"/>
      <c r="L6" s="209">
        <v>0</v>
      </c>
      <c r="M6" s="209">
        <v>0</v>
      </c>
      <c r="N6" s="210"/>
      <c r="O6" s="211"/>
    </row>
    <row r="7" spans="1:15" ht="15" customHeight="1" x14ac:dyDescent="0.25">
      <c r="A7" s="201" t="s">
        <v>157</v>
      </c>
      <c r="B7" s="201"/>
      <c r="C7" s="213"/>
      <c r="D7" s="201"/>
      <c r="E7" s="202">
        <v>7170.1952004300001</v>
      </c>
      <c r="F7" s="203"/>
      <c r="G7" s="202">
        <v>6798.5821483499994</v>
      </c>
      <c r="H7" s="202">
        <v>7170.1952004300001</v>
      </c>
      <c r="I7" s="204">
        <v>371.61305208000067</v>
      </c>
      <c r="J7" s="205">
        <v>5.4660375350497281E-2</v>
      </c>
      <c r="K7" s="206"/>
      <c r="L7" s="202">
        <v>0</v>
      </c>
      <c r="M7" s="202">
        <v>115580</v>
      </c>
      <c r="N7" s="204"/>
      <c r="O7" s="205"/>
    </row>
    <row r="8" spans="1:15" ht="3.95" customHeight="1" x14ac:dyDescent="0.25">
      <c r="A8" s="214"/>
      <c r="B8" s="214"/>
      <c r="C8" s="214"/>
      <c r="D8" s="214"/>
      <c r="E8" s="215"/>
      <c r="F8" s="203"/>
      <c r="G8" s="215"/>
      <c r="H8" s="215"/>
      <c r="I8" s="216"/>
      <c r="J8" s="217"/>
      <c r="K8" s="206"/>
      <c r="L8" s="215"/>
      <c r="M8" s="215"/>
      <c r="N8" s="216"/>
      <c r="O8" s="217"/>
    </row>
    <row r="9" spans="1:15" ht="15" customHeight="1" x14ac:dyDescent="0.25">
      <c r="A9" s="214"/>
      <c r="B9" s="218" t="s">
        <v>158</v>
      </c>
      <c r="C9" s="219"/>
      <c r="D9" s="218"/>
      <c r="E9" s="220">
        <v>7173.8606970600003</v>
      </c>
      <c r="F9" s="221"/>
      <c r="G9" s="220">
        <v>6812.7888790399993</v>
      </c>
      <c r="H9" s="220">
        <v>7173.8606970600003</v>
      </c>
      <c r="I9" s="222">
        <v>361.07181802000105</v>
      </c>
      <c r="J9" s="223">
        <v>5.2999120394125576E-2</v>
      </c>
      <c r="K9" s="193"/>
      <c r="L9" s="220">
        <v>0</v>
      </c>
      <c r="M9" s="220">
        <v>114300</v>
      </c>
      <c r="N9" s="222"/>
      <c r="O9" s="223"/>
    </row>
    <row r="10" spans="1:15" ht="15" customHeight="1" x14ac:dyDescent="0.25">
      <c r="A10" s="224"/>
      <c r="B10" s="225"/>
      <c r="C10" s="218" t="s">
        <v>159</v>
      </c>
      <c r="D10" s="226"/>
      <c r="E10" s="220">
        <v>3237.1055339499999</v>
      </c>
      <c r="F10" s="227"/>
      <c r="G10" s="228">
        <v>3101.7140190799996</v>
      </c>
      <c r="H10" s="228">
        <v>3237.1055339499999</v>
      </c>
      <c r="I10" s="222">
        <v>135.39151487000026</v>
      </c>
      <c r="J10" s="229">
        <v>4.3650547418990771E-2</v>
      </c>
      <c r="K10" s="230"/>
      <c r="L10" s="228">
        <v>0</v>
      </c>
      <c r="M10" s="228">
        <v>58711.6</v>
      </c>
      <c r="N10" s="222"/>
      <c r="O10" s="229"/>
    </row>
    <row r="11" spans="1:15" ht="15" customHeight="1" x14ac:dyDescent="0.25">
      <c r="A11" s="232"/>
      <c r="B11" s="232"/>
      <c r="C11" s="232"/>
      <c r="D11" s="232" t="s">
        <v>160</v>
      </c>
      <c r="E11" s="233">
        <v>16.53528077</v>
      </c>
      <c r="F11" s="234"/>
      <c r="G11" s="233">
        <v>30.047897649999999</v>
      </c>
      <c r="H11" s="233">
        <v>16.53528077</v>
      </c>
      <c r="I11" s="235">
        <v>-13.512616879999999</v>
      </c>
      <c r="J11" s="236">
        <v>-0.44970257278548742</v>
      </c>
      <c r="K11" s="237"/>
      <c r="L11" s="233">
        <v>0</v>
      </c>
      <c r="M11" s="233">
        <v>5000</v>
      </c>
      <c r="N11" s="235"/>
      <c r="O11" s="236"/>
    </row>
    <row r="12" spans="1:15" ht="15" customHeight="1" x14ac:dyDescent="0.25">
      <c r="A12" s="232"/>
      <c r="B12" s="232"/>
      <c r="C12" s="232"/>
      <c r="D12" s="232" t="s">
        <v>161</v>
      </c>
      <c r="E12" s="233">
        <v>3017.2166851500001</v>
      </c>
      <c r="F12" s="234"/>
      <c r="G12" s="233">
        <v>2895.10892354</v>
      </c>
      <c r="H12" s="233">
        <v>3017.2166851500001</v>
      </c>
      <c r="I12" s="235">
        <v>122.10776161000013</v>
      </c>
      <c r="J12" s="236">
        <v>4.2177259935592515E-2</v>
      </c>
      <c r="K12" s="237"/>
      <c r="L12" s="233">
        <v>0</v>
      </c>
      <c r="M12" s="233">
        <v>35300</v>
      </c>
      <c r="N12" s="235"/>
      <c r="O12" s="236"/>
    </row>
    <row r="13" spans="1:15" ht="15" customHeight="1" x14ac:dyDescent="0.25">
      <c r="A13" s="232"/>
      <c r="B13" s="232"/>
      <c r="C13" s="232"/>
      <c r="D13" s="232" t="s">
        <v>163</v>
      </c>
      <c r="E13" s="233">
        <v>255.38941950999998</v>
      </c>
      <c r="F13" s="234"/>
      <c r="G13" s="233">
        <v>137.15181415000001</v>
      </c>
      <c r="H13" s="233">
        <v>255.38941950999998</v>
      </c>
      <c r="I13" s="235">
        <v>118.23760535999998</v>
      </c>
      <c r="J13" s="236">
        <v>0.86209290116050541</v>
      </c>
      <c r="K13" s="237"/>
      <c r="L13" s="233">
        <v>0</v>
      </c>
      <c r="M13" s="233">
        <v>5600</v>
      </c>
      <c r="N13" s="235"/>
      <c r="O13" s="236"/>
    </row>
    <row r="14" spans="1:15" ht="15" customHeight="1" x14ac:dyDescent="0.25">
      <c r="A14" s="232"/>
      <c r="B14" s="232"/>
      <c r="C14" s="232"/>
      <c r="D14" s="238" t="s">
        <v>164</v>
      </c>
      <c r="E14" s="239">
        <v>140.66999329999999</v>
      </c>
      <c r="F14" s="240"/>
      <c r="G14" s="239">
        <v>103.37717116</v>
      </c>
      <c r="H14" s="239">
        <v>140.66999329999999</v>
      </c>
      <c r="I14" s="241">
        <v>37.292822139999984</v>
      </c>
      <c r="J14" s="242">
        <v>0.36074523728532615</v>
      </c>
      <c r="K14" s="243"/>
      <c r="L14" s="239">
        <v>0</v>
      </c>
      <c r="M14" s="239">
        <v>0</v>
      </c>
      <c r="N14" s="241"/>
      <c r="O14" s="242"/>
    </row>
    <row r="15" spans="1:15" ht="15" customHeight="1" x14ac:dyDescent="0.25">
      <c r="A15" s="232"/>
      <c r="B15" s="232"/>
      <c r="C15" s="232"/>
      <c r="D15" s="238" t="s">
        <v>165</v>
      </c>
      <c r="E15" s="239">
        <v>114.71942620999999</v>
      </c>
      <c r="F15" s="240"/>
      <c r="G15" s="239">
        <v>33.774642989999997</v>
      </c>
      <c r="H15" s="239">
        <v>114.71942620999999</v>
      </c>
      <c r="I15" s="241">
        <v>80.944783220000005</v>
      </c>
      <c r="J15" s="242">
        <v>2.396614029168751</v>
      </c>
      <c r="K15" s="243"/>
      <c r="L15" s="239">
        <v>0</v>
      </c>
      <c r="M15" s="239">
        <v>0</v>
      </c>
      <c r="N15" s="241"/>
      <c r="O15" s="242"/>
    </row>
    <row r="16" spans="1:15" ht="15" customHeight="1" x14ac:dyDescent="0.25">
      <c r="A16" s="232"/>
      <c r="B16" s="232"/>
      <c r="C16" s="232"/>
      <c r="D16" s="232" t="s">
        <v>166</v>
      </c>
      <c r="E16" s="233">
        <v>-69.091076389999998</v>
      </c>
      <c r="F16" s="234"/>
      <c r="G16" s="233">
        <v>23.01100486</v>
      </c>
      <c r="H16" s="233">
        <v>-69.091076389999998</v>
      </c>
      <c r="I16" s="235">
        <v>-92.102081249999998</v>
      </c>
      <c r="J16" s="236" t="s">
        <v>27</v>
      </c>
      <c r="K16" s="237"/>
      <c r="L16" s="233">
        <v>0</v>
      </c>
      <c r="M16" s="233">
        <v>12500</v>
      </c>
      <c r="N16" s="235"/>
      <c r="O16" s="236"/>
    </row>
    <row r="17" spans="1:15" ht="15" customHeight="1" x14ac:dyDescent="0.25">
      <c r="A17" s="232"/>
      <c r="B17" s="232"/>
      <c r="C17" s="232"/>
      <c r="D17" s="232" t="s">
        <v>167</v>
      </c>
      <c r="E17" s="233">
        <v>0.67451879999999997</v>
      </c>
      <c r="F17" s="234"/>
      <c r="G17" s="233">
        <v>2.4653415700000001</v>
      </c>
      <c r="H17" s="233">
        <v>0.67451879999999997</v>
      </c>
      <c r="I17" s="235">
        <v>-1.7908227700000001</v>
      </c>
      <c r="J17" s="236">
        <v>-0.72639945384930982</v>
      </c>
      <c r="K17" s="237"/>
      <c r="L17" s="233">
        <v>0</v>
      </c>
      <c r="M17" s="233">
        <v>100</v>
      </c>
      <c r="N17" s="235"/>
      <c r="O17" s="236"/>
    </row>
    <row r="18" spans="1:15" ht="15" customHeight="1" x14ac:dyDescent="0.25">
      <c r="A18" s="232"/>
      <c r="B18" s="232"/>
      <c r="C18" s="232"/>
      <c r="D18" s="232" t="s">
        <v>168</v>
      </c>
      <c r="E18" s="233">
        <v>2.83135358</v>
      </c>
      <c r="F18" s="234"/>
      <c r="G18" s="233">
        <v>1.57476138</v>
      </c>
      <c r="H18" s="233">
        <v>2.83135358</v>
      </c>
      <c r="I18" s="235">
        <v>1.2565922</v>
      </c>
      <c r="J18" s="236">
        <v>0.79795721177769807</v>
      </c>
      <c r="K18" s="237"/>
      <c r="L18" s="233">
        <v>0</v>
      </c>
      <c r="M18" s="233">
        <v>25</v>
      </c>
      <c r="N18" s="235"/>
      <c r="O18" s="236"/>
    </row>
    <row r="19" spans="1:15" ht="15" customHeight="1" x14ac:dyDescent="0.25">
      <c r="A19" s="232"/>
      <c r="B19" s="232"/>
      <c r="C19" s="232"/>
      <c r="D19" s="232" t="s">
        <v>169</v>
      </c>
      <c r="E19" s="233">
        <v>-4.6281300000000003E-3</v>
      </c>
      <c r="F19" s="234"/>
      <c r="G19" s="233">
        <v>-0.24329044999999999</v>
      </c>
      <c r="H19" s="233">
        <v>-4.6281300000000003E-3</v>
      </c>
      <c r="I19" s="235">
        <v>0.23866231999999998</v>
      </c>
      <c r="J19" s="236" t="s">
        <v>27</v>
      </c>
      <c r="K19" s="237"/>
      <c r="L19" s="233">
        <v>0</v>
      </c>
      <c r="M19" s="233">
        <v>0.1</v>
      </c>
      <c r="N19" s="235"/>
      <c r="O19" s="236"/>
    </row>
    <row r="20" spans="1:15" ht="15" customHeight="1" x14ac:dyDescent="0.25">
      <c r="A20" s="232"/>
      <c r="B20" s="232"/>
      <c r="C20" s="232"/>
      <c r="D20" s="232" t="s">
        <v>170</v>
      </c>
      <c r="E20" s="233">
        <v>0</v>
      </c>
      <c r="F20" s="234"/>
      <c r="G20" s="233">
        <v>0</v>
      </c>
      <c r="H20" s="233">
        <v>0</v>
      </c>
      <c r="I20" s="235">
        <v>0</v>
      </c>
      <c r="J20" s="236" t="s">
        <v>27</v>
      </c>
      <c r="K20" s="237"/>
      <c r="L20" s="233">
        <v>0</v>
      </c>
      <c r="M20" s="233">
        <v>4.5</v>
      </c>
      <c r="N20" s="235"/>
      <c r="O20" s="236"/>
    </row>
    <row r="21" spans="1:15" ht="15" customHeight="1" x14ac:dyDescent="0.25">
      <c r="A21" s="232"/>
      <c r="B21" s="232"/>
      <c r="C21" s="232"/>
      <c r="D21" s="232" t="s">
        <v>171</v>
      </c>
      <c r="E21" s="233">
        <v>-7.1264600000000003E-3</v>
      </c>
      <c r="F21" s="234"/>
      <c r="G21" s="233">
        <v>5.674622E-2</v>
      </c>
      <c r="H21" s="233">
        <v>-7.1264600000000003E-3</v>
      </c>
      <c r="I21" s="235">
        <v>-6.3872680000000001E-2</v>
      </c>
      <c r="J21" s="236" t="s">
        <v>27</v>
      </c>
      <c r="K21" s="237"/>
      <c r="L21" s="233">
        <v>0</v>
      </c>
      <c r="M21" s="233">
        <v>35</v>
      </c>
      <c r="N21" s="235"/>
      <c r="O21" s="236"/>
    </row>
    <row r="22" spans="1:15" ht="15" customHeight="1" x14ac:dyDescent="0.25">
      <c r="A22" s="232"/>
      <c r="B22" s="232"/>
      <c r="C22" s="232"/>
      <c r="D22" s="232" t="s">
        <v>172</v>
      </c>
      <c r="E22" s="233">
        <v>-3.542667E-2</v>
      </c>
      <c r="F22" s="234"/>
      <c r="G22" s="233">
        <v>0.40197917</v>
      </c>
      <c r="H22" s="233">
        <v>-3.542667E-2</v>
      </c>
      <c r="I22" s="235">
        <v>-0.43740583999999999</v>
      </c>
      <c r="J22" s="236" t="s">
        <v>27</v>
      </c>
      <c r="K22" s="237"/>
      <c r="L22" s="233">
        <v>0</v>
      </c>
      <c r="M22" s="233">
        <v>7</v>
      </c>
      <c r="N22" s="235"/>
      <c r="O22" s="236"/>
    </row>
    <row r="23" spans="1:15" ht="15" customHeight="1" x14ac:dyDescent="0.25">
      <c r="A23" s="232"/>
      <c r="B23" s="232"/>
      <c r="C23" s="232"/>
      <c r="D23" s="232" t="s">
        <v>173</v>
      </c>
      <c r="E23" s="233">
        <v>13.596533790000001</v>
      </c>
      <c r="F23" s="234"/>
      <c r="G23" s="233">
        <v>12.13884099</v>
      </c>
      <c r="H23" s="233">
        <v>13.596533790000001</v>
      </c>
      <c r="I23" s="235">
        <v>1.4576928000000002</v>
      </c>
      <c r="J23" s="236">
        <v>0.12008500656700671</v>
      </c>
      <c r="K23" s="237"/>
      <c r="L23" s="233">
        <v>0</v>
      </c>
      <c r="M23" s="233">
        <v>140</v>
      </c>
      <c r="N23" s="235"/>
      <c r="O23" s="236"/>
    </row>
    <row r="24" spans="1:15" ht="15" customHeight="1" x14ac:dyDescent="0.25">
      <c r="A24" s="224"/>
      <c r="B24" s="224"/>
      <c r="C24" s="218" t="s">
        <v>174</v>
      </c>
      <c r="D24" s="218"/>
      <c r="E24" s="220">
        <v>3854.7117334700006</v>
      </c>
      <c r="F24" s="227"/>
      <c r="G24" s="220">
        <v>3615.0386178899989</v>
      </c>
      <c r="H24" s="220">
        <v>3854.7117334700006</v>
      </c>
      <c r="I24" s="222">
        <v>239.67311558000165</v>
      </c>
      <c r="J24" s="244">
        <v>6.6298908784518717E-2</v>
      </c>
      <c r="K24" s="230"/>
      <c r="L24" s="220">
        <v>0</v>
      </c>
      <c r="M24" s="220">
        <v>54904.800000000003</v>
      </c>
      <c r="N24" s="222"/>
      <c r="O24" s="244"/>
    </row>
    <row r="25" spans="1:15" ht="15" customHeight="1" x14ac:dyDescent="0.25">
      <c r="A25" s="232"/>
      <c r="B25" s="232"/>
      <c r="C25" s="232"/>
      <c r="D25" s="232" t="s">
        <v>175</v>
      </c>
      <c r="E25" s="233">
        <v>3083.5839951500002</v>
      </c>
      <c r="F25" s="234"/>
      <c r="G25" s="233">
        <v>2853.0800518599999</v>
      </c>
      <c r="H25" s="233">
        <v>3083.5839951500002</v>
      </c>
      <c r="I25" s="235">
        <v>230.50394329000028</v>
      </c>
      <c r="J25" s="236">
        <v>8.0791263862270091E-2</v>
      </c>
      <c r="K25" s="237"/>
      <c r="L25" s="233">
        <v>0</v>
      </c>
      <c r="M25" s="233">
        <v>40050</v>
      </c>
      <c r="N25" s="235"/>
      <c r="O25" s="236"/>
    </row>
    <row r="26" spans="1:15" ht="15" customHeight="1" x14ac:dyDescent="0.25">
      <c r="A26" s="232"/>
      <c r="B26" s="232"/>
      <c r="C26" s="232"/>
      <c r="D26" s="232" t="s">
        <v>176</v>
      </c>
      <c r="E26" s="233">
        <v>182.41576505</v>
      </c>
      <c r="F26" s="234"/>
      <c r="G26" s="233">
        <v>166.19040021000001</v>
      </c>
      <c r="H26" s="233">
        <v>182.41576505</v>
      </c>
      <c r="I26" s="235">
        <v>16.225364839999997</v>
      </c>
      <c r="J26" s="236">
        <v>9.7631179776313415E-2</v>
      </c>
      <c r="K26" s="237"/>
      <c r="L26" s="233">
        <v>0</v>
      </c>
      <c r="M26" s="233">
        <v>2125</v>
      </c>
      <c r="N26" s="235"/>
      <c r="O26" s="236"/>
    </row>
    <row r="27" spans="1:15" ht="15" customHeight="1" x14ac:dyDescent="0.25">
      <c r="A27" s="232"/>
      <c r="B27" s="232"/>
      <c r="C27" s="232"/>
      <c r="D27" s="232" t="s">
        <v>177</v>
      </c>
      <c r="E27" s="233">
        <v>15.84479969</v>
      </c>
      <c r="F27" s="234"/>
      <c r="G27" s="233">
        <v>15.629315849999999</v>
      </c>
      <c r="H27" s="233">
        <v>15.84479969</v>
      </c>
      <c r="I27" s="235">
        <v>0.21548384000000098</v>
      </c>
      <c r="J27" s="236">
        <v>1.3787157548549978E-2</v>
      </c>
      <c r="K27" s="237"/>
      <c r="L27" s="233">
        <v>0</v>
      </c>
      <c r="M27" s="233">
        <v>200</v>
      </c>
      <c r="N27" s="235"/>
      <c r="O27" s="236"/>
    </row>
    <row r="28" spans="1:15" ht="15" customHeight="1" x14ac:dyDescent="0.25">
      <c r="A28" s="232"/>
      <c r="B28" s="232"/>
      <c r="C28" s="232"/>
      <c r="D28" s="232" t="s">
        <v>178</v>
      </c>
      <c r="E28" s="233">
        <v>16.053536260000001</v>
      </c>
      <c r="F28" s="234"/>
      <c r="G28" s="233">
        <v>16.62569349</v>
      </c>
      <c r="H28" s="233">
        <v>16.053536260000001</v>
      </c>
      <c r="I28" s="235">
        <v>-0.57215722999999841</v>
      </c>
      <c r="J28" s="236">
        <v>-3.441403694493339E-2</v>
      </c>
      <c r="K28" s="237"/>
      <c r="L28" s="233">
        <v>0</v>
      </c>
      <c r="M28" s="233">
        <v>150</v>
      </c>
      <c r="N28" s="235"/>
      <c r="O28" s="236"/>
    </row>
    <row r="29" spans="1:15" ht="15" customHeight="1" x14ac:dyDescent="0.25">
      <c r="A29" s="232"/>
      <c r="B29" s="232"/>
      <c r="C29" s="232"/>
      <c r="D29" s="232" t="s">
        <v>179</v>
      </c>
      <c r="E29" s="233">
        <v>0.15982974999999999</v>
      </c>
      <c r="F29" s="234"/>
      <c r="G29" s="233">
        <v>0.15904856000000001</v>
      </c>
      <c r="H29" s="233">
        <v>0.15982974999999999</v>
      </c>
      <c r="I29" s="235">
        <v>7.8118999999998717E-4</v>
      </c>
      <c r="J29" s="236">
        <v>4.911644594581599E-3</v>
      </c>
      <c r="K29" s="237"/>
      <c r="L29" s="233">
        <v>0</v>
      </c>
      <c r="M29" s="233">
        <v>1.5</v>
      </c>
      <c r="N29" s="235"/>
      <c r="O29" s="236"/>
    </row>
    <row r="30" spans="1:15" ht="15" customHeight="1" x14ac:dyDescent="0.25">
      <c r="A30" s="232"/>
      <c r="B30" s="232"/>
      <c r="C30" s="232"/>
      <c r="D30" s="232" t="s">
        <v>180</v>
      </c>
      <c r="E30" s="233">
        <v>11.00399649</v>
      </c>
      <c r="F30" s="234"/>
      <c r="G30" s="233">
        <v>11.61488076</v>
      </c>
      <c r="H30" s="233">
        <v>11.00399649</v>
      </c>
      <c r="I30" s="235">
        <v>-0.61088426999999967</v>
      </c>
      <c r="J30" s="236">
        <v>-5.2594966975795243E-2</v>
      </c>
      <c r="K30" s="237"/>
      <c r="L30" s="233">
        <v>0</v>
      </c>
      <c r="M30" s="233">
        <v>100</v>
      </c>
      <c r="N30" s="235"/>
      <c r="O30" s="236"/>
    </row>
    <row r="31" spans="1:15" ht="15" customHeight="1" x14ac:dyDescent="0.25">
      <c r="A31" s="232"/>
      <c r="B31" s="232"/>
      <c r="C31" s="232"/>
      <c r="D31" s="232" t="s">
        <v>181</v>
      </c>
      <c r="E31" s="233">
        <v>289.30087152999999</v>
      </c>
      <c r="F31" s="234"/>
      <c r="G31" s="233">
        <v>311.39805042</v>
      </c>
      <c r="H31" s="233">
        <v>289.30087152999999</v>
      </c>
      <c r="I31" s="235">
        <v>-22.097178890000009</v>
      </c>
      <c r="J31" s="236">
        <v>-7.0961198569471806E-2</v>
      </c>
      <c r="K31" s="237"/>
      <c r="L31" s="233">
        <v>0</v>
      </c>
      <c r="M31" s="233">
        <v>4000</v>
      </c>
      <c r="N31" s="235"/>
      <c r="O31" s="236"/>
    </row>
    <row r="32" spans="1:15" ht="15" customHeight="1" x14ac:dyDescent="0.25">
      <c r="A32" s="232"/>
      <c r="B32" s="232"/>
      <c r="C32" s="232"/>
      <c r="D32" s="232" t="s">
        <v>182</v>
      </c>
      <c r="E32" s="233">
        <v>10.763707269999999</v>
      </c>
      <c r="F32" s="234"/>
      <c r="G32" s="233">
        <v>-0.80692955</v>
      </c>
      <c r="H32" s="233">
        <v>10.763707269999999</v>
      </c>
      <c r="I32" s="235">
        <v>11.570636819999999</v>
      </c>
      <c r="J32" s="236" t="s">
        <v>27</v>
      </c>
      <c r="K32" s="237"/>
      <c r="L32" s="233">
        <v>0</v>
      </c>
      <c r="M32" s="233">
        <v>1100</v>
      </c>
      <c r="N32" s="235"/>
      <c r="O32" s="236"/>
    </row>
    <row r="33" spans="1:15" ht="15" customHeight="1" x14ac:dyDescent="0.25">
      <c r="A33" s="232"/>
      <c r="B33" s="232"/>
      <c r="C33" s="232"/>
      <c r="D33" s="232" t="s">
        <v>183</v>
      </c>
      <c r="E33" s="233">
        <v>36.116728440000003</v>
      </c>
      <c r="F33" s="234"/>
      <c r="G33" s="233">
        <v>39.540315329999999</v>
      </c>
      <c r="H33" s="233">
        <v>36.116728440000003</v>
      </c>
      <c r="I33" s="235">
        <v>-3.4235868899999957</v>
      </c>
      <c r="J33" s="236">
        <v>-8.6584713890798248E-2</v>
      </c>
      <c r="K33" s="237"/>
      <c r="L33" s="233">
        <v>0</v>
      </c>
      <c r="M33" s="233">
        <v>550</v>
      </c>
      <c r="N33" s="235"/>
      <c r="O33" s="236"/>
    </row>
    <row r="34" spans="1:15" ht="15" customHeight="1" x14ac:dyDescent="0.25">
      <c r="A34" s="232"/>
      <c r="B34" s="232"/>
      <c r="C34" s="232"/>
      <c r="D34" s="232" t="s">
        <v>184</v>
      </c>
      <c r="E34" s="233">
        <v>1.0799819300000002</v>
      </c>
      <c r="F34" s="234"/>
      <c r="G34" s="233">
        <v>1.18358919</v>
      </c>
      <c r="H34" s="233">
        <v>1.0799819300000002</v>
      </c>
      <c r="I34" s="235">
        <v>-0.10360725999999976</v>
      </c>
      <c r="J34" s="236">
        <v>-8.7536504114235636E-2</v>
      </c>
      <c r="K34" s="237"/>
      <c r="L34" s="233">
        <v>0</v>
      </c>
      <c r="M34" s="233">
        <v>58</v>
      </c>
      <c r="N34" s="235"/>
      <c r="O34" s="236"/>
    </row>
    <row r="35" spans="1:15" ht="15" customHeight="1" x14ac:dyDescent="0.25">
      <c r="A35" s="232"/>
      <c r="B35" s="232"/>
      <c r="C35" s="232"/>
      <c r="D35" s="232" t="s">
        <v>185</v>
      </c>
      <c r="E35" s="233">
        <v>5.0797816600000001</v>
      </c>
      <c r="F35" s="234"/>
      <c r="G35" s="233">
        <v>6.1920621799999997</v>
      </c>
      <c r="H35" s="233">
        <v>5.0797816600000001</v>
      </c>
      <c r="I35" s="235">
        <v>-1.1122805199999997</v>
      </c>
      <c r="J35" s="236">
        <v>-0.17963006308182772</v>
      </c>
      <c r="K35" s="237"/>
      <c r="L35" s="233">
        <v>0</v>
      </c>
      <c r="M35" s="233">
        <v>2800</v>
      </c>
      <c r="N35" s="235"/>
      <c r="O35" s="236"/>
    </row>
    <row r="36" spans="1:15" ht="15" customHeight="1" x14ac:dyDescent="0.25">
      <c r="A36" s="232"/>
      <c r="B36" s="232"/>
      <c r="C36" s="232"/>
      <c r="D36" s="232" t="s">
        <v>186</v>
      </c>
      <c r="E36" s="233">
        <v>6.7128091400000001</v>
      </c>
      <c r="F36" s="234"/>
      <c r="G36" s="233">
        <v>8.1453908399999992</v>
      </c>
      <c r="H36" s="233">
        <v>6.7128091400000001</v>
      </c>
      <c r="I36" s="235">
        <v>-1.4325816999999992</v>
      </c>
      <c r="J36" s="236">
        <v>-0.17587636101695026</v>
      </c>
      <c r="K36" s="237"/>
      <c r="L36" s="233">
        <v>0</v>
      </c>
      <c r="M36" s="233">
        <v>1525</v>
      </c>
      <c r="N36" s="235"/>
      <c r="O36" s="236"/>
    </row>
    <row r="37" spans="1:15" ht="15" customHeight="1" x14ac:dyDescent="0.25">
      <c r="A37" s="232"/>
      <c r="B37" s="232"/>
      <c r="C37" s="232"/>
      <c r="D37" s="232" t="s">
        <v>187</v>
      </c>
      <c r="E37" s="233">
        <v>11.62150808</v>
      </c>
      <c r="F37" s="234"/>
      <c r="G37" s="233">
        <v>10.94379801</v>
      </c>
      <c r="H37" s="233">
        <v>11.62150808</v>
      </c>
      <c r="I37" s="235">
        <v>0.67771006999999983</v>
      </c>
      <c r="J37" s="236">
        <v>6.1926405200528611E-2</v>
      </c>
      <c r="K37" s="237"/>
      <c r="L37" s="233">
        <v>0</v>
      </c>
      <c r="M37" s="233">
        <v>160</v>
      </c>
      <c r="N37" s="235"/>
      <c r="O37" s="236"/>
    </row>
    <row r="38" spans="1:15" ht="15" customHeight="1" x14ac:dyDescent="0.25">
      <c r="A38" s="232"/>
      <c r="B38" s="232"/>
      <c r="C38" s="232"/>
      <c r="D38" s="232" t="s">
        <v>188</v>
      </c>
      <c r="E38" s="233">
        <v>102.00867547</v>
      </c>
      <c r="F38" s="234"/>
      <c r="G38" s="233">
        <v>89.862635470000001</v>
      </c>
      <c r="H38" s="233">
        <v>102.00867547</v>
      </c>
      <c r="I38" s="235">
        <v>12.146039999999999</v>
      </c>
      <c r="J38" s="236">
        <v>0.13516229450064232</v>
      </c>
      <c r="K38" s="237"/>
      <c r="L38" s="233">
        <v>0</v>
      </c>
      <c r="M38" s="233">
        <v>1250</v>
      </c>
      <c r="N38" s="235"/>
      <c r="O38" s="236"/>
    </row>
    <row r="39" spans="1:15" ht="15" customHeight="1" x14ac:dyDescent="0.25">
      <c r="A39" s="232"/>
      <c r="B39" s="232"/>
      <c r="C39" s="232"/>
      <c r="D39" s="232" t="s">
        <v>189</v>
      </c>
      <c r="E39" s="233">
        <v>66.165183760000005</v>
      </c>
      <c r="F39" s="234"/>
      <c r="G39" s="233">
        <v>66.301808500000007</v>
      </c>
      <c r="H39" s="233">
        <v>66.165183760000005</v>
      </c>
      <c r="I39" s="235">
        <v>-0.13662474000000202</v>
      </c>
      <c r="J39" s="236">
        <v>-2.0606487679744045E-3</v>
      </c>
      <c r="K39" s="237"/>
      <c r="L39" s="233">
        <v>0</v>
      </c>
      <c r="M39" s="233">
        <v>670.3</v>
      </c>
      <c r="N39" s="235"/>
      <c r="O39" s="236"/>
    </row>
    <row r="40" spans="1:15" ht="15" customHeight="1" x14ac:dyDescent="0.25">
      <c r="A40" s="232"/>
      <c r="B40" s="232"/>
      <c r="C40" s="232"/>
      <c r="D40" s="232" t="s">
        <v>190</v>
      </c>
      <c r="E40" s="233">
        <v>8.4428951199999993</v>
      </c>
      <c r="F40" s="234"/>
      <c r="G40" s="233">
        <v>10.91035722</v>
      </c>
      <c r="H40" s="233">
        <v>8.4428951199999993</v>
      </c>
      <c r="I40" s="235">
        <v>-2.4674621000000005</v>
      </c>
      <c r="J40" s="236">
        <v>-0.22615777377818991</v>
      </c>
      <c r="K40" s="237"/>
      <c r="L40" s="233">
        <v>0</v>
      </c>
      <c r="M40" s="233">
        <v>100</v>
      </c>
      <c r="N40" s="235"/>
      <c r="O40" s="236"/>
    </row>
    <row r="41" spans="1:15" ht="15" customHeight="1" x14ac:dyDescent="0.25">
      <c r="A41" s="232"/>
      <c r="B41" s="232"/>
      <c r="C41" s="232"/>
      <c r="D41" s="232" t="s">
        <v>191</v>
      </c>
      <c r="E41" s="233">
        <v>8.3576686799999997</v>
      </c>
      <c r="F41" s="234"/>
      <c r="G41" s="233">
        <v>8.0681495500000011</v>
      </c>
      <c r="H41" s="233">
        <v>8.3576686799999997</v>
      </c>
      <c r="I41" s="235">
        <v>0.28951912999999863</v>
      </c>
      <c r="J41" s="236">
        <v>3.5884204699700772E-2</v>
      </c>
      <c r="K41" s="237"/>
      <c r="L41" s="233">
        <v>0</v>
      </c>
      <c r="M41" s="233">
        <v>65</v>
      </c>
      <c r="N41" s="235"/>
      <c r="O41" s="236"/>
    </row>
    <row r="42" spans="1:15" ht="15" customHeight="1" x14ac:dyDescent="0.25">
      <c r="A42" s="224"/>
      <c r="B42" s="224"/>
      <c r="C42" s="218" t="s">
        <v>192</v>
      </c>
      <c r="D42" s="218"/>
      <c r="E42" s="220">
        <v>82.043429639999999</v>
      </c>
      <c r="F42" s="227"/>
      <c r="G42" s="220">
        <v>96.03624207</v>
      </c>
      <c r="H42" s="220">
        <v>82.043429639999999</v>
      </c>
      <c r="I42" s="222">
        <v>-13.992812430000001</v>
      </c>
      <c r="J42" s="244">
        <v>-0.14570345661589668</v>
      </c>
      <c r="K42" s="230"/>
      <c r="L42" s="220">
        <v>0</v>
      </c>
      <c r="M42" s="220">
        <v>683.6</v>
      </c>
      <c r="N42" s="222"/>
      <c r="O42" s="244"/>
    </row>
    <row r="43" spans="1:15" ht="15" customHeight="1" x14ac:dyDescent="0.25">
      <c r="A43" s="232"/>
      <c r="B43" s="232"/>
      <c r="C43" s="232"/>
      <c r="D43" s="232" t="s">
        <v>193</v>
      </c>
      <c r="E43" s="233">
        <v>71.774432579999996</v>
      </c>
      <c r="F43" s="234"/>
      <c r="G43" s="233">
        <v>65.25521354</v>
      </c>
      <c r="H43" s="233">
        <v>71.774432579999996</v>
      </c>
      <c r="I43" s="235">
        <v>6.5192190399999959</v>
      </c>
      <c r="J43" s="236">
        <v>9.9903420529056319E-2</v>
      </c>
      <c r="K43" s="237"/>
      <c r="L43" s="233">
        <v>0</v>
      </c>
      <c r="M43" s="233">
        <v>545</v>
      </c>
      <c r="N43" s="235"/>
      <c r="O43" s="236"/>
    </row>
    <row r="44" spans="1:15" ht="15" customHeight="1" x14ac:dyDescent="0.25">
      <c r="A44" s="231"/>
      <c r="B44" s="231"/>
      <c r="C44" s="231"/>
      <c r="D44" s="232" t="s">
        <v>194</v>
      </c>
      <c r="E44" s="233">
        <v>10.268997059999998</v>
      </c>
      <c r="F44" s="234"/>
      <c r="G44" s="233">
        <v>30.78102853</v>
      </c>
      <c r="H44" s="233">
        <v>10.268997059999998</v>
      </c>
      <c r="I44" s="235">
        <v>-20.512031470000004</v>
      </c>
      <c r="J44" s="236">
        <v>-0.66638551242718991</v>
      </c>
      <c r="K44" s="237"/>
      <c r="L44" s="233">
        <v>0</v>
      </c>
      <c r="M44" s="233">
        <v>138.6</v>
      </c>
      <c r="N44" s="235"/>
      <c r="O44" s="236"/>
    </row>
    <row r="45" spans="1:15" ht="3.95" customHeight="1" x14ac:dyDescent="0.25">
      <c r="A45" s="214"/>
      <c r="B45" s="214"/>
      <c r="C45" s="214"/>
      <c r="D45" s="214"/>
      <c r="E45" s="215"/>
      <c r="F45" s="203"/>
      <c r="G45" s="215"/>
      <c r="H45" s="215"/>
      <c r="I45" s="216"/>
      <c r="J45" s="217"/>
      <c r="K45" s="206"/>
      <c r="L45" s="215"/>
      <c r="M45" s="215"/>
      <c r="N45" s="216"/>
      <c r="O45" s="217"/>
    </row>
    <row r="46" spans="1:15" ht="15" customHeight="1" x14ac:dyDescent="0.25">
      <c r="A46" s="224"/>
      <c r="B46" s="218" t="s">
        <v>195</v>
      </c>
      <c r="C46" s="245"/>
      <c r="D46" s="218"/>
      <c r="E46" s="220">
        <v>-3.6654966299999998</v>
      </c>
      <c r="F46" s="227"/>
      <c r="G46" s="220">
        <v>-14.206730690000001</v>
      </c>
      <c r="H46" s="220">
        <v>-3.6654966299999998</v>
      </c>
      <c r="I46" s="222">
        <v>10.541234060000001</v>
      </c>
      <c r="J46" s="244">
        <v>-0.74198872985041431</v>
      </c>
      <c r="K46" s="230"/>
      <c r="L46" s="220">
        <v>0</v>
      </c>
      <c r="M46" s="220">
        <v>1280</v>
      </c>
      <c r="N46" s="222"/>
      <c r="O46" s="244"/>
    </row>
    <row r="47" spans="1:15" ht="15" customHeight="1" x14ac:dyDescent="0.25">
      <c r="A47" s="232"/>
      <c r="B47" s="232"/>
      <c r="C47" s="232"/>
      <c r="D47" s="232" t="s">
        <v>196</v>
      </c>
      <c r="E47" s="233">
        <v>-3.6654966299999998</v>
      </c>
      <c r="F47" s="234"/>
      <c r="G47" s="233">
        <v>-14.206730690000001</v>
      </c>
      <c r="H47" s="233">
        <v>-3.6654966299999998</v>
      </c>
      <c r="I47" s="235">
        <v>10.541234060000001</v>
      </c>
      <c r="J47" s="236">
        <v>-0.74198872985041431</v>
      </c>
      <c r="K47" s="237"/>
      <c r="L47" s="233">
        <v>0</v>
      </c>
      <c r="M47" s="233">
        <v>1280</v>
      </c>
      <c r="N47" s="235"/>
      <c r="O47" s="236"/>
    </row>
    <row r="48" spans="1:15" ht="15" customHeight="1" x14ac:dyDescent="0.25">
      <c r="A48" s="247" t="s">
        <v>139</v>
      </c>
      <c r="B48" s="247"/>
      <c r="C48" s="247"/>
      <c r="D48" s="248"/>
      <c r="E48" s="249">
        <v>-4552.4229938199996</v>
      </c>
      <c r="F48" s="250"/>
      <c r="G48" s="249">
        <v>-4345.0132726100001</v>
      </c>
      <c r="H48" s="249">
        <v>-4552.4229938199996</v>
      </c>
      <c r="I48" s="251">
        <v>-207.40972120999959</v>
      </c>
      <c r="J48" s="252">
        <v>4.7735117983980446E-2</v>
      </c>
      <c r="K48" s="253"/>
      <c r="L48" s="249">
        <v>0</v>
      </c>
      <c r="M48" s="249">
        <v>-45056.858999999997</v>
      </c>
      <c r="N48" s="251"/>
      <c r="O48" s="252"/>
    </row>
    <row r="49" spans="1:15" ht="15" customHeight="1" x14ac:dyDescent="0.25">
      <c r="A49" s="200"/>
      <c r="B49" s="218" t="s">
        <v>197</v>
      </c>
      <c r="C49" s="218"/>
      <c r="D49" s="218"/>
      <c r="E49" s="220">
        <v>-3909.7434589599998</v>
      </c>
      <c r="F49" s="254"/>
      <c r="G49" s="332">
        <v>-3780.1054847199998</v>
      </c>
      <c r="H49" s="220">
        <v>-3909.7434589599998</v>
      </c>
      <c r="I49" s="222">
        <v>-129.63797423999995</v>
      </c>
      <c r="J49" s="244">
        <v>3.4294803349807168E-2</v>
      </c>
      <c r="K49" s="230"/>
      <c r="L49" s="332">
        <v>0</v>
      </c>
      <c r="M49" s="220">
        <v>-36725.753999999994</v>
      </c>
      <c r="N49" s="222"/>
      <c r="O49" s="244"/>
    </row>
    <row r="50" spans="1:15" ht="15" customHeight="1" x14ac:dyDescent="0.25">
      <c r="A50" s="232"/>
      <c r="B50" s="232"/>
      <c r="C50" s="255" t="s">
        <v>198</v>
      </c>
      <c r="D50" s="255"/>
      <c r="E50" s="233">
        <v>-1475.941163</v>
      </c>
      <c r="F50" s="234"/>
      <c r="G50" s="256">
        <v>-1427.944931</v>
      </c>
      <c r="H50" s="233">
        <v>-1475.941163</v>
      </c>
      <c r="I50" s="235">
        <v>-47.996231999999964</v>
      </c>
      <c r="J50" s="236">
        <v>3.3612102930599574E-2</v>
      </c>
      <c r="K50" s="237"/>
      <c r="L50" s="256">
        <v>0</v>
      </c>
      <c r="M50" s="233">
        <v>-13628.746999999999</v>
      </c>
      <c r="N50" s="235"/>
      <c r="O50" s="236"/>
    </row>
    <row r="51" spans="1:15" ht="15" customHeight="1" x14ac:dyDescent="0.25">
      <c r="A51" s="232"/>
      <c r="B51" s="232"/>
      <c r="C51" s="232" t="s">
        <v>199</v>
      </c>
      <c r="D51" s="232"/>
      <c r="E51" s="233">
        <v>-2355.4717479999999</v>
      </c>
      <c r="F51" s="234"/>
      <c r="G51" s="233">
        <v>-2280.56061</v>
      </c>
      <c r="H51" s="233">
        <v>-2355.4717479999999</v>
      </c>
      <c r="I51" s="235">
        <v>-74.911137999999937</v>
      </c>
      <c r="J51" s="236">
        <v>3.2847685639891822E-2</v>
      </c>
      <c r="K51" s="237"/>
      <c r="L51" s="233">
        <v>0</v>
      </c>
      <c r="M51" s="233">
        <v>-20665.392999999996</v>
      </c>
      <c r="N51" s="235"/>
      <c r="O51" s="236"/>
    </row>
    <row r="52" spans="1:15" ht="15" customHeight="1" x14ac:dyDescent="0.25">
      <c r="A52" s="232"/>
      <c r="B52" s="232"/>
      <c r="C52" s="232" t="s">
        <v>200</v>
      </c>
      <c r="D52" s="232"/>
      <c r="E52" s="233">
        <v>-19.748387000000001</v>
      </c>
      <c r="F52" s="234"/>
      <c r="G52" s="233">
        <v>-19.060016000000001</v>
      </c>
      <c r="H52" s="233">
        <v>-19.748387000000001</v>
      </c>
      <c r="I52" s="235">
        <v>-0.68837100000000007</v>
      </c>
      <c r="J52" s="236">
        <v>3.6115971780926071E-2</v>
      </c>
      <c r="K52" s="237"/>
      <c r="L52" s="233">
        <v>0</v>
      </c>
      <c r="M52" s="233">
        <v>-236.376</v>
      </c>
      <c r="N52" s="235"/>
      <c r="O52" s="236"/>
    </row>
    <row r="53" spans="1:15" ht="15" customHeight="1" x14ac:dyDescent="0.25">
      <c r="A53" s="232"/>
      <c r="B53" s="232"/>
      <c r="C53" s="232" t="s">
        <v>201</v>
      </c>
      <c r="D53" s="232"/>
      <c r="E53" s="233">
        <v>-0.60416700000000001</v>
      </c>
      <c r="F53" s="234"/>
      <c r="G53" s="233">
        <v>-0.60416700000000001</v>
      </c>
      <c r="H53" s="233">
        <v>-0.60416700000000001</v>
      </c>
      <c r="I53" s="235">
        <v>0</v>
      </c>
      <c r="J53" s="236">
        <v>0</v>
      </c>
      <c r="K53" s="237"/>
      <c r="L53" s="233">
        <v>0</v>
      </c>
      <c r="M53" s="233">
        <v>-7.25</v>
      </c>
      <c r="N53" s="235"/>
      <c r="O53" s="236"/>
    </row>
    <row r="54" spans="1:15" ht="15" customHeight="1" x14ac:dyDescent="0.25">
      <c r="A54" s="232"/>
      <c r="B54" s="232"/>
      <c r="C54" s="232" t="s">
        <v>202</v>
      </c>
      <c r="D54" s="232"/>
      <c r="E54" s="233">
        <v>0</v>
      </c>
      <c r="F54" s="234"/>
      <c r="G54" s="233">
        <v>0</v>
      </c>
      <c r="H54" s="233">
        <v>0</v>
      </c>
      <c r="I54" s="235">
        <v>0</v>
      </c>
      <c r="J54" s="236" t="s">
        <v>27</v>
      </c>
      <c r="K54" s="237"/>
      <c r="L54" s="233">
        <v>0</v>
      </c>
      <c r="M54" s="233">
        <v>-231.66399999999999</v>
      </c>
      <c r="N54" s="235"/>
      <c r="O54" s="236"/>
    </row>
    <row r="55" spans="1:15" ht="15" customHeight="1" x14ac:dyDescent="0.25">
      <c r="A55" s="224"/>
      <c r="B55" s="224"/>
      <c r="C55" s="232" t="s">
        <v>203</v>
      </c>
      <c r="D55" s="232"/>
      <c r="E55" s="233">
        <v>-57.977993959999999</v>
      </c>
      <c r="F55" s="234"/>
      <c r="G55" s="233">
        <v>-51.935760719999998</v>
      </c>
      <c r="H55" s="233">
        <v>-57.977993959999999</v>
      </c>
      <c r="I55" s="235">
        <v>-6.0422332400000016</v>
      </c>
      <c r="J55" s="236">
        <v>0.11634051675059398</v>
      </c>
      <c r="K55" s="237"/>
      <c r="L55" s="233">
        <v>0</v>
      </c>
      <c r="M55" s="233">
        <v>-656.32400000000007</v>
      </c>
      <c r="N55" s="235"/>
      <c r="O55" s="236"/>
    </row>
    <row r="56" spans="1:15" ht="15" customHeight="1" x14ac:dyDescent="0.25">
      <c r="A56" s="231"/>
      <c r="B56" s="231"/>
      <c r="C56" s="232" t="s">
        <v>204</v>
      </c>
      <c r="D56" s="232"/>
      <c r="E56" s="233">
        <v>0</v>
      </c>
      <c r="F56" s="234"/>
      <c r="G56" s="233">
        <v>0</v>
      </c>
      <c r="H56" s="233">
        <v>0</v>
      </c>
      <c r="I56" s="235">
        <v>0</v>
      </c>
      <c r="J56" s="236" t="s">
        <v>27</v>
      </c>
      <c r="K56" s="237"/>
      <c r="L56" s="233">
        <v>0</v>
      </c>
      <c r="M56" s="233">
        <v>-200</v>
      </c>
      <c r="N56" s="235"/>
      <c r="O56" s="236"/>
    </row>
    <row r="57" spans="1:15" ht="15" customHeight="1" x14ac:dyDescent="0.25">
      <c r="A57" s="232"/>
      <c r="B57" s="232"/>
      <c r="C57" s="232" t="s">
        <v>205</v>
      </c>
      <c r="D57" s="232"/>
      <c r="E57" s="233">
        <v>0</v>
      </c>
      <c r="F57" s="234"/>
      <c r="G57" s="233">
        <v>0</v>
      </c>
      <c r="H57" s="233">
        <v>0</v>
      </c>
      <c r="I57" s="235">
        <v>0</v>
      </c>
      <c r="J57" s="236" t="s">
        <v>27</v>
      </c>
      <c r="K57" s="237"/>
      <c r="L57" s="233">
        <v>0</v>
      </c>
      <c r="M57" s="233">
        <v>-1100</v>
      </c>
      <c r="N57" s="235"/>
      <c r="O57" s="236"/>
    </row>
    <row r="58" spans="1:15" ht="15" customHeight="1" x14ac:dyDescent="0.25">
      <c r="A58" s="199"/>
      <c r="B58" s="218" t="s">
        <v>206</v>
      </c>
      <c r="C58" s="218"/>
      <c r="D58" s="218"/>
      <c r="E58" s="220">
        <v>-370.94074419999998</v>
      </c>
      <c r="F58" s="227"/>
      <c r="G58" s="220">
        <v>-330.31426005000003</v>
      </c>
      <c r="H58" s="220">
        <v>-370.94074419999998</v>
      </c>
      <c r="I58" s="222">
        <v>-40.626484149999953</v>
      </c>
      <c r="J58" s="244">
        <v>0.1229934309946239</v>
      </c>
      <c r="K58" s="230"/>
      <c r="L58" s="220">
        <v>0</v>
      </c>
      <c r="M58" s="220">
        <v>-4916.1049999999996</v>
      </c>
      <c r="N58" s="222"/>
      <c r="O58" s="244"/>
    </row>
    <row r="59" spans="1:15" ht="15" customHeight="1" x14ac:dyDescent="0.25">
      <c r="A59" s="232"/>
      <c r="B59" s="232"/>
      <c r="C59" s="232" t="s">
        <v>207</v>
      </c>
      <c r="D59" s="232"/>
      <c r="E59" s="233">
        <v>-174.17047575000001</v>
      </c>
      <c r="F59" s="234"/>
      <c r="G59" s="233">
        <v>-153.65840406999999</v>
      </c>
      <c r="H59" s="233">
        <v>-174.17047575000001</v>
      </c>
      <c r="I59" s="235">
        <v>-20.51207168000002</v>
      </c>
      <c r="J59" s="236">
        <v>0.13349137526285659</v>
      </c>
      <c r="K59" s="237"/>
      <c r="L59" s="233">
        <v>0</v>
      </c>
      <c r="M59" s="233">
        <v>-1900</v>
      </c>
      <c r="N59" s="235"/>
      <c r="O59" s="236"/>
    </row>
    <row r="60" spans="1:15" ht="15" customHeight="1" x14ac:dyDescent="0.25">
      <c r="A60" s="232"/>
      <c r="B60" s="232"/>
      <c r="C60" s="232" t="s">
        <v>208</v>
      </c>
      <c r="D60" s="232"/>
      <c r="E60" s="233">
        <v>-5.1037475900000002</v>
      </c>
      <c r="F60" s="234"/>
      <c r="G60" s="233">
        <v>-4.37739981</v>
      </c>
      <c r="H60" s="233">
        <v>-5.1037475900000002</v>
      </c>
      <c r="I60" s="235">
        <v>-0.72634778000000022</v>
      </c>
      <c r="J60" s="236">
        <v>0.1659313317327531</v>
      </c>
      <c r="K60" s="237"/>
      <c r="L60" s="233">
        <v>0</v>
      </c>
      <c r="M60" s="233">
        <v>-60</v>
      </c>
      <c r="N60" s="235"/>
      <c r="O60" s="236"/>
    </row>
    <row r="61" spans="1:15" ht="15" customHeight="1" x14ac:dyDescent="0.25">
      <c r="A61" s="232"/>
      <c r="B61" s="232"/>
      <c r="C61" s="232" t="s">
        <v>209</v>
      </c>
      <c r="D61" s="232"/>
      <c r="E61" s="233">
        <v>-102.80020086</v>
      </c>
      <c r="F61" s="234"/>
      <c r="G61" s="233">
        <v>-85.717772490000002</v>
      </c>
      <c r="H61" s="233">
        <v>-102.80020086</v>
      </c>
      <c r="I61" s="235">
        <v>-17.082428370000002</v>
      </c>
      <c r="J61" s="236">
        <v>0.19928689084860296</v>
      </c>
      <c r="K61" s="237"/>
      <c r="L61" s="233">
        <v>0</v>
      </c>
      <c r="M61" s="233">
        <v>-1390</v>
      </c>
      <c r="N61" s="235"/>
      <c r="O61" s="236"/>
    </row>
    <row r="62" spans="1:15" ht="15" customHeight="1" x14ac:dyDescent="0.25">
      <c r="A62" s="231"/>
      <c r="B62" s="231"/>
      <c r="C62" s="232" t="s">
        <v>210</v>
      </c>
      <c r="D62" s="232"/>
      <c r="E62" s="233">
        <v>-45.716819999999998</v>
      </c>
      <c r="F62" s="234"/>
      <c r="G62" s="233">
        <v>-43.411183680000001</v>
      </c>
      <c r="H62" s="233">
        <v>-45.716819999999998</v>
      </c>
      <c r="I62" s="235">
        <v>-2.3056363199999979</v>
      </c>
      <c r="J62" s="236">
        <v>5.3111574588606159E-2</v>
      </c>
      <c r="K62" s="237"/>
      <c r="L62" s="233">
        <v>0</v>
      </c>
      <c r="M62" s="233">
        <v>-875.71299999999997</v>
      </c>
      <c r="N62" s="235"/>
      <c r="O62" s="236"/>
    </row>
    <row r="63" spans="1:15" ht="15" customHeight="1" x14ac:dyDescent="0.25">
      <c r="A63" s="231"/>
      <c r="B63" s="231"/>
      <c r="C63" s="232" t="s">
        <v>211</v>
      </c>
      <c r="D63" s="232"/>
      <c r="E63" s="233">
        <v>-43.149500000000003</v>
      </c>
      <c r="F63" s="234"/>
      <c r="G63" s="233">
        <v>-43.149500000000003</v>
      </c>
      <c r="H63" s="233">
        <v>-43.149500000000003</v>
      </c>
      <c r="I63" s="235">
        <v>0</v>
      </c>
      <c r="J63" s="236">
        <v>0</v>
      </c>
      <c r="K63" s="237"/>
      <c r="L63" s="233">
        <v>0</v>
      </c>
      <c r="M63" s="233">
        <v>-690.39200000000005</v>
      </c>
      <c r="N63" s="235"/>
      <c r="O63" s="236"/>
    </row>
    <row r="64" spans="1:15" ht="15" customHeight="1" x14ac:dyDescent="0.25">
      <c r="A64" s="199"/>
      <c r="B64" s="218" t="s">
        <v>212</v>
      </c>
      <c r="C64" s="218"/>
      <c r="D64" s="218"/>
      <c r="E64" s="220">
        <v>-271.73879066000001</v>
      </c>
      <c r="F64" s="227"/>
      <c r="G64" s="220">
        <v>-234.59352784000001</v>
      </c>
      <c r="H64" s="220">
        <v>-271.73879066000001</v>
      </c>
      <c r="I64" s="222">
        <v>-37.145262819999999</v>
      </c>
      <c r="J64" s="244">
        <v>0.15833882188486559</v>
      </c>
      <c r="K64" s="230"/>
      <c r="L64" s="220">
        <v>0</v>
      </c>
      <c r="M64" s="220">
        <v>-3100</v>
      </c>
      <c r="N64" s="222"/>
      <c r="O64" s="244"/>
    </row>
    <row r="65" spans="1:15" ht="15" customHeight="1" x14ac:dyDescent="0.25">
      <c r="A65" s="232"/>
      <c r="B65" s="232"/>
      <c r="C65" s="232" t="s">
        <v>213</v>
      </c>
      <c r="D65" s="232"/>
      <c r="E65" s="233">
        <v>-271.73879066000001</v>
      </c>
      <c r="F65" s="257"/>
      <c r="G65" s="233">
        <v>-234.59352784000001</v>
      </c>
      <c r="H65" s="233">
        <v>-271.73879066000001</v>
      </c>
      <c r="I65" s="235">
        <v>-37.145262819999999</v>
      </c>
      <c r="J65" s="236">
        <v>0.15833882188486559</v>
      </c>
      <c r="K65" s="237"/>
      <c r="L65" s="233">
        <v>0</v>
      </c>
      <c r="M65" s="233">
        <v>-3100</v>
      </c>
      <c r="N65" s="235"/>
      <c r="O65" s="236"/>
    </row>
    <row r="66" spans="1:15" ht="15" customHeight="1" x14ac:dyDescent="0.25">
      <c r="A66" s="199"/>
      <c r="B66" s="218" t="s">
        <v>214</v>
      </c>
      <c r="C66" s="218"/>
      <c r="D66" s="218"/>
      <c r="E66" s="220">
        <v>0</v>
      </c>
      <c r="F66" s="254"/>
      <c r="G66" s="220">
        <v>0</v>
      </c>
      <c r="H66" s="220">
        <v>0</v>
      </c>
      <c r="I66" s="222">
        <v>0</v>
      </c>
      <c r="J66" s="244" t="s">
        <v>27</v>
      </c>
      <c r="K66" s="230"/>
      <c r="L66" s="220">
        <v>0</v>
      </c>
      <c r="M66" s="220">
        <v>-315</v>
      </c>
      <c r="N66" s="222"/>
      <c r="O66" s="244"/>
    </row>
    <row r="67" spans="1:15" ht="15" customHeight="1" x14ac:dyDescent="0.25">
      <c r="A67" s="232"/>
      <c r="B67" s="232"/>
      <c r="C67" s="232" t="s">
        <v>215</v>
      </c>
      <c r="D67" s="232"/>
      <c r="E67" s="233">
        <v>0</v>
      </c>
      <c r="F67" s="258"/>
      <c r="G67" s="233">
        <v>0</v>
      </c>
      <c r="H67" s="233">
        <v>0</v>
      </c>
      <c r="I67" s="235">
        <v>0</v>
      </c>
      <c r="J67" s="236" t="s">
        <v>27</v>
      </c>
      <c r="K67" s="237"/>
      <c r="L67" s="233">
        <v>0</v>
      </c>
      <c r="M67" s="233">
        <v>-315</v>
      </c>
      <c r="N67" s="235"/>
      <c r="O67" s="236"/>
    </row>
    <row r="68" spans="1:15" ht="15" customHeight="1" x14ac:dyDescent="0.25">
      <c r="A68" s="247" t="s">
        <v>216</v>
      </c>
      <c r="B68" s="247"/>
      <c r="C68" s="247"/>
      <c r="D68" s="247"/>
      <c r="E68" s="249">
        <v>2617.77220661</v>
      </c>
      <c r="F68" s="250"/>
      <c r="G68" s="249">
        <v>2453.5688757399994</v>
      </c>
      <c r="H68" s="249">
        <v>2617.77220661</v>
      </c>
      <c r="I68" s="251">
        <v>164.20333087000063</v>
      </c>
      <c r="J68" s="252">
        <v>6.6924280175536754E-2</v>
      </c>
      <c r="K68" s="253"/>
      <c r="L68" s="249">
        <v>0</v>
      </c>
      <c r="M68" s="249">
        <v>70523.141000000018</v>
      </c>
      <c r="N68" s="251"/>
      <c r="O68" s="252"/>
    </row>
    <row r="69" spans="1:15" ht="15" customHeight="1" x14ac:dyDescent="0.25">
      <c r="A69" s="199" t="s">
        <v>23</v>
      </c>
      <c r="B69" s="199"/>
      <c r="C69" s="199"/>
      <c r="D69" s="259"/>
      <c r="E69" s="259"/>
      <c r="F69" s="259"/>
      <c r="G69" s="199"/>
      <c r="H69" s="212"/>
      <c r="I69" s="199"/>
      <c r="J69" s="199"/>
      <c r="K69" s="199"/>
      <c r="L69" s="199"/>
      <c r="M69" s="199"/>
      <c r="N69" s="199"/>
      <c r="O69" s="19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M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11" width="7.75" customWidth="1"/>
    <col min="12" max="12" width="30" bestFit="1" customWidth="1"/>
    <col min="13" max="13" width="2.5" customWidth="1"/>
  </cols>
  <sheetData>
    <row r="1" spans="1:13" ht="15.75" customHeight="1" x14ac:dyDescent="0.25">
      <c r="A1" s="567" t="s">
        <v>322</v>
      </c>
    </row>
    <row r="2" spans="1:13" ht="77.25" customHeight="1" x14ac:dyDescent="0.25">
      <c r="A2" s="652" t="s">
        <v>1</v>
      </c>
      <c r="B2" s="652"/>
      <c r="C2" s="356" t="s">
        <v>9</v>
      </c>
      <c r="D2" s="357" t="s">
        <v>269</v>
      </c>
      <c r="E2" s="357" t="s">
        <v>270</v>
      </c>
      <c r="F2" s="358" t="s">
        <v>271</v>
      </c>
      <c r="G2" s="359" t="s">
        <v>272</v>
      </c>
      <c r="H2" s="469" t="s">
        <v>273</v>
      </c>
      <c r="I2" s="360" t="s">
        <v>218</v>
      </c>
      <c r="J2" s="361" t="s">
        <v>274</v>
      </c>
      <c r="K2" s="362"/>
      <c r="L2" s="362"/>
      <c r="M2" s="363"/>
    </row>
    <row r="3" spans="1:13" ht="15" customHeight="1" x14ac:dyDescent="0.25">
      <c r="A3" s="364" t="s">
        <v>30</v>
      </c>
      <c r="B3" s="364" t="s">
        <v>31</v>
      </c>
      <c r="C3" s="365">
        <v>0.80436895999999991</v>
      </c>
      <c r="D3" s="366">
        <v>2.5439999999999998E-3</v>
      </c>
      <c r="E3" s="366">
        <v>0</v>
      </c>
      <c r="F3" s="367">
        <v>0.80182496000000003</v>
      </c>
      <c r="G3" s="368">
        <v>-7.1102979999999955E-2</v>
      </c>
      <c r="H3" s="368">
        <v>1.496288E-2</v>
      </c>
      <c r="I3" s="369">
        <v>0.74568486</v>
      </c>
      <c r="J3" s="370">
        <v>-5.8684099999999906E-2</v>
      </c>
      <c r="K3" s="371"/>
      <c r="L3" s="371"/>
      <c r="M3" s="363"/>
    </row>
    <row r="4" spans="1:13" ht="15" customHeight="1" x14ac:dyDescent="0.25">
      <c r="A4" s="363" t="s">
        <v>32</v>
      </c>
      <c r="B4" s="363" t="s">
        <v>33</v>
      </c>
      <c r="C4" s="365">
        <v>13.037335039999999</v>
      </c>
      <c r="D4" s="366">
        <v>0</v>
      </c>
      <c r="E4" s="366">
        <v>0</v>
      </c>
      <c r="F4" s="367">
        <v>13.03733504</v>
      </c>
      <c r="G4" s="368">
        <v>4.823138629999999</v>
      </c>
      <c r="H4" s="368">
        <v>0</v>
      </c>
      <c r="I4" s="369">
        <v>17.860473670000005</v>
      </c>
      <c r="J4" s="370">
        <v>4.8231386300000061</v>
      </c>
      <c r="K4" s="371"/>
      <c r="L4" s="371"/>
      <c r="M4" s="363"/>
    </row>
    <row r="5" spans="1:13" ht="15" customHeight="1" x14ac:dyDescent="0.25">
      <c r="A5" s="363" t="s">
        <v>34</v>
      </c>
      <c r="B5" s="363" t="s">
        <v>35</v>
      </c>
      <c r="C5" s="365">
        <v>1.4153294999999999</v>
      </c>
      <c r="D5" s="366">
        <v>0</v>
      </c>
      <c r="E5" s="366">
        <v>0</v>
      </c>
      <c r="F5" s="367">
        <v>1.4153295000000001</v>
      </c>
      <c r="G5" s="368">
        <v>-1.4159749999999938E-2</v>
      </c>
      <c r="H5" s="368">
        <v>7.2186799999999999E-3</v>
      </c>
      <c r="I5" s="369">
        <v>1.4083884299999998</v>
      </c>
      <c r="J5" s="370">
        <v>-6.9410700000001047E-3</v>
      </c>
      <c r="K5" s="371"/>
      <c r="L5" s="371"/>
      <c r="M5" s="363"/>
    </row>
    <row r="6" spans="1:13" ht="15" customHeight="1" x14ac:dyDescent="0.25">
      <c r="A6" s="363" t="s">
        <v>36</v>
      </c>
      <c r="B6" s="363" t="s">
        <v>37</v>
      </c>
      <c r="C6" s="365">
        <v>1.7434965600000003</v>
      </c>
      <c r="D6" s="366">
        <v>0</v>
      </c>
      <c r="E6" s="366">
        <v>0</v>
      </c>
      <c r="F6" s="367">
        <v>1.7434965600000003</v>
      </c>
      <c r="G6" s="368">
        <v>2.0364699999998984E-3</v>
      </c>
      <c r="H6" s="368">
        <v>0</v>
      </c>
      <c r="I6" s="369">
        <v>1.74553303</v>
      </c>
      <c r="J6" s="370">
        <v>2.0364699999997349E-3</v>
      </c>
      <c r="K6" s="371"/>
      <c r="L6" s="371"/>
      <c r="M6" s="363"/>
    </row>
    <row r="7" spans="1:13" ht="15" customHeight="1" x14ac:dyDescent="0.25">
      <c r="A7" s="363" t="s">
        <v>38</v>
      </c>
      <c r="B7" s="363" t="s">
        <v>39</v>
      </c>
      <c r="C7" s="365">
        <v>1.1672244399999998</v>
      </c>
      <c r="D7" s="366">
        <v>0</v>
      </c>
      <c r="E7" s="366">
        <v>0</v>
      </c>
      <c r="F7" s="367">
        <v>1.16722444</v>
      </c>
      <c r="G7" s="368">
        <v>-0.19919370999999997</v>
      </c>
      <c r="H7" s="368">
        <v>0</v>
      </c>
      <c r="I7" s="369">
        <v>0.96803072999999995</v>
      </c>
      <c r="J7" s="370">
        <v>-0.19919370999999986</v>
      </c>
      <c r="K7" s="371"/>
      <c r="L7" s="371"/>
      <c r="M7" s="363"/>
    </row>
    <row r="8" spans="1:13" ht="15" customHeight="1" x14ac:dyDescent="0.25">
      <c r="A8" s="363" t="s">
        <v>40</v>
      </c>
      <c r="B8" s="363" t="s">
        <v>41</v>
      </c>
      <c r="C8" s="365">
        <v>3.2018570999999998</v>
      </c>
      <c r="D8" s="366">
        <v>0</v>
      </c>
      <c r="E8" s="366">
        <v>0</v>
      </c>
      <c r="F8" s="367">
        <v>3.2018571000000002</v>
      </c>
      <c r="G8" s="368">
        <v>-9.4131609999999824E-2</v>
      </c>
      <c r="H8" s="368">
        <v>7.482113E-2</v>
      </c>
      <c r="I8" s="369">
        <v>3.1825466200000001</v>
      </c>
      <c r="J8" s="370">
        <v>-1.9310479999999686E-2</v>
      </c>
      <c r="K8" s="371"/>
      <c r="L8" s="371"/>
      <c r="M8" s="363"/>
    </row>
    <row r="9" spans="1:13" ht="15" customHeight="1" x14ac:dyDescent="0.25">
      <c r="A9" s="363" t="s">
        <v>42</v>
      </c>
      <c r="B9" s="363" t="s">
        <v>43</v>
      </c>
      <c r="C9" s="365">
        <v>99.800752779999968</v>
      </c>
      <c r="D9" s="366">
        <v>7.2175199999999998E-3</v>
      </c>
      <c r="E9" s="366">
        <v>0</v>
      </c>
      <c r="F9" s="367">
        <v>99.793535259999999</v>
      </c>
      <c r="G9" s="368">
        <v>-41.697726709999991</v>
      </c>
      <c r="H9" s="368">
        <v>0.13924051999999998</v>
      </c>
      <c r="I9" s="369">
        <v>58.235049069999988</v>
      </c>
      <c r="J9" s="370">
        <v>-41.56570370999998</v>
      </c>
      <c r="K9" s="371"/>
      <c r="L9" s="371"/>
      <c r="M9" s="363"/>
    </row>
    <row r="10" spans="1:13" ht="15" customHeight="1" x14ac:dyDescent="0.25">
      <c r="A10" s="363" t="s">
        <v>44</v>
      </c>
      <c r="B10" s="363" t="s">
        <v>45</v>
      </c>
      <c r="C10" s="365">
        <v>320.81171374000007</v>
      </c>
      <c r="D10" s="366">
        <v>6.0292626599999997</v>
      </c>
      <c r="E10" s="366">
        <v>8.5864369999999995E-2</v>
      </c>
      <c r="F10" s="367">
        <v>314.69658670999996</v>
      </c>
      <c r="G10" s="368">
        <v>-95.057107019999989</v>
      </c>
      <c r="H10" s="368">
        <v>0.14044097</v>
      </c>
      <c r="I10" s="369">
        <v>219.77992066000004</v>
      </c>
      <c r="J10" s="372">
        <v>-101.03179308000003</v>
      </c>
      <c r="K10" s="371"/>
      <c r="L10" s="371"/>
      <c r="M10" s="363"/>
    </row>
    <row r="11" spans="1:13" ht="15" customHeight="1" x14ac:dyDescent="0.25">
      <c r="A11" s="363" t="s">
        <v>46</v>
      </c>
      <c r="B11" s="363" t="s">
        <v>47</v>
      </c>
      <c r="C11" s="365">
        <v>27.158222109999997</v>
      </c>
      <c r="D11" s="366">
        <v>2.1494059999999999E-2</v>
      </c>
      <c r="E11" s="366">
        <v>-1.3088999999999999E-4</v>
      </c>
      <c r="F11" s="367">
        <v>27.13685894</v>
      </c>
      <c r="G11" s="368">
        <v>30.567967109999994</v>
      </c>
      <c r="H11" s="368">
        <v>0.96854545000000003</v>
      </c>
      <c r="I11" s="369">
        <v>58.673371500000023</v>
      </c>
      <c r="J11" s="372">
        <v>31.515149390000026</v>
      </c>
      <c r="K11" s="371"/>
      <c r="L11" s="371"/>
      <c r="M11" s="363"/>
    </row>
    <row r="12" spans="1:13" ht="15" customHeight="1" x14ac:dyDescent="0.25">
      <c r="A12" s="363" t="s">
        <v>48</v>
      </c>
      <c r="B12" s="363" t="s">
        <v>49</v>
      </c>
      <c r="C12" s="365">
        <v>161.26528119000011</v>
      </c>
      <c r="D12" s="366">
        <v>0.11292837</v>
      </c>
      <c r="E12" s="366">
        <v>7.3000000000000001E-3</v>
      </c>
      <c r="F12" s="367">
        <v>161.14505282000002</v>
      </c>
      <c r="G12" s="368">
        <v>-7.0480351799999932</v>
      </c>
      <c r="H12" s="368">
        <v>-10.816057500000001</v>
      </c>
      <c r="I12" s="369">
        <v>143.28096014000002</v>
      </c>
      <c r="J12" s="372">
        <v>-17.984321050000091</v>
      </c>
      <c r="K12" s="371"/>
      <c r="L12" s="371"/>
      <c r="M12" s="363"/>
    </row>
    <row r="13" spans="1:13" ht="15" customHeight="1" x14ac:dyDescent="0.25">
      <c r="A13" s="363" t="s">
        <v>12</v>
      </c>
      <c r="B13" s="363" t="s">
        <v>50</v>
      </c>
      <c r="C13" s="365">
        <v>554.66668964999997</v>
      </c>
      <c r="D13" s="366">
        <v>371.77380728000003</v>
      </c>
      <c r="E13" s="366">
        <v>6.8199999999999997E-2</v>
      </c>
      <c r="F13" s="367">
        <v>182.82468237</v>
      </c>
      <c r="G13" s="368">
        <v>-37.595348690000002</v>
      </c>
      <c r="H13" s="368">
        <v>22.02767592</v>
      </c>
      <c r="I13" s="369">
        <v>167.25700959999995</v>
      </c>
      <c r="J13" s="372">
        <v>-387.40968005000002</v>
      </c>
      <c r="K13" s="371"/>
      <c r="L13" s="371"/>
      <c r="M13" s="363"/>
    </row>
    <row r="14" spans="1:13" ht="15" customHeight="1" x14ac:dyDescent="0.25">
      <c r="A14" s="363" t="s">
        <v>51</v>
      </c>
      <c r="B14" s="363" t="s">
        <v>52</v>
      </c>
      <c r="C14" s="365">
        <v>195.88951465999995</v>
      </c>
      <c r="D14" s="366">
        <v>3.74326E-3</v>
      </c>
      <c r="E14" s="366">
        <v>2.86E-2</v>
      </c>
      <c r="F14" s="367">
        <v>195.8571714</v>
      </c>
      <c r="G14" s="368">
        <v>-68.007988560000015</v>
      </c>
      <c r="H14" s="368">
        <v>0.40891900999999997</v>
      </c>
      <c r="I14" s="369">
        <v>128.25810185000006</v>
      </c>
      <c r="J14" s="372">
        <v>-67.631412809999887</v>
      </c>
      <c r="K14" s="371"/>
      <c r="L14" s="371"/>
      <c r="M14" s="363"/>
    </row>
    <row r="15" spans="1:13" ht="15" customHeight="1" x14ac:dyDescent="0.25">
      <c r="A15" s="363" t="s">
        <v>275</v>
      </c>
      <c r="B15" s="363" t="s">
        <v>53</v>
      </c>
      <c r="C15" s="365">
        <v>0</v>
      </c>
      <c r="D15" s="366">
        <v>0</v>
      </c>
      <c r="E15" s="366">
        <v>0</v>
      </c>
      <c r="F15" s="367">
        <v>0</v>
      </c>
      <c r="G15" s="368">
        <v>0</v>
      </c>
      <c r="H15" s="368">
        <v>-262.37119515000001</v>
      </c>
      <c r="I15" s="369">
        <v>-262.37119515000001</v>
      </c>
      <c r="J15" s="372">
        <v>-262.37119515000001</v>
      </c>
      <c r="K15" s="371"/>
      <c r="L15" s="371"/>
      <c r="M15" s="363"/>
    </row>
    <row r="16" spans="1:13" ht="15" customHeight="1" x14ac:dyDescent="0.25">
      <c r="A16" s="363" t="s">
        <v>54</v>
      </c>
      <c r="B16" s="363" t="s">
        <v>55</v>
      </c>
      <c r="C16" s="365">
        <v>3.1914453000000003</v>
      </c>
      <c r="D16" s="366">
        <v>0</v>
      </c>
      <c r="E16" s="366">
        <v>1.2999999999999999E-2</v>
      </c>
      <c r="F16" s="367">
        <v>3.1784453000000004</v>
      </c>
      <c r="G16" s="368">
        <v>0.76142315000000005</v>
      </c>
      <c r="H16" s="368">
        <v>3.5065860000000004E-2</v>
      </c>
      <c r="I16" s="369">
        <v>3.9749343100000001</v>
      </c>
      <c r="J16" s="372">
        <v>0.78348900999999982</v>
      </c>
      <c r="K16" s="371"/>
      <c r="L16" s="371"/>
      <c r="M16" s="363"/>
    </row>
    <row r="17" spans="1:13" ht="15" customHeight="1" x14ac:dyDescent="0.25">
      <c r="A17" s="363" t="s">
        <v>56</v>
      </c>
      <c r="B17" s="363" t="s">
        <v>57</v>
      </c>
      <c r="C17" s="365">
        <v>123.85433348000002</v>
      </c>
      <c r="D17" s="366">
        <v>2.4322E-2</v>
      </c>
      <c r="E17" s="366">
        <v>2.5000000000000001E-3</v>
      </c>
      <c r="F17" s="367">
        <v>123.82751148000003</v>
      </c>
      <c r="G17" s="368">
        <v>-106.08225267000003</v>
      </c>
      <c r="H17" s="368">
        <v>8.4240029999999994E-2</v>
      </c>
      <c r="I17" s="369">
        <v>17.829498839999999</v>
      </c>
      <c r="J17" s="372">
        <v>-106.02483464000002</v>
      </c>
      <c r="K17" s="371"/>
      <c r="L17" s="371"/>
      <c r="M17" s="363"/>
    </row>
    <row r="18" spans="1:13" ht="15" customHeight="1" x14ac:dyDescent="0.25">
      <c r="A18" s="363" t="s">
        <v>15</v>
      </c>
      <c r="B18" s="363" t="s">
        <v>59</v>
      </c>
      <c r="C18" s="365">
        <v>825.27360310000051</v>
      </c>
      <c r="D18" s="366">
        <v>0</v>
      </c>
      <c r="E18" s="366">
        <v>0</v>
      </c>
      <c r="F18" s="367">
        <v>825.27360310000006</v>
      </c>
      <c r="G18" s="368">
        <v>-2.4830759900000228</v>
      </c>
      <c r="H18" s="368">
        <v>1.7780194199999999</v>
      </c>
      <c r="I18" s="369">
        <v>824.56854652999982</v>
      </c>
      <c r="J18" s="372">
        <v>-0.70505657000069277</v>
      </c>
      <c r="K18" s="371"/>
      <c r="L18" s="371"/>
      <c r="M18" s="363"/>
    </row>
    <row r="19" spans="1:13" ht="15" customHeight="1" x14ac:dyDescent="0.25">
      <c r="A19" s="363" t="s">
        <v>60</v>
      </c>
      <c r="B19" s="363" t="s">
        <v>61</v>
      </c>
      <c r="C19" s="365">
        <v>377.22821634000002</v>
      </c>
      <c r="D19" s="366">
        <v>9.4984750000000007E-2</v>
      </c>
      <c r="E19" s="366">
        <v>0.31304292</v>
      </c>
      <c r="F19" s="367">
        <v>376.82018866999999</v>
      </c>
      <c r="G19" s="368">
        <v>-4.5164573399999881</v>
      </c>
      <c r="H19" s="368">
        <v>0.13868698000000002</v>
      </c>
      <c r="I19" s="369">
        <v>372.44241830999999</v>
      </c>
      <c r="J19" s="372">
        <v>-4.7857980300000236</v>
      </c>
      <c r="K19" s="371"/>
      <c r="L19" s="371"/>
      <c r="M19" s="363"/>
    </row>
    <row r="20" spans="1:13" ht="15" customHeight="1" x14ac:dyDescent="0.25">
      <c r="A20" s="363" t="s">
        <v>62</v>
      </c>
      <c r="B20" s="363" t="s">
        <v>63</v>
      </c>
      <c r="C20" s="365">
        <v>1100.2827227</v>
      </c>
      <c r="D20" s="366">
        <v>0</v>
      </c>
      <c r="E20" s="366">
        <v>0</v>
      </c>
      <c r="F20" s="367">
        <v>1100.2827227</v>
      </c>
      <c r="G20" s="368">
        <v>0</v>
      </c>
      <c r="H20" s="368">
        <v>0</v>
      </c>
      <c r="I20" s="369">
        <v>1100.2827227</v>
      </c>
      <c r="J20" s="372">
        <v>0</v>
      </c>
      <c r="K20" s="371"/>
      <c r="L20" s="371"/>
      <c r="M20" s="363"/>
    </row>
    <row r="21" spans="1:13" ht="15" customHeight="1" x14ac:dyDescent="0.25">
      <c r="A21" s="363" t="s">
        <v>64</v>
      </c>
      <c r="B21" s="363" t="s">
        <v>65</v>
      </c>
      <c r="C21" s="365">
        <v>961.63856605000012</v>
      </c>
      <c r="D21" s="366">
        <v>0</v>
      </c>
      <c r="E21" s="366">
        <v>0</v>
      </c>
      <c r="F21" s="367">
        <v>961.63856605000012</v>
      </c>
      <c r="G21" s="368">
        <v>139.75151263000001</v>
      </c>
      <c r="H21" s="368">
        <v>1.0663799999999999E-2</v>
      </c>
      <c r="I21" s="369">
        <v>1101.40074248</v>
      </c>
      <c r="J21" s="372">
        <v>139.76217642999984</v>
      </c>
      <c r="K21" s="371"/>
      <c r="L21" s="371"/>
      <c r="M21" s="363"/>
    </row>
    <row r="22" spans="1:13" ht="15" customHeight="1" x14ac:dyDescent="0.25">
      <c r="A22" s="363" t="s">
        <v>66</v>
      </c>
      <c r="B22" s="363" t="s">
        <v>67</v>
      </c>
      <c r="C22" s="365">
        <v>274.54598908999998</v>
      </c>
      <c r="D22" s="366">
        <v>0</v>
      </c>
      <c r="E22" s="366">
        <v>0</v>
      </c>
      <c r="F22" s="367">
        <v>274.54598909000003</v>
      </c>
      <c r="G22" s="368">
        <v>-89.559099809999978</v>
      </c>
      <c r="H22" s="368">
        <v>0</v>
      </c>
      <c r="I22" s="369">
        <v>184.98688928000001</v>
      </c>
      <c r="J22" s="372">
        <v>-89.559099809999964</v>
      </c>
      <c r="K22" s="371"/>
      <c r="L22" s="371"/>
      <c r="M22" s="363"/>
    </row>
    <row r="23" spans="1:13" ht="15" customHeight="1" x14ac:dyDescent="0.25">
      <c r="A23" s="363" t="s">
        <v>68</v>
      </c>
      <c r="B23" s="363" t="s">
        <v>69</v>
      </c>
      <c r="C23" s="365">
        <v>677.35998847999997</v>
      </c>
      <c r="D23" s="366">
        <v>0</v>
      </c>
      <c r="E23" s="366">
        <v>11.517076680000001</v>
      </c>
      <c r="F23" s="367">
        <v>665.84291180000002</v>
      </c>
      <c r="G23" s="368">
        <v>22.421076359999965</v>
      </c>
      <c r="H23" s="368">
        <v>3.7671123</v>
      </c>
      <c r="I23" s="369">
        <v>692.0311004600004</v>
      </c>
      <c r="J23" s="372">
        <v>14.671111980000433</v>
      </c>
      <c r="K23" s="371"/>
      <c r="L23" s="371"/>
      <c r="M23" s="363"/>
    </row>
    <row r="24" spans="1:13" ht="15" customHeight="1" x14ac:dyDescent="0.25">
      <c r="A24" s="363" t="s">
        <v>71</v>
      </c>
      <c r="B24" s="363" t="s">
        <v>72</v>
      </c>
      <c r="C24" s="365">
        <v>805.03276755000002</v>
      </c>
      <c r="D24" s="366">
        <v>0.53957502000000002</v>
      </c>
      <c r="E24" s="366">
        <v>6.9239999999999996E-2</v>
      </c>
      <c r="F24" s="367">
        <v>804.42395252999995</v>
      </c>
      <c r="G24" s="368">
        <v>-11.877787689999955</v>
      </c>
      <c r="H24" s="368">
        <v>3.0448408300000005</v>
      </c>
      <c r="I24" s="369">
        <v>795.59100566999973</v>
      </c>
      <c r="J24" s="372">
        <v>-9.4417618800002856</v>
      </c>
      <c r="K24" s="371"/>
      <c r="L24" s="371"/>
      <c r="M24" s="363"/>
    </row>
    <row r="25" spans="1:13" ht="15" customHeight="1" x14ac:dyDescent="0.25">
      <c r="A25" s="363" t="s">
        <v>73</v>
      </c>
      <c r="B25" s="363" t="s">
        <v>74</v>
      </c>
      <c r="C25" s="365">
        <v>582.67542921000029</v>
      </c>
      <c r="D25" s="366">
        <v>0</v>
      </c>
      <c r="E25" s="366">
        <v>0</v>
      </c>
      <c r="F25" s="367">
        <v>582.67542921000029</v>
      </c>
      <c r="G25" s="368">
        <v>-2.0104835599999991</v>
      </c>
      <c r="H25" s="368">
        <v>5.1778969999999994E-2</v>
      </c>
      <c r="I25" s="369">
        <v>580.71672462000026</v>
      </c>
      <c r="J25" s="372">
        <v>-1.9587045900000248</v>
      </c>
      <c r="K25" s="371"/>
      <c r="L25" s="371"/>
      <c r="M25" s="363"/>
    </row>
    <row r="26" spans="1:13" ht="15" customHeight="1" x14ac:dyDescent="0.25">
      <c r="A26" s="363" t="s">
        <v>75</v>
      </c>
      <c r="B26" s="363" t="s">
        <v>76</v>
      </c>
      <c r="C26" s="365">
        <v>49.549899509999982</v>
      </c>
      <c r="D26" s="366">
        <v>0</v>
      </c>
      <c r="E26" s="366">
        <v>0</v>
      </c>
      <c r="F26" s="367">
        <v>49.549899509999996</v>
      </c>
      <c r="G26" s="368">
        <v>26.737892979999998</v>
      </c>
      <c r="H26" s="368">
        <v>9.0626099999999987E-3</v>
      </c>
      <c r="I26" s="369">
        <v>76.296855100000002</v>
      </c>
      <c r="J26" s="372">
        <v>26.74695559000002</v>
      </c>
      <c r="K26" s="371"/>
      <c r="L26" s="371"/>
      <c r="M26" s="363"/>
    </row>
    <row r="27" spans="1:13" ht="15" customHeight="1" x14ac:dyDescent="0.25">
      <c r="A27" s="363" t="s">
        <v>77</v>
      </c>
      <c r="B27" s="363" t="s">
        <v>78</v>
      </c>
      <c r="C27" s="365">
        <v>66.876848320000008</v>
      </c>
      <c r="D27" s="366">
        <v>0</v>
      </c>
      <c r="E27" s="366">
        <v>0</v>
      </c>
      <c r="F27" s="367">
        <v>66.876848320000008</v>
      </c>
      <c r="G27" s="368">
        <v>-5.7119490100000005</v>
      </c>
      <c r="H27" s="368">
        <v>0</v>
      </c>
      <c r="I27" s="369">
        <v>61.164899310000003</v>
      </c>
      <c r="J27" s="372">
        <v>-5.711949010000005</v>
      </c>
      <c r="K27" s="371"/>
      <c r="L27" s="371"/>
      <c r="M27" s="363"/>
    </row>
    <row r="28" spans="1:13" ht="15" customHeight="1" x14ac:dyDescent="0.25">
      <c r="A28" s="363" t="s">
        <v>79</v>
      </c>
      <c r="B28" s="363" t="s">
        <v>80</v>
      </c>
      <c r="C28" s="365">
        <v>143.86317534</v>
      </c>
      <c r="D28" s="366">
        <v>0</v>
      </c>
      <c r="E28" s="366">
        <v>0</v>
      </c>
      <c r="F28" s="367">
        <v>143.86317534</v>
      </c>
      <c r="G28" s="368">
        <v>-99.073802819999997</v>
      </c>
      <c r="H28" s="368">
        <v>0.35942000000000002</v>
      </c>
      <c r="I28" s="369">
        <v>45.148792520000001</v>
      </c>
      <c r="J28" s="372">
        <v>-98.714382819999997</v>
      </c>
      <c r="K28" s="371"/>
      <c r="L28" s="371"/>
      <c r="M28" s="363"/>
    </row>
    <row r="29" spans="1:13" ht="15" customHeight="1" x14ac:dyDescent="0.25">
      <c r="A29" s="363" t="s">
        <v>82</v>
      </c>
      <c r="B29" s="363" t="s">
        <v>83</v>
      </c>
      <c r="C29" s="365">
        <v>35.998281629999987</v>
      </c>
      <c r="D29" s="366">
        <v>2.77805532</v>
      </c>
      <c r="E29" s="366">
        <v>1.06E-2</v>
      </c>
      <c r="F29" s="367">
        <v>33.209626309999997</v>
      </c>
      <c r="G29" s="368">
        <v>-1.16664827</v>
      </c>
      <c r="H29" s="368">
        <v>5.1759831800000002</v>
      </c>
      <c r="I29" s="369">
        <v>37.218961220000004</v>
      </c>
      <c r="J29" s="372">
        <v>1.2206795900000174</v>
      </c>
      <c r="K29" s="371"/>
      <c r="L29" s="371"/>
      <c r="M29" s="363"/>
    </row>
    <row r="30" spans="1:13" ht="15" customHeight="1" x14ac:dyDescent="0.25">
      <c r="A30" s="363" t="s">
        <v>84</v>
      </c>
      <c r="B30" s="363" t="s">
        <v>85</v>
      </c>
      <c r="C30" s="365">
        <v>258.78925996999999</v>
      </c>
      <c r="D30" s="366">
        <v>1.580664E-2</v>
      </c>
      <c r="E30" s="366">
        <v>0</v>
      </c>
      <c r="F30" s="367">
        <v>258.77345333</v>
      </c>
      <c r="G30" s="368">
        <v>9.7551900899999993</v>
      </c>
      <c r="H30" s="368">
        <v>0.50735540999999995</v>
      </c>
      <c r="I30" s="369">
        <v>269.03599882999998</v>
      </c>
      <c r="J30" s="372">
        <v>10.246738859999994</v>
      </c>
      <c r="K30" s="371"/>
      <c r="L30" s="371"/>
      <c r="M30" s="363"/>
    </row>
    <row r="31" spans="1:13" ht="15" customHeight="1" x14ac:dyDescent="0.25">
      <c r="A31" s="363" t="s">
        <v>86</v>
      </c>
      <c r="B31" s="363" t="s">
        <v>87</v>
      </c>
      <c r="C31" s="365">
        <v>105.44497857</v>
      </c>
      <c r="D31" s="366">
        <v>0.11713865000000001</v>
      </c>
      <c r="E31" s="366">
        <v>0</v>
      </c>
      <c r="F31" s="367">
        <v>105.32783992000002</v>
      </c>
      <c r="G31" s="368">
        <v>-19.694519900000007</v>
      </c>
      <c r="H31" s="368">
        <v>1.04232817</v>
      </c>
      <c r="I31" s="369">
        <v>86.675648190000032</v>
      </c>
      <c r="J31" s="372">
        <v>-18.769330379999971</v>
      </c>
      <c r="K31" s="371"/>
      <c r="L31" s="371"/>
      <c r="M31" s="363"/>
    </row>
    <row r="32" spans="1:13" ht="15" customHeight="1" x14ac:dyDescent="0.25">
      <c r="A32" s="363" t="s">
        <v>14</v>
      </c>
      <c r="B32" s="363" t="s">
        <v>88</v>
      </c>
      <c r="C32" s="365">
        <v>347.02784234999996</v>
      </c>
      <c r="D32" s="366">
        <v>2.045455</v>
      </c>
      <c r="E32" s="366">
        <v>0</v>
      </c>
      <c r="F32" s="367">
        <v>344.98238735000001</v>
      </c>
      <c r="G32" s="368">
        <v>-22.044562589999995</v>
      </c>
      <c r="H32" s="368">
        <v>5.6012534499999997</v>
      </c>
      <c r="I32" s="369">
        <v>328.53907820999996</v>
      </c>
      <c r="J32" s="372">
        <v>-18.488764140000001</v>
      </c>
      <c r="K32" s="371"/>
      <c r="L32" s="371"/>
      <c r="M32" s="363"/>
    </row>
    <row r="33" spans="1:13" ht="15" customHeight="1" x14ac:dyDescent="0.25">
      <c r="A33" s="363" t="s">
        <v>89</v>
      </c>
      <c r="B33" s="363" t="s">
        <v>90</v>
      </c>
      <c r="C33" s="365">
        <v>389.02224475999998</v>
      </c>
      <c r="D33" s="366">
        <v>0</v>
      </c>
      <c r="E33" s="366">
        <v>0</v>
      </c>
      <c r="F33" s="367">
        <v>389.02224475999998</v>
      </c>
      <c r="G33" s="368">
        <v>6.3890805400000019</v>
      </c>
      <c r="H33" s="368">
        <v>0</v>
      </c>
      <c r="I33" s="369">
        <v>395.41132529999993</v>
      </c>
      <c r="J33" s="372">
        <v>6.3890805399999522</v>
      </c>
      <c r="K33" s="371"/>
      <c r="L33" s="371"/>
      <c r="M33" s="363"/>
    </row>
    <row r="34" spans="1:13" ht="15" customHeight="1" x14ac:dyDescent="0.25">
      <c r="A34" s="363" t="s">
        <v>91</v>
      </c>
      <c r="B34" s="363" t="s">
        <v>19</v>
      </c>
      <c r="C34" s="365">
        <v>86.412912859999992</v>
      </c>
      <c r="D34" s="366">
        <v>0</v>
      </c>
      <c r="E34" s="366">
        <v>21.25161104</v>
      </c>
      <c r="F34" s="367">
        <v>65.161301820000006</v>
      </c>
      <c r="G34" s="368">
        <v>-6.1810732400000061</v>
      </c>
      <c r="H34" s="368">
        <v>30.1543545</v>
      </c>
      <c r="I34" s="369">
        <v>89.134583079999999</v>
      </c>
      <c r="J34" s="372">
        <v>2.7216702200000071</v>
      </c>
      <c r="K34" s="371"/>
      <c r="L34" s="371"/>
      <c r="M34" s="363"/>
    </row>
    <row r="35" spans="1:13" ht="15" customHeight="1" x14ac:dyDescent="0.25">
      <c r="A35" s="363" t="s">
        <v>92</v>
      </c>
      <c r="B35" s="363" t="s">
        <v>20</v>
      </c>
      <c r="C35" s="365">
        <v>0</v>
      </c>
      <c r="D35" s="366">
        <v>0</v>
      </c>
      <c r="E35" s="366">
        <v>0</v>
      </c>
      <c r="F35" s="367">
        <v>0</v>
      </c>
      <c r="G35" s="368">
        <v>0</v>
      </c>
      <c r="H35" s="368">
        <v>0</v>
      </c>
      <c r="I35" s="369">
        <v>0</v>
      </c>
      <c r="J35" s="372">
        <v>0</v>
      </c>
      <c r="K35" s="371"/>
      <c r="L35" s="371"/>
      <c r="M35" s="363"/>
    </row>
    <row r="36" spans="1:13" ht="15" customHeight="1" x14ac:dyDescent="0.25">
      <c r="A36" s="363" t="s">
        <v>94</v>
      </c>
      <c r="B36" s="363" t="s">
        <v>95</v>
      </c>
      <c r="C36" s="365">
        <v>0</v>
      </c>
      <c r="D36" s="366">
        <v>0</v>
      </c>
      <c r="E36" s="366">
        <v>0</v>
      </c>
      <c r="F36" s="367">
        <v>0</v>
      </c>
      <c r="G36" s="368">
        <v>0</v>
      </c>
      <c r="H36" s="368">
        <v>0</v>
      </c>
      <c r="I36" s="369">
        <v>0</v>
      </c>
      <c r="J36" s="372">
        <v>0</v>
      </c>
      <c r="K36" s="371"/>
      <c r="L36" s="371"/>
      <c r="M36" s="363"/>
    </row>
    <row r="37" spans="1:13" ht="15" customHeight="1" x14ac:dyDescent="0.25">
      <c r="A37" s="363" t="s">
        <v>96</v>
      </c>
      <c r="B37" s="363" t="s">
        <v>97</v>
      </c>
      <c r="C37" s="365">
        <v>548.26964909000003</v>
      </c>
      <c r="D37" s="366">
        <v>0</v>
      </c>
      <c r="E37" s="366">
        <v>0</v>
      </c>
      <c r="F37" s="367">
        <v>548.26964909000003</v>
      </c>
      <c r="G37" s="368">
        <v>-52.272343700000008</v>
      </c>
      <c r="H37" s="368">
        <v>0</v>
      </c>
      <c r="I37" s="369">
        <v>495.99730539000001</v>
      </c>
      <c r="J37" s="372">
        <v>-52.272343700000022</v>
      </c>
      <c r="K37" s="371"/>
      <c r="L37" s="371"/>
      <c r="M37" s="363"/>
    </row>
    <row r="38" spans="1:13" ht="15" customHeight="1" x14ac:dyDescent="0.25">
      <c r="A38" s="373" t="s">
        <v>276</v>
      </c>
      <c r="B38" s="373"/>
      <c r="C38" s="374">
        <v>9143.2999394300004</v>
      </c>
      <c r="D38" s="375">
        <v>383.56633453000001</v>
      </c>
      <c r="E38" s="375">
        <v>33.366904120000001</v>
      </c>
      <c r="F38" s="376">
        <v>8726.3667007799995</v>
      </c>
      <c r="G38" s="377">
        <v>-431.24953283999997</v>
      </c>
      <c r="H38" s="377">
        <v>-197.64526258000004</v>
      </c>
      <c r="I38" s="378">
        <v>8097.4719053600011</v>
      </c>
      <c r="J38" s="379">
        <v>-1045.8280340699994</v>
      </c>
      <c r="K38" s="380"/>
      <c r="L38" s="380"/>
      <c r="M38" s="363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>
    <pageSetUpPr fitToPage="1"/>
  </sheetPr>
  <dimension ref="A1:K38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ht="15.75" customHeight="1" x14ac:dyDescent="0.25">
      <c r="A1" s="567" t="s">
        <v>323</v>
      </c>
    </row>
    <row r="2" spans="1:11" ht="77.25" customHeight="1" x14ac:dyDescent="0.25">
      <c r="A2" s="652" t="s">
        <v>1</v>
      </c>
      <c r="B2" s="652"/>
      <c r="C2" s="356" t="s">
        <v>17</v>
      </c>
      <c r="D2" s="357" t="s">
        <v>269</v>
      </c>
      <c r="E2" s="357" t="s">
        <v>270</v>
      </c>
      <c r="F2" s="358" t="s">
        <v>277</v>
      </c>
      <c r="G2" s="359" t="s">
        <v>272</v>
      </c>
      <c r="H2" s="359" t="s">
        <v>278</v>
      </c>
      <c r="I2" s="360" t="s">
        <v>219</v>
      </c>
      <c r="J2" s="361" t="s">
        <v>274</v>
      </c>
      <c r="K2" s="363"/>
    </row>
    <row r="3" spans="1:11" ht="15" customHeight="1" x14ac:dyDescent="0.25">
      <c r="A3" s="364" t="s">
        <v>30</v>
      </c>
      <c r="B3" s="364" t="s">
        <v>31</v>
      </c>
      <c r="C3" s="365">
        <v>1.1012999999999999E-3</v>
      </c>
      <c r="D3" s="366">
        <v>0</v>
      </c>
      <c r="E3" s="366">
        <v>2.6499999999999999E-4</v>
      </c>
      <c r="F3" s="367">
        <v>8.363E-4</v>
      </c>
      <c r="G3" s="368">
        <v>2.5305999999999999E-4</v>
      </c>
      <c r="H3" s="368">
        <v>0</v>
      </c>
      <c r="I3" s="369">
        <v>1.0893599999999999E-3</v>
      </c>
      <c r="J3" s="370">
        <v>-1.1939999999999997E-5</v>
      </c>
      <c r="K3" s="363"/>
    </row>
    <row r="4" spans="1:11" ht="15" customHeight="1" x14ac:dyDescent="0.25">
      <c r="A4" s="363" t="s">
        <v>32</v>
      </c>
      <c r="B4" s="363" t="s">
        <v>33</v>
      </c>
      <c r="C4" s="365">
        <v>8.8930200000000001E-2</v>
      </c>
      <c r="D4" s="366">
        <v>0</v>
      </c>
      <c r="E4" s="366">
        <v>3.2505499999999996E-3</v>
      </c>
      <c r="F4" s="367">
        <v>8.567965000000001E-2</v>
      </c>
      <c r="G4" s="368">
        <v>-9.0405599999999944E-3</v>
      </c>
      <c r="H4" s="368">
        <v>0</v>
      </c>
      <c r="I4" s="369">
        <v>7.6639089999999993E-2</v>
      </c>
      <c r="J4" s="370">
        <v>-1.2291110000000008E-2</v>
      </c>
      <c r="K4" s="363"/>
    </row>
    <row r="5" spans="1:11" ht="15" customHeight="1" x14ac:dyDescent="0.25">
      <c r="A5" s="363" t="s">
        <v>34</v>
      </c>
      <c r="B5" s="363" t="s">
        <v>35</v>
      </c>
      <c r="C5" s="365">
        <v>1.3566989999999999E-2</v>
      </c>
      <c r="D5" s="366">
        <v>0</v>
      </c>
      <c r="E5" s="366">
        <v>4.6415999999999997E-4</v>
      </c>
      <c r="F5" s="367">
        <v>1.3102830000000001E-2</v>
      </c>
      <c r="G5" s="368">
        <v>-9.5739999999999974E-5</v>
      </c>
      <c r="H5" s="368">
        <v>0</v>
      </c>
      <c r="I5" s="369">
        <v>1.3007089999999999E-2</v>
      </c>
      <c r="J5" s="370">
        <v>-5.5990000000000033E-4</v>
      </c>
      <c r="K5" s="363"/>
    </row>
    <row r="6" spans="1:11" ht="15" customHeight="1" x14ac:dyDescent="0.25">
      <c r="A6" s="363" t="s">
        <v>36</v>
      </c>
      <c r="B6" s="363" t="s">
        <v>37</v>
      </c>
      <c r="C6" s="365">
        <v>1.02129E-3</v>
      </c>
      <c r="D6" s="366">
        <v>0</v>
      </c>
      <c r="E6" s="366">
        <v>8.4380999999999996E-4</v>
      </c>
      <c r="F6" s="367">
        <v>1.7747999999999999E-4</v>
      </c>
      <c r="G6" s="368">
        <v>0</v>
      </c>
      <c r="H6" s="368">
        <v>0</v>
      </c>
      <c r="I6" s="369">
        <v>1.7747999999999999E-4</v>
      </c>
      <c r="J6" s="370">
        <v>-8.4380999999999996E-4</v>
      </c>
      <c r="K6" s="363"/>
    </row>
    <row r="7" spans="1:11" ht="15" customHeight="1" x14ac:dyDescent="0.25">
      <c r="A7" s="363" t="s">
        <v>38</v>
      </c>
      <c r="B7" s="363" t="s">
        <v>39</v>
      </c>
      <c r="C7" s="365">
        <v>1.099408E-2</v>
      </c>
      <c r="D7" s="366">
        <v>0</v>
      </c>
      <c r="E7" s="366">
        <v>6.2600000000000004E-4</v>
      </c>
      <c r="F7" s="367">
        <v>1.036808E-2</v>
      </c>
      <c r="G7" s="368">
        <v>-3.8557999999999995E-4</v>
      </c>
      <c r="H7" s="368">
        <v>0</v>
      </c>
      <c r="I7" s="369">
        <v>9.9825000000000001E-3</v>
      </c>
      <c r="J7" s="370">
        <v>-1.0115799999999998E-3</v>
      </c>
      <c r="K7" s="363"/>
    </row>
    <row r="8" spans="1:11" ht="15" customHeight="1" x14ac:dyDescent="0.25">
      <c r="A8" s="363" t="s">
        <v>40</v>
      </c>
      <c r="B8" s="363" t="s">
        <v>41</v>
      </c>
      <c r="C8" s="365">
        <v>6.8156099999999997E-3</v>
      </c>
      <c r="D8" s="366">
        <v>0</v>
      </c>
      <c r="E8" s="366">
        <v>1.10217E-3</v>
      </c>
      <c r="F8" s="367">
        <v>5.7134400000000002E-3</v>
      </c>
      <c r="G8" s="368">
        <v>1.302215E-2</v>
      </c>
      <c r="H8" s="368">
        <v>0</v>
      </c>
      <c r="I8" s="369">
        <v>1.8735589999999996E-2</v>
      </c>
      <c r="J8" s="370">
        <v>1.1919979999999997E-2</v>
      </c>
      <c r="K8" s="363"/>
    </row>
    <row r="9" spans="1:11" ht="15" customHeight="1" x14ac:dyDescent="0.25">
      <c r="A9" s="363" t="s">
        <v>42</v>
      </c>
      <c r="B9" s="363" t="s">
        <v>43</v>
      </c>
      <c r="C9" s="365">
        <v>0.33180256000000002</v>
      </c>
      <c r="D9" s="366">
        <v>0</v>
      </c>
      <c r="E9" s="366">
        <v>3.4704599999999999E-3</v>
      </c>
      <c r="F9" s="367">
        <v>0.32833210000000002</v>
      </c>
      <c r="G9" s="368">
        <v>-2.4386739999999994E-2</v>
      </c>
      <c r="H9" s="368">
        <v>0</v>
      </c>
      <c r="I9" s="369">
        <v>0.30394536000000005</v>
      </c>
      <c r="J9" s="370">
        <v>-2.7857199999999971E-2</v>
      </c>
      <c r="K9" s="363"/>
    </row>
    <row r="10" spans="1:11" ht="15" customHeight="1" x14ac:dyDescent="0.25">
      <c r="A10" s="363" t="s">
        <v>44</v>
      </c>
      <c r="B10" s="363" t="s">
        <v>45</v>
      </c>
      <c r="C10" s="365">
        <v>13.955166160000006</v>
      </c>
      <c r="D10" s="366">
        <v>4.3119999999999999E-2</v>
      </c>
      <c r="E10" s="366">
        <v>6.2282199999999996E-2</v>
      </c>
      <c r="F10" s="367">
        <v>13.849763960000008</v>
      </c>
      <c r="G10" s="368">
        <v>3.6546749999999281E-2</v>
      </c>
      <c r="H10" s="368">
        <v>1.6499140000000002E-2</v>
      </c>
      <c r="I10" s="369">
        <v>13.902809850000002</v>
      </c>
      <c r="J10" s="370">
        <v>-5.2356310000003958E-2</v>
      </c>
      <c r="K10" s="363"/>
    </row>
    <row r="11" spans="1:11" ht="15" customHeight="1" x14ac:dyDescent="0.25">
      <c r="A11" s="363" t="s">
        <v>46</v>
      </c>
      <c r="B11" s="363" t="s">
        <v>47</v>
      </c>
      <c r="C11" s="365">
        <v>1.11522575</v>
      </c>
      <c r="D11" s="366">
        <v>7.7682200000000002E-3</v>
      </c>
      <c r="E11" s="366">
        <v>1.2190299999999999E-3</v>
      </c>
      <c r="F11" s="367">
        <v>1.1062384999999999</v>
      </c>
      <c r="G11" s="368">
        <v>-0.58828789999999986</v>
      </c>
      <c r="H11" s="368">
        <v>0</v>
      </c>
      <c r="I11" s="369">
        <v>0.51795060000000004</v>
      </c>
      <c r="J11" s="370">
        <v>-0.59727514999999998</v>
      </c>
      <c r="K11" s="363"/>
    </row>
    <row r="12" spans="1:11" ht="15" customHeight="1" x14ac:dyDescent="0.25">
      <c r="A12" s="363" t="s">
        <v>48</v>
      </c>
      <c r="B12" s="363" t="s">
        <v>49</v>
      </c>
      <c r="C12" s="365">
        <v>81.249268569999998</v>
      </c>
      <c r="D12" s="366">
        <v>0.02</v>
      </c>
      <c r="E12" s="366">
        <v>4.4720200000000002E-3</v>
      </c>
      <c r="F12" s="367">
        <v>81.224796550000008</v>
      </c>
      <c r="G12" s="368">
        <v>-10.544906149999999</v>
      </c>
      <c r="H12" s="368">
        <v>2.290789E-2</v>
      </c>
      <c r="I12" s="369">
        <v>70.702798290000018</v>
      </c>
      <c r="J12" s="372">
        <v>-10.54647027999998</v>
      </c>
      <c r="K12" s="363"/>
    </row>
    <row r="13" spans="1:11" ht="15" customHeight="1" x14ac:dyDescent="0.25">
      <c r="A13" s="363" t="s">
        <v>12</v>
      </c>
      <c r="B13" s="363" t="s">
        <v>50</v>
      </c>
      <c r="C13" s="365">
        <v>3.4046172800000001</v>
      </c>
      <c r="D13" s="366">
        <v>0</v>
      </c>
      <c r="E13" s="366">
        <v>0.15414419999999998</v>
      </c>
      <c r="F13" s="367">
        <v>3.2504730799999999</v>
      </c>
      <c r="G13" s="368">
        <v>-0.10732099000000006</v>
      </c>
      <c r="H13" s="368">
        <v>0</v>
      </c>
      <c r="I13" s="369">
        <v>3.1431520900000001</v>
      </c>
      <c r="J13" s="372">
        <v>-0.26146519000000001</v>
      </c>
      <c r="K13" s="363"/>
    </row>
    <row r="14" spans="1:11" ht="15" customHeight="1" x14ac:dyDescent="0.25">
      <c r="A14" s="363" t="s">
        <v>51</v>
      </c>
      <c r="B14" s="363" t="s">
        <v>52</v>
      </c>
      <c r="C14" s="365">
        <v>13.91024103</v>
      </c>
      <c r="D14" s="366">
        <v>0</v>
      </c>
      <c r="E14" s="366">
        <v>5.4495170000000002E-2</v>
      </c>
      <c r="F14" s="367">
        <v>13.855745860000003</v>
      </c>
      <c r="G14" s="368">
        <v>-8.3958599999998246E-3</v>
      </c>
      <c r="H14" s="368">
        <v>0.15364862999999998</v>
      </c>
      <c r="I14" s="369">
        <v>14.000998629999996</v>
      </c>
      <c r="J14" s="372">
        <v>9.075759999999633E-2</v>
      </c>
      <c r="K14" s="363"/>
    </row>
    <row r="15" spans="1:11" ht="15" customHeight="1" x14ac:dyDescent="0.25">
      <c r="A15" s="363" t="s">
        <v>275</v>
      </c>
      <c r="B15" s="363" t="s">
        <v>53</v>
      </c>
      <c r="C15" s="365">
        <v>2945.1559572799993</v>
      </c>
      <c r="D15" s="366">
        <v>0</v>
      </c>
      <c r="E15" s="366">
        <v>0</v>
      </c>
      <c r="F15" s="367">
        <v>2945.1559572800006</v>
      </c>
      <c r="G15" s="368">
        <v>-327.38375066999987</v>
      </c>
      <c r="H15" s="368">
        <v>0</v>
      </c>
      <c r="I15" s="369">
        <v>2617.77220661</v>
      </c>
      <c r="J15" s="372">
        <v>-327.38375066999924</v>
      </c>
      <c r="K15" s="363"/>
    </row>
    <row r="16" spans="1:11" ht="15" customHeight="1" x14ac:dyDescent="0.25">
      <c r="A16" s="363" t="s">
        <v>54</v>
      </c>
      <c r="B16" s="363" t="s">
        <v>55</v>
      </c>
      <c r="C16" s="365">
        <v>0.11808440999999999</v>
      </c>
      <c r="D16" s="366">
        <v>0</v>
      </c>
      <c r="E16" s="366">
        <v>1.8860000000000001E-3</v>
      </c>
      <c r="F16" s="367">
        <v>0.11619840999999999</v>
      </c>
      <c r="G16" s="368">
        <v>-0.10608157999999999</v>
      </c>
      <c r="H16" s="368">
        <v>0</v>
      </c>
      <c r="I16" s="369">
        <v>1.011683E-2</v>
      </c>
      <c r="J16" s="372">
        <v>-0.10796757999999998</v>
      </c>
      <c r="K16" s="363"/>
    </row>
    <row r="17" spans="1:11" ht="15" customHeight="1" x14ac:dyDescent="0.25">
      <c r="A17" s="363" t="s">
        <v>56</v>
      </c>
      <c r="B17" s="363" t="s">
        <v>57</v>
      </c>
      <c r="C17" s="365">
        <v>4.7429880000000008E-2</v>
      </c>
      <c r="D17" s="366">
        <v>0</v>
      </c>
      <c r="E17" s="366">
        <v>2.5249999999999999E-3</v>
      </c>
      <c r="F17" s="367">
        <v>4.4904880000000001E-2</v>
      </c>
      <c r="G17" s="368">
        <v>4.2753199999999998E-2</v>
      </c>
      <c r="H17" s="368">
        <v>0</v>
      </c>
      <c r="I17" s="369">
        <v>8.7658079999999999E-2</v>
      </c>
      <c r="J17" s="372">
        <v>4.0228199999999992E-2</v>
      </c>
      <c r="K17" s="363"/>
    </row>
    <row r="18" spans="1:11" ht="15" customHeight="1" x14ac:dyDescent="0.25">
      <c r="A18" s="363" t="s">
        <v>15</v>
      </c>
      <c r="B18" s="363" t="s">
        <v>59</v>
      </c>
      <c r="C18" s="365">
        <v>768.37562829000024</v>
      </c>
      <c r="D18" s="366">
        <v>0</v>
      </c>
      <c r="E18" s="366">
        <v>2.80883E-3</v>
      </c>
      <c r="F18" s="367">
        <v>768.37281946000019</v>
      </c>
      <c r="G18" s="368">
        <v>4.120376799999999</v>
      </c>
      <c r="H18" s="368">
        <v>0</v>
      </c>
      <c r="I18" s="369">
        <v>772.49319626000022</v>
      </c>
      <c r="J18" s="372">
        <v>4.1175679699999819</v>
      </c>
      <c r="K18" s="363"/>
    </row>
    <row r="19" spans="1:11" ht="15" customHeight="1" x14ac:dyDescent="0.25">
      <c r="A19" s="363" t="s">
        <v>60</v>
      </c>
      <c r="B19" s="363" t="s">
        <v>61</v>
      </c>
      <c r="C19" s="365">
        <v>4.658959E-2</v>
      </c>
      <c r="D19" s="366">
        <v>0</v>
      </c>
      <c r="E19" s="366">
        <v>3.059139E-2</v>
      </c>
      <c r="F19" s="367">
        <v>1.5998200000000001E-2</v>
      </c>
      <c r="G19" s="368">
        <v>-1.5099000000000002E-3</v>
      </c>
      <c r="H19" s="368">
        <v>0</v>
      </c>
      <c r="I19" s="369">
        <v>1.4488300000000001E-2</v>
      </c>
      <c r="J19" s="372">
        <v>-3.2101289999999998E-2</v>
      </c>
      <c r="K19" s="363"/>
    </row>
    <row r="20" spans="1:11" ht="15" customHeight="1" x14ac:dyDescent="0.25">
      <c r="A20" s="363" t="s">
        <v>62</v>
      </c>
      <c r="B20" s="363" t="s">
        <v>63</v>
      </c>
      <c r="C20" s="365">
        <v>5.8676281499999998</v>
      </c>
      <c r="D20" s="366">
        <v>0</v>
      </c>
      <c r="E20" s="366">
        <v>0</v>
      </c>
      <c r="F20" s="367">
        <v>5.8676281499999998</v>
      </c>
      <c r="G20" s="368">
        <v>0</v>
      </c>
      <c r="H20" s="368">
        <v>0</v>
      </c>
      <c r="I20" s="369">
        <v>5.8676281499999998</v>
      </c>
      <c r="J20" s="372">
        <v>0</v>
      </c>
      <c r="K20" s="363"/>
    </row>
    <row r="21" spans="1:11" ht="15" customHeight="1" x14ac:dyDescent="0.25">
      <c r="A21" s="363" t="s">
        <v>64</v>
      </c>
      <c r="B21" s="363" t="s">
        <v>65</v>
      </c>
      <c r="C21" s="365">
        <v>164.40277729000002</v>
      </c>
      <c r="D21" s="366">
        <v>0</v>
      </c>
      <c r="E21" s="366">
        <v>4.5199999999999998E-4</v>
      </c>
      <c r="F21" s="367">
        <v>164.40232529000002</v>
      </c>
      <c r="G21" s="368">
        <v>-9.4917015899999946</v>
      </c>
      <c r="H21" s="368">
        <v>0</v>
      </c>
      <c r="I21" s="369">
        <v>154.91062369999997</v>
      </c>
      <c r="J21" s="372">
        <v>-9.4921535900000436</v>
      </c>
      <c r="K21" s="363"/>
    </row>
    <row r="22" spans="1:11" ht="15" customHeight="1" x14ac:dyDescent="0.25">
      <c r="A22" s="363" t="s">
        <v>66</v>
      </c>
      <c r="B22" s="363" t="s">
        <v>67</v>
      </c>
      <c r="C22" s="365">
        <v>0.60590699999999997</v>
      </c>
      <c r="D22" s="366">
        <v>0</v>
      </c>
      <c r="E22" s="366">
        <v>0</v>
      </c>
      <c r="F22" s="367">
        <v>0.60590699999999997</v>
      </c>
      <c r="G22" s="368">
        <v>-1.74E-3</v>
      </c>
      <c r="H22" s="368">
        <v>0</v>
      </c>
      <c r="I22" s="369">
        <v>0.60416700000000001</v>
      </c>
      <c r="J22" s="372">
        <v>-1.7399999999999638E-3</v>
      </c>
      <c r="K22" s="363"/>
    </row>
    <row r="23" spans="1:11" ht="15" customHeight="1" x14ac:dyDescent="0.25">
      <c r="A23" s="363" t="s">
        <v>68</v>
      </c>
      <c r="B23" s="363" t="s">
        <v>69</v>
      </c>
      <c r="C23" s="365">
        <v>643.30939882000007</v>
      </c>
      <c r="D23" s="366">
        <v>0</v>
      </c>
      <c r="E23" s="366">
        <v>8.1576010999999991</v>
      </c>
      <c r="F23" s="367">
        <v>635.15179771999999</v>
      </c>
      <c r="G23" s="368">
        <v>-8.2131964400000133</v>
      </c>
      <c r="H23" s="368">
        <v>0</v>
      </c>
      <c r="I23" s="369">
        <v>626.93860127999994</v>
      </c>
      <c r="J23" s="372">
        <v>-16.370797540000126</v>
      </c>
      <c r="K23" s="363"/>
    </row>
    <row r="24" spans="1:11" ht="15" customHeight="1" x14ac:dyDescent="0.25">
      <c r="A24" s="363" t="s">
        <v>71</v>
      </c>
      <c r="B24" s="363" t="s">
        <v>72</v>
      </c>
      <c r="C24" s="365">
        <v>5.6882435000000005</v>
      </c>
      <c r="D24" s="366">
        <v>5.6449999999999998E-3</v>
      </c>
      <c r="E24" s="366">
        <v>8.727507000000001E-2</v>
      </c>
      <c r="F24" s="367">
        <v>5.5953234299999997</v>
      </c>
      <c r="G24" s="368">
        <v>-0.16212549999999984</v>
      </c>
      <c r="H24" s="368">
        <v>5.0953550000000007E-2</v>
      </c>
      <c r="I24" s="369">
        <v>5.4841514799999995</v>
      </c>
      <c r="J24" s="372">
        <v>-0.20409202000000093</v>
      </c>
      <c r="K24" s="363"/>
    </row>
    <row r="25" spans="1:11" ht="15" customHeight="1" x14ac:dyDescent="0.25">
      <c r="A25" s="363" t="s">
        <v>73</v>
      </c>
      <c r="B25" s="363" t="s">
        <v>74</v>
      </c>
      <c r="C25" s="365">
        <v>6.7145099999999999E-3</v>
      </c>
      <c r="D25" s="366">
        <v>0</v>
      </c>
      <c r="E25" s="366">
        <v>4.88669E-3</v>
      </c>
      <c r="F25" s="367">
        <v>1.82782E-3</v>
      </c>
      <c r="G25" s="368">
        <v>7.1023099999999997E-3</v>
      </c>
      <c r="H25" s="368">
        <v>0</v>
      </c>
      <c r="I25" s="369">
        <v>8.9301299999999997E-3</v>
      </c>
      <c r="J25" s="372">
        <v>2.2156199999999997E-3</v>
      </c>
      <c r="K25" s="363"/>
    </row>
    <row r="26" spans="1:11" ht="15" customHeight="1" x14ac:dyDescent="0.25">
      <c r="A26" s="363" t="s">
        <v>75</v>
      </c>
      <c r="B26" s="363" t="s">
        <v>76</v>
      </c>
      <c r="C26" s="365">
        <v>0.17545468</v>
      </c>
      <c r="D26" s="366">
        <v>0</v>
      </c>
      <c r="E26" s="366">
        <v>4.9428999999999999E-4</v>
      </c>
      <c r="F26" s="367">
        <v>0.17496038999999999</v>
      </c>
      <c r="G26" s="368">
        <v>1.6369290000000002E-2</v>
      </c>
      <c r="H26" s="368">
        <v>0</v>
      </c>
      <c r="I26" s="369">
        <v>0.19132968</v>
      </c>
      <c r="J26" s="372">
        <v>1.5875E-2</v>
      </c>
      <c r="K26" s="363"/>
    </row>
    <row r="27" spans="1:11" ht="15" customHeight="1" x14ac:dyDescent="0.25">
      <c r="A27" s="363" t="s">
        <v>77</v>
      </c>
      <c r="B27" s="363" t="s">
        <v>78</v>
      </c>
      <c r="C27" s="365">
        <v>5.6987469999999998E-2</v>
      </c>
      <c r="D27" s="366">
        <v>0</v>
      </c>
      <c r="E27" s="366">
        <v>0</v>
      </c>
      <c r="F27" s="367">
        <v>5.6987469999999998E-2</v>
      </c>
      <c r="G27" s="368">
        <v>-2.2644879999999999E-2</v>
      </c>
      <c r="H27" s="368">
        <v>0</v>
      </c>
      <c r="I27" s="369">
        <v>3.4342589999999999E-2</v>
      </c>
      <c r="J27" s="372">
        <v>-2.2644879999999999E-2</v>
      </c>
      <c r="K27" s="363"/>
    </row>
    <row r="28" spans="1:11" ht="15" customHeight="1" x14ac:dyDescent="0.25">
      <c r="A28" s="363" t="s">
        <v>79</v>
      </c>
      <c r="B28" s="363" t="s">
        <v>80</v>
      </c>
      <c r="C28" s="365">
        <v>0</v>
      </c>
      <c r="D28" s="366">
        <v>0</v>
      </c>
      <c r="E28" s="366">
        <v>0</v>
      </c>
      <c r="F28" s="367">
        <v>0</v>
      </c>
      <c r="G28" s="368">
        <v>0</v>
      </c>
      <c r="H28" s="368">
        <v>0</v>
      </c>
      <c r="I28" s="369">
        <v>0</v>
      </c>
      <c r="J28" s="372">
        <v>0</v>
      </c>
      <c r="K28" s="363"/>
    </row>
    <row r="29" spans="1:11" ht="15" customHeight="1" x14ac:dyDescent="0.25">
      <c r="A29" s="363" t="s">
        <v>82</v>
      </c>
      <c r="B29" s="363" t="s">
        <v>83</v>
      </c>
      <c r="C29" s="365">
        <v>2.0154738600000002</v>
      </c>
      <c r="D29" s="366">
        <v>0</v>
      </c>
      <c r="E29" s="366">
        <v>1.353533E-2</v>
      </c>
      <c r="F29" s="367">
        <v>2.0019385299999999</v>
      </c>
      <c r="G29" s="368">
        <v>-0.12218381000000018</v>
      </c>
      <c r="H29" s="368">
        <v>0</v>
      </c>
      <c r="I29" s="369">
        <v>1.87975472</v>
      </c>
      <c r="J29" s="372">
        <v>-0.13571914000000018</v>
      </c>
      <c r="K29" s="363"/>
    </row>
    <row r="30" spans="1:11" ht="15" customHeight="1" x14ac:dyDescent="0.25">
      <c r="A30" s="363" t="s">
        <v>84</v>
      </c>
      <c r="B30" s="363" t="s">
        <v>85</v>
      </c>
      <c r="C30" s="365">
        <v>37.524101040000005</v>
      </c>
      <c r="D30" s="366">
        <v>0</v>
      </c>
      <c r="E30" s="366">
        <v>4.7374999999999989E-4</v>
      </c>
      <c r="F30" s="367">
        <v>37.52362729</v>
      </c>
      <c r="G30" s="368">
        <v>-30.856618340000001</v>
      </c>
      <c r="H30" s="368">
        <v>0</v>
      </c>
      <c r="I30" s="369">
        <v>6.6670089499999996</v>
      </c>
      <c r="J30" s="372">
        <v>-30.857092090000005</v>
      </c>
      <c r="K30" s="363"/>
    </row>
    <row r="31" spans="1:11" ht="15" customHeight="1" x14ac:dyDescent="0.25">
      <c r="A31" s="363" t="s">
        <v>86</v>
      </c>
      <c r="B31" s="363" t="s">
        <v>87</v>
      </c>
      <c r="C31" s="365">
        <v>15.786189350000001</v>
      </c>
      <c r="D31" s="366">
        <v>8.711E-3</v>
      </c>
      <c r="E31" s="366">
        <v>5.2554999999999998E-3</v>
      </c>
      <c r="F31" s="367">
        <v>15.772222850000002</v>
      </c>
      <c r="G31" s="368">
        <v>-0.60744752000000013</v>
      </c>
      <c r="H31" s="368">
        <v>1.3985816400000002</v>
      </c>
      <c r="I31" s="369">
        <v>16.563356970000001</v>
      </c>
      <c r="J31" s="372">
        <v>0.77716762000000017</v>
      </c>
      <c r="K31" s="363"/>
    </row>
    <row r="32" spans="1:11" ht="15" customHeight="1" x14ac:dyDescent="0.25">
      <c r="A32" s="363" t="s">
        <v>14</v>
      </c>
      <c r="B32" s="363" t="s">
        <v>88</v>
      </c>
      <c r="C32" s="365">
        <v>0.18326342000000001</v>
      </c>
      <c r="D32" s="366">
        <v>0</v>
      </c>
      <c r="E32" s="366">
        <v>0</v>
      </c>
      <c r="F32" s="367">
        <v>0.18326342000000001</v>
      </c>
      <c r="G32" s="368">
        <v>1.3439040000000011E-2</v>
      </c>
      <c r="H32" s="368">
        <v>0</v>
      </c>
      <c r="I32" s="369">
        <v>0.19670246</v>
      </c>
      <c r="J32" s="372">
        <v>1.3439039999999985E-2</v>
      </c>
      <c r="K32" s="363"/>
    </row>
    <row r="33" spans="1:11" ht="15" customHeight="1" x14ac:dyDescent="0.25">
      <c r="A33" s="363" t="s">
        <v>89</v>
      </c>
      <c r="B33" s="363" t="s">
        <v>90</v>
      </c>
      <c r="C33" s="365">
        <v>77.72638096</v>
      </c>
      <c r="D33" s="366">
        <v>0</v>
      </c>
      <c r="E33" s="366">
        <v>0</v>
      </c>
      <c r="F33" s="367">
        <v>77.72638096</v>
      </c>
      <c r="G33" s="368">
        <v>0</v>
      </c>
      <c r="H33" s="368">
        <v>0</v>
      </c>
      <c r="I33" s="369">
        <v>77.72638096</v>
      </c>
      <c r="J33" s="372">
        <v>0</v>
      </c>
      <c r="K33" s="363"/>
    </row>
    <row r="34" spans="1:11" ht="15" customHeight="1" x14ac:dyDescent="0.25">
      <c r="A34" s="363" t="s">
        <v>91</v>
      </c>
      <c r="B34" s="363" t="s">
        <v>19</v>
      </c>
      <c r="C34" s="365">
        <v>98.879042309999988</v>
      </c>
      <c r="D34" s="366">
        <v>7.1694599999999999E-3</v>
      </c>
      <c r="E34" s="366">
        <v>4.7204351800000008</v>
      </c>
      <c r="F34" s="367">
        <v>94.151437669999993</v>
      </c>
      <c r="G34" s="368">
        <v>-54.662610100000002</v>
      </c>
      <c r="H34" s="368">
        <v>1.6585707599999999</v>
      </c>
      <c r="I34" s="369">
        <v>41.147398330000001</v>
      </c>
      <c r="J34" s="372">
        <v>-57.731643979999987</v>
      </c>
      <c r="K34" s="363"/>
    </row>
    <row r="35" spans="1:11" ht="15" customHeight="1" x14ac:dyDescent="0.25">
      <c r="A35" s="363" t="s">
        <v>92</v>
      </c>
      <c r="B35" s="363" t="s">
        <v>20</v>
      </c>
      <c r="C35" s="365">
        <v>0</v>
      </c>
      <c r="D35" s="366">
        <v>0</v>
      </c>
      <c r="E35" s="366">
        <v>0</v>
      </c>
      <c r="F35" s="367">
        <v>0</v>
      </c>
      <c r="G35" s="368">
        <v>0</v>
      </c>
      <c r="H35" s="368">
        <v>0</v>
      </c>
      <c r="I35" s="369">
        <v>0</v>
      </c>
      <c r="J35" s="372">
        <v>0</v>
      </c>
      <c r="K35" s="363"/>
    </row>
    <row r="36" spans="1:11" ht="15" customHeight="1" x14ac:dyDescent="0.25">
      <c r="A36" s="363" t="s">
        <v>94</v>
      </c>
      <c r="B36" s="363" t="s">
        <v>95</v>
      </c>
      <c r="C36" s="365">
        <v>23.687920659999996</v>
      </c>
      <c r="D36" s="366">
        <v>0</v>
      </c>
      <c r="E36" s="366">
        <v>0</v>
      </c>
      <c r="F36" s="367">
        <v>23.687920659999996</v>
      </c>
      <c r="G36" s="368">
        <v>0</v>
      </c>
      <c r="H36" s="368">
        <v>0</v>
      </c>
      <c r="I36" s="369">
        <v>23.687920659999996</v>
      </c>
      <c r="J36" s="372">
        <v>0</v>
      </c>
      <c r="K36" s="363"/>
    </row>
    <row r="37" spans="1:11" ht="15" customHeight="1" x14ac:dyDescent="0.25">
      <c r="A37" s="363" t="s">
        <v>96</v>
      </c>
      <c r="B37" s="363" t="s">
        <v>97</v>
      </c>
      <c r="C37" s="365">
        <v>0</v>
      </c>
      <c r="D37" s="366">
        <v>0</v>
      </c>
      <c r="E37" s="366">
        <v>0</v>
      </c>
      <c r="F37" s="367">
        <v>0</v>
      </c>
      <c r="G37" s="368">
        <v>0</v>
      </c>
      <c r="H37" s="368">
        <v>0</v>
      </c>
      <c r="I37" s="369">
        <v>0</v>
      </c>
      <c r="J37" s="372">
        <v>0</v>
      </c>
      <c r="K37" s="363"/>
    </row>
    <row r="38" spans="1:11" ht="15" customHeight="1" x14ac:dyDescent="0.25">
      <c r="A38" s="373" t="s">
        <v>276</v>
      </c>
      <c r="B38" s="373"/>
      <c r="C38" s="374">
        <v>4903.7479232900014</v>
      </c>
      <c r="D38" s="375">
        <v>9.2413679999999998E-2</v>
      </c>
      <c r="E38" s="375">
        <v>13.3148549</v>
      </c>
      <c r="F38" s="376">
        <v>4890.3406547100003</v>
      </c>
      <c r="G38" s="377">
        <v>-438.66456724999989</v>
      </c>
      <c r="H38" s="377">
        <v>3.3011616100000003</v>
      </c>
      <c r="I38" s="378">
        <v>4454.9772490700016</v>
      </c>
      <c r="J38" s="379">
        <v>-448.77067421999982</v>
      </c>
      <c r="K38" s="363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N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0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x14ac:dyDescent="0.25">
      <c r="A1" s="470" t="s">
        <v>324</v>
      </c>
    </row>
    <row r="2" spans="1:14" ht="7.5" customHeight="1" x14ac:dyDescent="0.25"/>
    <row r="3" spans="1:14" ht="12.75" customHeight="1" x14ac:dyDescent="0.25">
      <c r="A3" s="664" t="s">
        <v>249</v>
      </c>
      <c r="B3" s="664"/>
      <c r="C3" s="664"/>
      <c r="D3" s="664"/>
      <c r="E3" s="664"/>
      <c r="F3" s="664"/>
      <c r="G3" s="664"/>
      <c r="H3" s="664"/>
      <c r="I3" s="664"/>
      <c r="J3" s="664"/>
      <c r="K3" s="664"/>
      <c r="L3" s="664"/>
      <c r="M3" s="664"/>
      <c r="N3" s="664"/>
    </row>
    <row r="4" spans="1:14" ht="14.25" customHeight="1" x14ac:dyDescent="0.25">
      <c r="A4" s="653" t="s">
        <v>250</v>
      </c>
      <c r="B4" s="653"/>
      <c r="C4" s="655" t="s">
        <v>251</v>
      </c>
      <c r="D4" s="655"/>
      <c r="E4" s="655"/>
      <c r="F4" s="655"/>
      <c r="G4" s="655"/>
      <c r="H4" s="333"/>
      <c r="I4" s="581" t="s">
        <v>252</v>
      </c>
      <c r="J4" s="581"/>
      <c r="K4" s="581"/>
      <c r="L4" s="581"/>
      <c r="M4" s="334"/>
      <c r="N4" s="656" t="s">
        <v>253</v>
      </c>
    </row>
    <row r="5" spans="1:14" ht="48" x14ac:dyDescent="0.25">
      <c r="A5" s="654"/>
      <c r="B5" s="654"/>
      <c r="C5" s="335" t="s">
        <v>254</v>
      </c>
      <c r="D5" s="336" t="s">
        <v>255</v>
      </c>
      <c r="E5" s="336" t="s">
        <v>256</v>
      </c>
      <c r="F5" s="336" t="s">
        <v>257</v>
      </c>
      <c r="G5" s="336" t="s">
        <v>258</v>
      </c>
      <c r="H5" s="56"/>
      <c r="I5" s="337" t="s">
        <v>259</v>
      </c>
      <c r="J5" s="336" t="s">
        <v>256</v>
      </c>
      <c r="K5" s="336" t="s">
        <v>257</v>
      </c>
      <c r="L5" s="336" t="s">
        <v>258</v>
      </c>
      <c r="M5" s="336"/>
      <c r="N5" s="657"/>
    </row>
    <row r="6" spans="1:14" ht="15" customHeight="1" x14ac:dyDescent="0.25">
      <c r="A6" s="338" t="s">
        <v>260</v>
      </c>
      <c r="B6" s="339"/>
      <c r="C6" s="340">
        <v>1893.7088426600003</v>
      </c>
      <c r="D6" s="340">
        <v>6832.6578581200001</v>
      </c>
      <c r="E6" s="340">
        <v>383.56633453000001</v>
      </c>
      <c r="F6" s="340">
        <v>33.366904120000001</v>
      </c>
      <c r="G6" s="340">
        <v>9143.2999394299986</v>
      </c>
      <c r="H6" s="341"/>
      <c r="I6" s="340">
        <v>4890.3406547099994</v>
      </c>
      <c r="J6" s="340">
        <v>9.2413679999999998E-2</v>
      </c>
      <c r="K6" s="340">
        <v>13.3148549</v>
      </c>
      <c r="L6" s="340">
        <v>4903.7479232899996</v>
      </c>
      <c r="M6" s="341"/>
      <c r="N6" s="340">
        <v>-4239.5520161399991</v>
      </c>
    </row>
    <row r="7" spans="1:14" ht="15" customHeight="1" x14ac:dyDescent="0.25">
      <c r="A7" s="64" t="s">
        <v>29</v>
      </c>
      <c r="B7" s="65"/>
      <c r="C7" s="330">
        <v>813.17256809000025</v>
      </c>
      <c r="D7" s="330">
        <v>316.6543437900001</v>
      </c>
      <c r="E7" s="330">
        <v>377.97531915000002</v>
      </c>
      <c r="F7" s="330">
        <v>0.20533348000000001</v>
      </c>
      <c r="G7" s="330">
        <v>1508.0075645100003</v>
      </c>
      <c r="H7" s="67"/>
      <c r="I7" s="330">
        <v>3059.0482883999994</v>
      </c>
      <c r="J7" s="330">
        <v>7.0888220000000002E-2</v>
      </c>
      <c r="K7" s="330">
        <v>0.29104576999999998</v>
      </c>
      <c r="L7" s="330">
        <v>3059.4102223899995</v>
      </c>
      <c r="M7" s="67"/>
      <c r="N7" s="276">
        <v>1551.4026578799992</v>
      </c>
    </row>
    <row r="8" spans="1:14" ht="15" customHeight="1" collapsed="1" x14ac:dyDescent="0.25">
      <c r="A8" s="128" t="s">
        <v>30</v>
      </c>
      <c r="B8" s="129" t="s">
        <v>31</v>
      </c>
      <c r="C8" s="325">
        <v>0.80182496000000003</v>
      </c>
      <c r="D8" s="325">
        <v>0</v>
      </c>
      <c r="E8" s="325">
        <v>2.5439999999999998E-3</v>
      </c>
      <c r="F8" s="325">
        <v>0</v>
      </c>
      <c r="G8" s="325">
        <v>0.80436896000000002</v>
      </c>
      <c r="H8" s="325"/>
      <c r="I8" s="325">
        <v>8.363E-4</v>
      </c>
      <c r="J8" s="325">
        <v>0</v>
      </c>
      <c r="K8" s="325">
        <v>2.6499999999999999E-4</v>
      </c>
      <c r="L8" s="325">
        <v>1.1012999999999999E-3</v>
      </c>
      <c r="M8" s="325"/>
      <c r="N8" s="342">
        <v>-0.80326766000000005</v>
      </c>
    </row>
    <row r="9" spans="1:14" ht="15" customHeight="1" x14ac:dyDescent="0.25">
      <c r="A9" s="128" t="s">
        <v>32</v>
      </c>
      <c r="B9" s="129" t="s">
        <v>33</v>
      </c>
      <c r="C9" s="325">
        <v>12.136348889999997</v>
      </c>
      <c r="D9" s="325">
        <v>0.90098615000000004</v>
      </c>
      <c r="E9" s="325">
        <v>0</v>
      </c>
      <c r="F9" s="325">
        <v>0</v>
      </c>
      <c r="G9" s="325">
        <v>13.037335039999997</v>
      </c>
      <c r="H9" s="325"/>
      <c r="I9" s="325">
        <v>8.5679649999999996E-2</v>
      </c>
      <c r="J9" s="325">
        <v>0</v>
      </c>
      <c r="K9" s="325">
        <v>3.2505499999999996E-3</v>
      </c>
      <c r="L9" s="325">
        <v>8.8930200000000001E-2</v>
      </c>
      <c r="M9" s="325"/>
      <c r="N9" s="342">
        <v>-12.948404839999997</v>
      </c>
    </row>
    <row r="10" spans="1:14" ht="15" customHeight="1" x14ac:dyDescent="0.25">
      <c r="A10" s="128" t="s">
        <v>34</v>
      </c>
      <c r="B10" s="129" t="s">
        <v>35</v>
      </c>
      <c r="C10" s="325">
        <v>1.2981293199999999</v>
      </c>
      <c r="D10" s="325">
        <v>0.11720018</v>
      </c>
      <c r="E10" s="325">
        <v>0</v>
      </c>
      <c r="F10" s="325">
        <v>0</v>
      </c>
      <c r="G10" s="325">
        <v>1.4153294999999999</v>
      </c>
      <c r="H10" s="325"/>
      <c r="I10" s="325">
        <v>1.3102829999999999E-2</v>
      </c>
      <c r="J10" s="325">
        <v>0</v>
      </c>
      <c r="K10" s="325">
        <v>4.6415999999999997E-4</v>
      </c>
      <c r="L10" s="325">
        <v>1.3566989999999999E-2</v>
      </c>
      <c r="M10" s="325"/>
      <c r="N10" s="342">
        <v>-1.40176251</v>
      </c>
    </row>
    <row r="11" spans="1:14" ht="15" customHeight="1" x14ac:dyDescent="0.25">
      <c r="A11" s="128" t="s">
        <v>36</v>
      </c>
      <c r="B11" s="129" t="s">
        <v>37</v>
      </c>
      <c r="C11" s="325">
        <v>1.7399965600000002</v>
      </c>
      <c r="D11" s="325">
        <v>3.5000000000000001E-3</v>
      </c>
      <c r="E11" s="325">
        <v>0</v>
      </c>
      <c r="F11" s="325">
        <v>0</v>
      </c>
      <c r="G11" s="325">
        <v>1.7434965600000003</v>
      </c>
      <c r="H11" s="325"/>
      <c r="I11" s="325">
        <v>1.7747999999999999E-4</v>
      </c>
      <c r="J11" s="325">
        <v>0</v>
      </c>
      <c r="K11" s="325">
        <v>8.4380999999999996E-4</v>
      </c>
      <c r="L11" s="325">
        <v>1.02129E-3</v>
      </c>
      <c r="M11" s="325"/>
      <c r="N11" s="342">
        <v>-1.7424752700000004</v>
      </c>
    </row>
    <row r="12" spans="1:14" ht="15" customHeight="1" x14ac:dyDescent="0.25">
      <c r="A12" s="128" t="s">
        <v>38</v>
      </c>
      <c r="B12" s="129" t="s">
        <v>39</v>
      </c>
      <c r="C12" s="325">
        <v>1.1006329400000001</v>
      </c>
      <c r="D12" s="325">
        <v>6.6591500000000012E-2</v>
      </c>
      <c r="E12" s="325">
        <v>0</v>
      </c>
      <c r="F12" s="325">
        <v>0</v>
      </c>
      <c r="G12" s="325">
        <v>1.16722444</v>
      </c>
      <c r="H12" s="325"/>
      <c r="I12" s="325">
        <v>1.036808E-2</v>
      </c>
      <c r="J12" s="325">
        <v>0</v>
      </c>
      <c r="K12" s="325">
        <v>6.2600000000000004E-4</v>
      </c>
      <c r="L12" s="325">
        <v>1.099408E-2</v>
      </c>
      <c r="M12" s="325"/>
      <c r="N12" s="342">
        <v>-1.1562303600000001</v>
      </c>
    </row>
    <row r="13" spans="1:14" ht="15" customHeight="1" x14ac:dyDescent="0.25">
      <c r="A13" s="128" t="s">
        <v>40</v>
      </c>
      <c r="B13" s="129" t="s">
        <v>41</v>
      </c>
      <c r="C13" s="325">
        <v>3.18973605</v>
      </c>
      <c r="D13" s="325">
        <v>1.212105E-2</v>
      </c>
      <c r="E13" s="325">
        <v>0</v>
      </c>
      <c r="F13" s="325">
        <v>0</v>
      </c>
      <c r="G13" s="325">
        <v>3.2018571000000002</v>
      </c>
      <c r="H13" s="325"/>
      <c r="I13" s="325">
        <v>5.7134400000000002E-3</v>
      </c>
      <c r="J13" s="325">
        <v>0</v>
      </c>
      <c r="K13" s="325">
        <v>1.10217E-3</v>
      </c>
      <c r="L13" s="325">
        <v>6.8156099999999997E-3</v>
      </c>
      <c r="M13" s="325"/>
      <c r="N13" s="342">
        <v>-3.1950414900000004</v>
      </c>
    </row>
    <row r="14" spans="1:14" ht="15" customHeight="1" x14ac:dyDescent="0.25">
      <c r="A14" s="132">
        <v>10</v>
      </c>
      <c r="B14" s="129" t="s">
        <v>43</v>
      </c>
      <c r="C14" s="325">
        <v>20.245775090000002</v>
      </c>
      <c r="D14" s="325">
        <v>79.547760170000004</v>
      </c>
      <c r="E14" s="325">
        <v>7.2175199999999998E-3</v>
      </c>
      <c r="F14" s="325">
        <v>0</v>
      </c>
      <c r="G14" s="325">
        <v>99.800752779999996</v>
      </c>
      <c r="H14" s="325"/>
      <c r="I14" s="325">
        <v>0.32833210000000002</v>
      </c>
      <c r="J14" s="325">
        <v>0</v>
      </c>
      <c r="K14" s="325">
        <v>3.4704599999999999E-3</v>
      </c>
      <c r="L14" s="325">
        <v>0.33180256000000002</v>
      </c>
      <c r="M14" s="325"/>
      <c r="N14" s="342">
        <v>-99.468950219999996</v>
      </c>
    </row>
    <row r="15" spans="1:14" ht="15" customHeight="1" x14ac:dyDescent="0.25">
      <c r="A15" s="132">
        <v>11</v>
      </c>
      <c r="B15" s="129" t="s">
        <v>45</v>
      </c>
      <c r="C15" s="325">
        <v>308.77850224000019</v>
      </c>
      <c r="D15" s="325">
        <v>5.9180844700000002</v>
      </c>
      <c r="E15" s="325">
        <v>6.0292626599999997</v>
      </c>
      <c r="F15" s="325">
        <v>8.5864369999999995E-2</v>
      </c>
      <c r="G15" s="325">
        <v>320.81171374000019</v>
      </c>
      <c r="H15" s="325"/>
      <c r="I15" s="325">
        <v>13.849763960000008</v>
      </c>
      <c r="J15" s="325">
        <v>4.3119999999999999E-2</v>
      </c>
      <c r="K15" s="325">
        <v>6.2282199999999996E-2</v>
      </c>
      <c r="L15" s="325">
        <v>13.955166160000008</v>
      </c>
      <c r="M15" s="325"/>
      <c r="N15" s="342">
        <v>-306.85654758000015</v>
      </c>
    </row>
    <row r="16" spans="1:14" ht="15" customHeight="1" x14ac:dyDescent="0.25">
      <c r="A16" s="132">
        <v>12</v>
      </c>
      <c r="B16" s="129" t="s">
        <v>47</v>
      </c>
      <c r="C16" s="325">
        <v>19.058140119999997</v>
      </c>
      <c r="D16" s="325">
        <v>8.0787188199999989</v>
      </c>
      <c r="E16" s="325">
        <v>2.1494059999999999E-2</v>
      </c>
      <c r="F16" s="325">
        <v>-1.3088999999999999E-4</v>
      </c>
      <c r="G16" s="325">
        <v>27.158222109999993</v>
      </c>
      <c r="H16" s="325"/>
      <c r="I16" s="325">
        <v>1.1062385000000001</v>
      </c>
      <c r="J16" s="325">
        <v>7.7682200000000002E-3</v>
      </c>
      <c r="K16" s="325">
        <v>1.2190299999999999E-3</v>
      </c>
      <c r="L16" s="325">
        <v>1.11522575</v>
      </c>
      <c r="M16" s="325"/>
      <c r="N16" s="342">
        <v>-26.042996359999993</v>
      </c>
    </row>
    <row r="17" spans="1:14" ht="15" customHeight="1" x14ac:dyDescent="0.25">
      <c r="A17" s="132">
        <v>13</v>
      </c>
      <c r="B17" s="129" t="s">
        <v>49</v>
      </c>
      <c r="C17" s="325">
        <v>154.70235980000007</v>
      </c>
      <c r="D17" s="325">
        <v>6.4426930200000001</v>
      </c>
      <c r="E17" s="325">
        <v>0.11292837</v>
      </c>
      <c r="F17" s="325">
        <v>7.3000000000000001E-3</v>
      </c>
      <c r="G17" s="325">
        <v>161.26528119000005</v>
      </c>
      <c r="H17" s="325"/>
      <c r="I17" s="325">
        <v>81.224796550000008</v>
      </c>
      <c r="J17" s="325">
        <v>0.02</v>
      </c>
      <c r="K17" s="325">
        <v>4.4720200000000002E-3</v>
      </c>
      <c r="L17" s="325">
        <v>81.249268569999998</v>
      </c>
      <c r="M17" s="325"/>
      <c r="N17" s="342">
        <v>-80.016012620000055</v>
      </c>
    </row>
    <row r="18" spans="1:14" ht="15" customHeight="1" x14ac:dyDescent="0.25">
      <c r="A18" s="132">
        <v>14</v>
      </c>
      <c r="B18" s="129" t="s">
        <v>50</v>
      </c>
      <c r="C18" s="325">
        <v>176.85831149999996</v>
      </c>
      <c r="D18" s="325">
        <v>5.9663708699999995</v>
      </c>
      <c r="E18" s="325">
        <v>371.77380728000003</v>
      </c>
      <c r="F18" s="325">
        <v>6.8199999999999997E-2</v>
      </c>
      <c r="G18" s="325">
        <v>554.66668964999997</v>
      </c>
      <c r="H18" s="325"/>
      <c r="I18" s="325">
        <v>3.2504730799999999</v>
      </c>
      <c r="J18" s="325">
        <v>0</v>
      </c>
      <c r="K18" s="325">
        <v>0.15414419999999998</v>
      </c>
      <c r="L18" s="325">
        <v>3.4046172800000001</v>
      </c>
      <c r="M18" s="325"/>
      <c r="N18" s="342">
        <v>-551.26207236999994</v>
      </c>
    </row>
    <row r="19" spans="1:14" ht="15" customHeight="1" x14ac:dyDescent="0.25">
      <c r="A19" s="132">
        <v>15</v>
      </c>
      <c r="B19" s="129" t="s">
        <v>52</v>
      </c>
      <c r="C19" s="325">
        <v>98.123240160000023</v>
      </c>
      <c r="D19" s="325">
        <v>97.733931240000004</v>
      </c>
      <c r="E19" s="325">
        <v>3.74326E-3</v>
      </c>
      <c r="F19" s="325">
        <v>2.86E-2</v>
      </c>
      <c r="G19" s="325">
        <v>195.88951466000003</v>
      </c>
      <c r="H19" s="325"/>
      <c r="I19" s="325">
        <v>13.855745860000001</v>
      </c>
      <c r="J19" s="325">
        <v>0</v>
      </c>
      <c r="K19" s="325">
        <v>5.4495170000000002E-2</v>
      </c>
      <c r="L19" s="325">
        <v>13.91024103</v>
      </c>
      <c r="M19" s="325"/>
      <c r="N19" s="342">
        <v>-181.97927363000002</v>
      </c>
    </row>
    <row r="20" spans="1:14" ht="15" customHeight="1" x14ac:dyDescent="0.25">
      <c r="A20" s="132">
        <v>16</v>
      </c>
      <c r="B20" s="129" t="s">
        <v>53</v>
      </c>
      <c r="C20" s="325">
        <v>0</v>
      </c>
      <c r="D20" s="325">
        <v>0</v>
      </c>
      <c r="E20" s="325">
        <v>0</v>
      </c>
      <c r="F20" s="325">
        <v>0</v>
      </c>
      <c r="G20" s="325">
        <v>0</v>
      </c>
      <c r="H20" s="325"/>
      <c r="I20" s="325">
        <v>2945.1559572799993</v>
      </c>
      <c r="J20" s="325">
        <v>0</v>
      </c>
      <c r="K20" s="325">
        <v>0</v>
      </c>
      <c r="L20" s="325">
        <v>2945.1559572799993</v>
      </c>
      <c r="M20" s="325"/>
      <c r="N20" s="342">
        <v>2945.1559572799993</v>
      </c>
    </row>
    <row r="21" spans="1:14" ht="15" customHeight="1" x14ac:dyDescent="0.25">
      <c r="A21" s="132">
        <v>17</v>
      </c>
      <c r="B21" s="129" t="s">
        <v>55</v>
      </c>
      <c r="C21" s="325">
        <v>2.3564517800000004</v>
      </c>
      <c r="D21" s="325">
        <v>0.82199351999999981</v>
      </c>
      <c r="E21" s="325">
        <v>0</v>
      </c>
      <c r="F21" s="325">
        <v>1.2999999999999999E-2</v>
      </c>
      <c r="G21" s="325">
        <v>3.1914453000000003</v>
      </c>
      <c r="H21" s="325"/>
      <c r="I21" s="325">
        <v>0.11619840999999999</v>
      </c>
      <c r="J21" s="325">
        <v>0</v>
      </c>
      <c r="K21" s="325">
        <v>1.8860000000000001E-3</v>
      </c>
      <c r="L21" s="325">
        <v>0.11808440999999999</v>
      </c>
      <c r="M21" s="325"/>
      <c r="N21" s="342">
        <v>-3.0733608900000005</v>
      </c>
    </row>
    <row r="22" spans="1:14" ht="15" customHeight="1" x14ac:dyDescent="0.25">
      <c r="A22" s="132">
        <v>18</v>
      </c>
      <c r="B22" s="129" t="s">
        <v>57</v>
      </c>
      <c r="C22" s="325">
        <v>12.783118679999996</v>
      </c>
      <c r="D22" s="325">
        <v>111.04439280000003</v>
      </c>
      <c r="E22" s="325">
        <v>2.4322E-2</v>
      </c>
      <c r="F22" s="325">
        <v>2.5000000000000001E-3</v>
      </c>
      <c r="G22" s="325">
        <v>123.85433348000002</v>
      </c>
      <c r="H22" s="325"/>
      <c r="I22" s="325">
        <v>4.4904880000000008E-2</v>
      </c>
      <c r="J22" s="325">
        <v>0</v>
      </c>
      <c r="K22" s="325">
        <v>2.5249999999999999E-3</v>
      </c>
      <c r="L22" s="325">
        <v>4.7429880000000008E-2</v>
      </c>
      <c r="M22" s="325"/>
      <c r="N22" s="342">
        <v>-123.80690360000003</v>
      </c>
    </row>
    <row r="23" spans="1:14" ht="15" customHeight="1" x14ac:dyDescent="0.25">
      <c r="A23" s="78" t="s">
        <v>58</v>
      </c>
      <c r="B23" s="45"/>
      <c r="C23" s="330">
        <v>59.393973779999996</v>
      </c>
      <c r="D23" s="330">
        <v>4145.0100076300005</v>
      </c>
      <c r="E23" s="330">
        <v>9.4984750000000007E-2</v>
      </c>
      <c r="F23" s="330">
        <v>11.8301196</v>
      </c>
      <c r="G23" s="330">
        <v>4216.3290857599995</v>
      </c>
      <c r="H23" s="67"/>
      <c r="I23" s="330">
        <v>1574.4164758200002</v>
      </c>
      <c r="J23" s="330">
        <v>0</v>
      </c>
      <c r="K23" s="330">
        <v>8.191453319999999</v>
      </c>
      <c r="L23" s="330">
        <v>1582.6079291400001</v>
      </c>
      <c r="M23" s="323"/>
      <c r="N23" s="276">
        <v>-2633.7211566199994</v>
      </c>
    </row>
    <row r="24" spans="1:14" ht="15" customHeight="1" x14ac:dyDescent="0.25">
      <c r="A24" s="132">
        <v>20</v>
      </c>
      <c r="B24" s="129" t="s">
        <v>59</v>
      </c>
      <c r="C24" s="325">
        <v>22.046430749999992</v>
      </c>
      <c r="D24" s="325">
        <v>803.22717235000005</v>
      </c>
      <c r="E24" s="325">
        <v>0</v>
      </c>
      <c r="F24" s="325">
        <v>0</v>
      </c>
      <c r="G24" s="325">
        <v>825.27360310000006</v>
      </c>
      <c r="H24" s="325"/>
      <c r="I24" s="325">
        <v>768.37281946000019</v>
      </c>
      <c r="J24" s="325">
        <v>0</v>
      </c>
      <c r="K24" s="325">
        <v>2.80883E-3</v>
      </c>
      <c r="L24" s="325">
        <v>768.37562829000024</v>
      </c>
      <c r="M24" s="325"/>
      <c r="N24" s="342">
        <v>-56.897974809999823</v>
      </c>
    </row>
    <row r="25" spans="1:14" ht="15" customHeight="1" x14ac:dyDescent="0.25">
      <c r="A25" s="132">
        <v>21</v>
      </c>
      <c r="B25" s="129" t="s">
        <v>61</v>
      </c>
      <c r="C25" s="325">
        <v>17.791797339999995</v>
      </c>
      <c r="D25" s="325">
        <v>359.02839132999998</v>
      </c>
      <c r="E25" s="325">
        <v>9.4984750000000007E-2</v>
      </c>
      <c r="F25" s="325">
        <v>0.31304292</v>
      </c>
      <c r="G25" s="325">
        <v>377.22821633999996</v>
      </c>
      <c r="H25" s="325"/>
      <c r="I25" s="325">
        <v>1.5998199999999997E-2</v>
      </c>
      <c r="J25" s="325">
        <v>0</v>
      </c>
      <c r="K25" s="325">
        <v>3.059139E-2</v>
      </c>
      <c r="L25" s="325">
        <v>4.658959E-2</v>
      </c>
      <c r="M25" s="325"/>
      <c r="N25" s="342">
        <v>-377.18162674999996</v>
      </c>
    </row>
    <row r="26" spans="1:14" ht="15" customHeight="1" x14ac:dyDescent="0.25">
      <c r="A26" s="132">
        <v>22</v>
      </c>
      <c r="B26" s="129" t="s">
        <v>63</v>
      </c>
      <c r="C26" s="325">
        <v>0</v>
      </c>
      <c r="D26" s="325">
        <v>1100.2827227</v>
      </c>
      <c r="E26" s="325">
        <v>0</v>
      </c>
      <c r="F26" s="325">
        <v>0</v>
      </c>
      <c r="G26" s="325">
        <v>1100.2827227</v>
      </c>
      <c r="H26" s="325"/>
      <c r="I26" s="325">
        <v>5.8676281499999998</v>
      </c>
      <c r="J26" s="325">
        <v>0</v>
      </c>
      <c r="K26" s="325">
        <v>0</v>
      </c>
      <c r="L26" s="325">
        <v>5.8676281499999998</v>
      </c>
      <c r="M26" s="325"/>
      <c r="N26" s="342">
        <v>-1094.41509455</v>
      </c>
    </row>
    <row r="27" spans="1:14" ht="15" customHeight="1" x14ac:dyDescent="0.25">
      <c r="A27" s="132">
        <v>23</v>
      </c>
      <c r="B27" s="129" t="s">
        <v>65</v>
      </c>
      <c r="C27" s="325">
        <v>8.4688630000000001E-2</v>
      </c>
      <c r="D27" s="325">
        <v>961.55387742000016</v>
      </c>
      <c r="E27" s="325">
        <v>0</v>
      </c>
      <c r="F27" s="325">
        <v>0</v>
      </c>
      <c r="G27" s="325">
        <v>961.63856605000012</v>
      </c>
      <c r="H27" s="325"/>
      <c r="I27" s="325">
        <v>164.40232529000002</v>
      </c>
      <c r="J27" s="325">
        <v>0</v>
      </c>
      <c r="K27" s="325">
        <v>4.5199999999999998E-4</v>
      </c>
      <c r="L27" s="325">
        <v>164.40277729000002</v>
      </c>
      <c r="M27" s="325"/>
      <c r="N27" s="342">
        <v>-797.2357887600001</v>
      </c>
    </row>
    <row r="28" spans="1:14" ht="15" customHeight="1" x14ac:dyDescent="0.25">
      <c r="A28" s="132">
        <v>24</v>
      </c>
      <c r="B28" s="129" t="s">
        <v>67</v>
      </c>
      <c r="C28" s="325">
        <v>1.6905223199999997</v>
      </c>
      <c r="D28" s="325">
        <v>272.85546677000002</v>
      </c>
      <c r="E28" s="325">
        <v>0</v>
      </c>
      <c r="F28" s="325">
        <v>0</v>
      </c>
      <c r="G28" s="325">
        <v>274.54598909000003</v>
      </c>
      <c r="H28" s="325"/>
      <c r="I28" s="325">
        <v>0.60590699999999997</v>
      </c>
      <c r="J28" s="325">
        <v>0</v>
      </c>
      <c r="K28" s="325">
        <v>0</v>
      </c>
      <c r="L28" s="325">
        <v>0.60590699999999997</v>
      </c>
      <c r="M28" s="325"/>
      <c r="N28" s="342">
        <v>-273.94008209000003</v>
      </c>
    </row>
    <row r="29" spans="1:14" ht="15" customHeight="1" x14ac:dyDescent="0.25">
      <c r="A29" s="132">
        <v>25</v>
      </c>
      <c r="B29" s="129" t="s">
        <v>69</v>
      </c>
      <c r="C29" s="325">
        <v>17.780534740000007</v>
      </c>
      <c r="D29" s="325">
        <v>648.06237706000002</v>
      </c>
      <c r="E29" s="325">
        <v>0</v>
      </c>
      <c r="F29" s="325">
        <v>11.517076680000001</v>
      </c>
      <c r="G29" s="325">
        <v>677.35998847999997</v>
      </c>
      <c r="H29" s="325"/>
      <c r="I29" s="325">
        <v>635.15179771999999</v>
      </c>
      <c r="J29" s="325">
        <v>0</v>
      </c>
      <c r="K29" s="325">
        <v>8.1576010999999991</v>
      </c>
      <c r="L29" s="325">
        <v>643.30939881999996</v>
      </c>
      <c r="M29" s="325"/>
      <c r="N29" s="342">
        <v>-34.050589660000014</v>
      </c>
    </row>
    <row r="30" spans="1:14" ht="15" customHeight="1" x14ac:dyDescent="0.25">
      <c r="A30" s="78" t="s">
        <v>70</v>
      </c>
      <c r="B30" s="45"/>
      <c r="C30" s="330">
        <v>386.67626554000026</v>
      </c>
      <c r="D30" s="330">
        <v>1260.7130393699999</v>
      </c>
      <c r="E30" s="330">
        <v>0.53957502000000002</v>
      </c>
      <c r="F30" s="330">
        <v>6.9239999999999996E-2</v>
      </c>
      <c r="G30" s="330">
        <v>1647.9981199300003</v>
      </c>
      <c r="H30" s="323"/>
      <c r="I30" s="330">
        <v>5.8290991100000005</v>
      </c>
      <c r="J30" s="330">
        <v>5.6449999999999998E-3</v>
      </c>
      <c r="K30" s="330">
        <v>9.2656050000000004E-2</v>
      </c>
      <c r="L30" s="330">
        <v>5.9274001600000013</v>
      </c>
      <c r="M30" s="323"/>
      <c r="N30" s="276">
        <v>-1642.0707197700003</v>
      </c>
    </row>
    <row r="31" spans="1:14" ht="15" customHeight="1" x14ac:dyDescent="0.25">
      <c r="A31" s="132">
        <v>30</v>
      </c>
      <c r="B31" s="129" t="s">
        <v>72</v>
      </c>
      <c r="C31" s="325">
        <v>362.99455677000026</v>
      </c>
      <c r="D31" s="325">
        <v>441.42939575999992</v>
      </c>
      <c r="E31" s="325">
        <v>0.53957502000000002</v>
      </c>
      <c r="F31" s="325">
        <v>6.9239999999999996E-2</v>
      </c>
      <c r="G31" s="325">
        <v>805.03276755000024</v>
      </c>
      <c r="H31" s="325"/>
      <c r="I31" s="325">
        <v>5.5953234300000005</v>
      </c>
      <c r="J31" s="325">
        <v>5.6449999999999998E-3</v>
      </c>
      <c r="K31" s="325">
        <v>8.727507000000001E-2</v>
      </c>
      <c r="L31" s="325">
        <v>5.6882435000000005</v>
      </c>
      <c r="M31" s="325"/>
      <c r="N31" s="342">
        <v>-799.34452405000025</v>
      </c>
    </row>
    <row r="32" spans="1:14" ht="15" customHeight="1" x14ac:dyDescent="0.25">
      <c r="A32" s="132">
        <v>31</v>
      </c>
      <c r="B32" s="129" t="s">
        <v>74</v>
      </c>
      <c r="C32" s="325">
        <v>6.1758293099999957</v>
      </c>
      <c r="D32" s="325">
        <v>576.49959990000025</v>
      </c>
      <c r="E32" s="325">
        <v>0</v>
      </c>
      <c r="F32" s="325">
        <v>0</v>
      </c>
      <c r="G32" s="325">
        <v>582.67542921000029</v>
      </c>
      <c r="H32" s="325"/>
      <c r="I32" s="325">
        <v>1.82782E-3</v>
      </c>
      <c r="J32" s="325">
        <v>0</v>
      </c>
      <c r="K32" s="325">
        <v>4.88669E-3</v>
      </c>
      <c r="L32" s="325">
        <v>6.7145099999999999E-3</v>
      </c>
      <c r="M32" s="325"/>
      <c r="N32" s="342">
        <v>-582.66871470000024</v>
      </c>
    </row>
    <row r="33" spans="1:14" ht="15" customHeight="1" x14ac:dyDescent="0.25">
      <c r="A33" s="132">
        <v>32</v>
      </c>
      <c r="B33" s="129" t="s">
        <v>76</v>
      </c>
      <c r="C33" s="325">
        <v>4.2626694200000017</v>
      </c>
      <c r="D33" s="325">
        <v>45.287230089999994</v>
      </c>
      <c r="E33" s="325">
        <v>0</v>
      </c>
      <c r="F33" s="325">
        <v>0</v>
      </c>
      <c r="G33" s="325">
        <v>49.549899509999996</v>
      </c>
      <c r="H33" s="325"/>
      <c r="I33" s="325">
        <v>0.17496038999999999</v>
      </c>
      <c r="J33" s="325">
        <v>0</v>
      </c>
      <c r="K33" s="325">
        <v>4.9428999999999999E-4</v>
      </c>
      <c r="L33" s="325">
        <v>0.17545468</v>
      </c>
      <c r="M33" s="325"/>
      <c r="N33" s="342">
        <v>-49.374444829999995</v>
      </c>
    </row>
    <row r="34" spans="1:14" ht="15" customHeight="1" x14ac:dyDescent="0.25">
      <c r="A34" s="132">
        <v>33</v>
      </c>
      <c r="B34" s="129" t="s">
        <v>78</v>
      </c>
      <c r="C34" s="325">
        <v>3.6942500000000003</v>
      </c>
      <c r="D34" s="325">
        <v>63.182598320000004</v>
      </c>
      <c r="E34" s="325">
        <v>0</v>
      </c>
      <c r="F34" s="325">
        <v>0</v>
      </c>
      <c r="G34" s="325">
        <v>66.876848320000008</v>
      </c>
      <c r="H34" s="325"/>
      <c r="I34" s="325">
        <v>5.6987469999999998E-2</v>
      </c>
      <c r="J34" s="325">
        <v>0</v>
      </c>
      <c r="K34" s="325">
        <v>0</v>
      </c>
      <c r="L34" s="325">
        <v>5.6987469999999998E-2</v>
      </c>
      <c r="M34" s="325"/>
      <c r="N34" s="342">
        <v>-66.819860850000012</v>
      </c>
    </row>
    <row r="35" spans="1:14" ht="15" customHeight="1" x14ac:dyDescent="0.25">
      <c r="A35" s="132">
        <v>34</v>
      </c>
      <c r="B35" s="129" t="s">
        <v>80</v>
      </c>
      <c r="C35" s="325">
        <v>9.5489600400000008</v>
      </c>
      <c r="D35" s="325">
        <v>134.3142153</v>
      </c>
      <c r="E35" s="325">
        <v>0</v>
      </c>
      <c r="F35" s="325">
        <v>0</v>
      </c>
      <c r="G35" s="325">
        <v>143.86317534</v>
      </c>
      <c r="H35" s="325"/>
      <c r="I35" s="325">
        <v>0</v>
      </c>
      <c r="J35" s="325">
        <v>0</v>
      </c>
      <c r="K35" s="325">
        <v>0</v>
      </c>
      <c r="L35" s="325">
        <v>0</v>
      </c>
      <c r="M35" s="325"/>
      <c r="N35" s="342">
        <v>-143.86317534</v>
      </c>
    </row>
    <row r="36" spans="1:14" ht="15" customHeight="1" x14ac:dyDescent="0.25">
      <c r="A36" s="78" t="s">
        <v>81</v>
      </c>
      <c r="B36" s="45"/>
      <c r="C36" s="330">
        <v>86.196386160000003</v>
      </c>
      <c r="D36" s="330">
        <v>1110.28046733</v>
      </c>
      <c r="E36" s="330">
        <v>4.9564556100000008</v>
      </c>
      <c r="F36" s="330">
        <v>21.26221104</v>
      </c>
      <c r="G36" s="330">
        <v>6277.2148715199992</v>
      </c>
      <c r="H36" s="67"/>
      <c r="I36" s="330">
        <v>227.35887072000003</v>
      </c>
      <c r="J36" s="330">
        <v>1.5880459999999999E-2</v>
      </c>
      <c r="K36" s="330">
        <v>4.7396997600000006</v>
      </c>
      <c r="L36" s="330">
        <v>446.67831047999994</v>
      </c>
      <c r="M36" s="323"/>
      <c r="N36" s="276">
        <v>-5830.5365610399995</v>
      </c>
    </row>
    <row r="37" spans="1:14" ht="15" customHeight="1" x14ac:dyDescent="0.25">
      <c r="A37" s="132">
        <v>40</v>
      </c>
      <c r="B37" s="129" t="s">
        <v>83</v>
      </c>
      <c r="C37" s="325">
        <v>21.669315449999999</v>
      </c>
      <c r="D37" s="325">
        <v>11.54031086</v>
      </c>
      <c r="E37" s="325">
        <v>2.77805532</v>
      </c>
      <c r="F37" s="325">
        <v>1.06E-2</v>
      </c>
      <c r="G37" s="246">
        <v>35.998281629999994</v>
      </c>
      <c r="H37" s="246"/>
      <c r="I37" s="325">
        <v>2.0019385299999999</v>
      </c>
      <c r="J37" s="325">
        <v>0</v>
      </c>
      <c r="K37" s="325">
        <v>1.353533E-2</v>
      </c>
      <c r="L37" s="246">
        <v>2.0154738599999997</v>
      </c>
      <c r="M37" s="246"/>
      <c r="N37" s="343">
        <v>-33.982807769999994</v>
      </c>
    </row>
    <row r="38" spans="1:14" ht="15" customHeight="1" x14ac:dyDescent="0.25">
      <c r="A38" s="132">
        <v>41</v>
      </c>
      <c r="B38" s="129" t="s">
        <v>85</v>
      </c>
      <c r="C38" s="325">
        <v>23.907256999999994</v>
      </c>
      <c r="D38" s="325">
        <v>234.86619632999998</v>
      </c>
      <c r="E38" s="325">
        <v>1.580664E-2</v>
      </c>
      <c r="F38" s="325">
        <v>0</v>
      </c>
      <c r="G38" s="246">
        <v>258.78925996999999</v>
      </c>
      <c r="H38" s="246"/>
      <c r="I38" s="325">
        <v>37.523627290000007</v>
      </c>
      <c r="J38" s="325">
        <v>0</v>
      </c>
      <c r="K38" s="325">
        <v>4.7374999999999989E-4</v>
      </c>
      <c r="L38" s="246">
        <v>37.524101040000005</v>
      </c>
      <c r="M38" s="246"/>
      <c r="N38" s="343">
        <v>-221.26515892999998</v>
      </c>
    </row>
    <row r="39" spans="1:14" ht="15" customHeight="1" x14ac:dyDescent="0.25">
      <c r="A39" s="132">
        <v>42</v>
      </c>
      <c r="B39" s="129" t="s">
        <v>87</v>
      </c>
      <c r="C39" s="325">
        <v>22.195506990000009</v>
      </c>
      <c r="D39" s="325">
        <v>83.132332930000004</v>
      </c>
      <c r="E39" s="325">
        <v>0.11713865000000001</v>
      </c>
      <c r="F39" s="325">
        <v>0</v>
      </c>
      <c r="G39" s="246">
        <v>105.44497857000002</v>
      </c>
      <c r="H39" s="246"/>
      <c r="I39" s="325">
        <v>15.772222850000002</v>
      </c>
      <c r="J39" s="325">
        <v>8.711E-3</v>
      </c>
      <c r="K39" s="325">
        <v>5.2554999999999998E-3</v>
      </c>
      <c r="L39" s="246">
        <v>15.786189350000003</v>
      </c>
      <c r="M39" s="246"/>
      <c r="N39" s="343">
        <v>-89.658789220000017</v>
      </c>
    </row>
    <row r="40" spans="1:14" ht="15" customHeight="1" x14ac:dyDescent="0.25">
      <c r="A40" s="132">
        <v>43</v>
      </c>
      <c r="B40" s="129" t="s">
        <v>88</v>
      </c>
      <c r="C40" s="325">
        <v>4.820890630000001</v>
      </c>
      <c r="D40" s="325">
        <v>340.16149672</v>
      </c>
      <c r="E40" s="325">
        <v>2.045455</v>
      </c>
      <c r="F40" s="325">
        <v>0</v>
      </c>
      <c r="G40" s="246">
        <v>347.02784235000001</v>
      </c>
      <c r="H40" s="246"/>
      <c r="I40" s="325">
        <v>0.18326342000000001</v>
      </c>
      <c r="J40" s="325">
        <v>0</v>
      </c>
      <c r="K40" s="325">
        <v>0</v>
      </c>
      <c r="L40" s="246">
        <v>0.18326342000000001</v>
      </c>
      <c r="M40" s="246"/>
      <c r="N40" s="343">
        <v>-346.84457893000001</v>
      </c>
    </row>
    <row r="41" spans="1:14" ht="15" customHeight="1" x14ac:dyDescent="0.25">
      <c r="A41" s="132">
        <v>44</v>
      </c>
      <c r="B41" s="129" t="s">
        <v>90</v>
      </c>
      <c r="C41" s="325">
        <v>0</v>
      </c>
      <c r="D41" s="325">
        <v>389.02224475999998</v>
      </c>
      <c r="E41" s="325">
        <v>0</v>
      </c>
      <c r="F41" s="325">
        <v>0</v>
      </c>
      <c r="G41" s="246">
        <v>389.02224475999998</v>
      </c>
      <c r="H41" s="246"/>
      <c r="I41" s="325">
        <v>77.72638096</v>
      </c>
      <c r="J41" s="325">
        <v>0</v>
      </c>
      <c r="K41" s="325">
        <v>0</v>
      </c>
      <c r="L41" s="246">
        <v>77.72638096</v>
      </c>
      <c r="M41" s="246"/>
      <c r="N41" s="343">
        <v>-311.29586380000001</v>
      </c>
    </row>
    <row r="42" spans="1:14" ht="15" customHeight="1" x14ac:dyDescent="0.25">
      <c r="A42" s="132">
        <v>45</v>
      </c>
      <c r="B42" s="129" t="s">
        <v>19</v>
      </c>
      <c r="C42" s="325">
        <v>13.60341609</v>
      </c>
      <c r="D42" s="325">
        <v>51.557885730000002</v>
      </c>
      <c r="E42" s="325">
        <v>0</v>
      </c>
      <c r="F42" s="325">
        <v>21.25161104</v>
      </c>
      <c r="G42" s="246">
        <v>86.412912860000006</v>
      </c>
      <c r="H42" s="246"/>
      <c r="I42" s="325">
        <v>94.151437669999993</v>
      </c>
      <c r="J42" s="325">
        <v>7.1694599999999999E-3</v>
      </c>
      <c r="K42" s="325">
        <v>4.7204351800000008</v>
      </c>
      <c r="L42" s="246">
        <v>98.879042309999988</v>
      </c>
      <c r="M42" s="246"/>
      <c r="N42" s="343">
        <v>12.466129449999983</v>
      </c>
    </row>
    <row r="43" spans="1:14" ht="15" customHeight="1" x14ac:dyDescent="0.25">
      <c r="A43" s="132">
        <v>46</v>
      </c>
      <c r="B43" s="129" t="s">
        <v>20</v>
      </c>
      <c r="C43" s="325">
        <v>0</v>
      </c>
      <c r="D43" s="325">
        <v>0</v>
      </c>
      <c r="E43" s="325">
        <v>0</v>
      </c>
      <c r="F43" s="325">
        <v>0</v>
      </c>
      <c r="G43" s="246">
        <v>0</v>
      </c>
      <c r="H43" s="246"/>
      <c r="I43" s="325">
        <v>0</v>
      </c>
      <c r="J43" s="325">
        <v>0</v>
      </c>
      <c r="K43" s="325">
        <v>0</v>
      </c>
      <c r="L43" s="246">
        <v>0</v>
      </c>
      <c r="M43" s="246"/>
      <c r="N43" s="343">
        <v>0</v>
      </c>
    </row>
    <row r="44" spans="1:14" ht="15" customHeight="1" x14ac:dyDescent="0.25">
      <c r="A44" s="78" t="s">
        <v>93</v>
      </c>
      <c r="B44" s="45"/>
      <c r="C44" s="330">
        <v>548.26964909000003</v>
      </c>
      <c r="D44" s="330">
        <v>0</v>
      </c>
      <c r="E44" s="330">
        <v>0</v>
      </c>
      <c r="F44" s="330">
        <v>0</v>
      </c>
      <c r="G44" s="330">
        <v>548.26964909000003</v>
      </c>
      <c r="H44" s="323"/>
      <c r="I44" s="330">
        <v>23.687920659999996</v>
      </c>
      <c r="J44" s="330">
        <v>0</v>
      </c>
      <c r="K44" s="330">
        <v>0</v>
      </c>
      <c r="L44" s="330">
        <v>23.687920659999996</v>
      </c>
      <c r="M44" s="323"/>
      <c r="N44" s="276">
        <v>-524.58172843</v>
      </c>
    </row>
    <row r="45" spans="1:14" ht="15" customHeight="1" x14ac:dyDescent="0.25">
      <c r="A45" s="132">
        <v>51</v>
      </c>
      <c r="B45" s="129" t="s">
        <v>95</v>
      </c>
      <c r="C45" s="246">
        <v>0</v>
      </c>
      <c r="D45" s="246">
        <v>0</v>
      </c>
      <c r="E45" s="246">
        <v>0</v>
      </c>
      <c r="F45" s="246">
        <v>0</v>
      </c>
      <c r="G45" s="325">
        <v>0</v>
      </c>
      <c r="H45" s="325"/>
      <c r="I45" s="325">
        <v>23.687920659999996</v>
      </c>
      <c r="J45" s="325">
        <v>0</v>
      </c>
      <c r="K45" s="325">
        <v>0</v>
      </c>
      <c r="L45" s="246">
        <v>23.687920659999996</v>
      </c>
      <c r="M45" s="246"/>
      <c r="N45" s="343">
        <v>23.687920659999996</v>
      </c>
    </row>
    <row r="46" spans="1:14" ht="15" customHeight="1" x14ac:dyDescent="0.25">
      <c r="A46" s="86">
        <v>58</v>
      </c>
      <c r="B46" s="87" t="s">
        <v>97</v>
      </c>
      <c r="C46" s="141">
        <v>548.26964909000003</v>
      </c>
      <c r="D46" s="141">
        <v>0</v>
      </c>
      <c r="E46" s="141">
        <v>0</v>
      </c>
      <c r="F46" s="141">
        <v>0</v>
      </c>
      <c r="G46" s="89">
        <v>548.26964909000003</v>
      </c>
      <c r="H46" s="73"/>
      <c r="I46" s="89">
        <v>0</v>
      </c>
      <c r="J46" s="89">
        <v>0</v>
      </c>
      <c r="K46" s="89">
        <v>0</v>
      </c>
      <c r="L46" s="141">
        <v>0</v>
      </c>
      <c r="M46" s="82"/>
      <c r="N46" s="344">
        <v>-548.26964909000003</v>
      </c>
    </row>
    <row r="47" spans="1:14" ht="15" customHeight="1" x14ac:dyDescent="0.25">
      <c r="A47" s="92" t="s">
        <v>98</v>
      </c>
      <c r="B47" s="93"/>
      <c r="C47" s="330">
        <v>1.6767600000000001E-2</v>
      </c>
      <c r="D47" s="330">
        <v>1978.9732589999999</v>
      </c>
      <c r="E47" s="330">
        <v>0</v>
      </c>
      <c r="F47" s="330">
        <v>0</v>
      </c>
      <c r="G47" s="330">
        <v>1978.9900266</v>
      </c>
      <c r="H47" s="67"/>
      <c r="I47" s="330">
        <v>83.594009110000002</v>
      </c>
      <c r="J47" s="330">
        <v>0</v>
      </c>
      <c r="K47" s="330">
        <v>0</v>
      </c>
      <c r="L47" s="330">
        <v>83.594009110000002</v>
      </c>
      <c r="M47" s="175"/>
      <c r="N47" s="320">
        <v>-1895.3960174899998</v>
      </c>
    </row>
    <row r="48" spans="1:14" ht="15" customHeight="1" x14ac:dyDescent="0.25">
      <c r="A48" s="34">
        <v>20</v>
      </c>
      <c r="B48" s="31" t="s">
        <v>59</v>
      </c>
      <c r="C48" s="246">
        <v>1.2357E-2</v>
      </c>
      <c r="D48" s="246">
        <v>658.78518350999991</v>
      </c>
      <c r="E48" s="246">
        <v>0</v>
      </c>
      <c r="F48" s="246">
        <v>0</v>
      </c>
      <c r="G48" s="246">
        <v>658.79754050999986</v>
      </c>
      <c r="H48" s="246"/>
      <c r="I48" s="325">
        <v>0</v>
      </c>
      <c r="J48" s="325">
        <v>0</v>
      </c>
      <c r="K48" s="325">
        <v>0</v>
      </c>
      <c r="L48" s="246">
        <v>0</v>
      </c>
      <c r="M48" s="246"/>
      <c r="N48" s="343">
        <v>-658.79754050999986</v>
      </c>
    </row>
    <row r="49" spans="1:14" ht="15" customHeight="1" x14ac:dyDescent="0.25">
      <c r="A49" s="34">
        <v>22</v>
      </c>
      <c r="B49" s="31" t="s">
        <v>63</v>
      </c>
      <c r="C49" s="246">
        <v>0</v>
      </c>
      <c r="D49" s="246">
        <v>1100.2827227</v>
      </c>
      <c r="E49" s="246">
        <v>0</v>
      </c>
      <c r="F49" s="246">
        <v>0</v>
      </c>
      <c r="G49" s="246">
        <v>1100.2827227</v>
      </c>
      <c r="H49" s="246"/>
      <c r="I49" s="325">
        <v>5.8676281499999998</v>
      </c>
      <c r="J49" s="325">
        <v>0</v>
      </c>
      <c r="K49" s="325">
        <v>0</v>
      </c>
      <c r="L49" s="246">
        <v>5.8676281499999998</v>
      </c>
      <c r="M49" s="246"/>
      <c r="N49" s="343">
        <v>-1094.41509455</v>
      </c>
    </row>
    <row r="50" spans="1:14" ht="15" customHeight="1" x14ac:dyDescent="0.25">
      <c r="A50" s="34">
        <v>24</v>
      </c>
      <c r="B50" s="31" t="s">
        <v>67</v>
      </c>
      <c r="C50" s="246">
        <v>0</v>
      </c>
      <c r="D50" s="246">
        <v>144.17741769</v>
      </c>
      <c r="E50" s="246">
        <v>0</v>
      </c>
      <c r="F50" s="246">
        <v>0</v>
      </c>
      <c r="G50" s="246">
        <v>144.17741769</v>
      </c>
      <c r="H50" s="246"/>
      <c r="I50" s="325">
        <v>0</v>
      </c>
      <c r="J50" s="325">
        <v>0</v>
      </c>
      <c r="K50" s="325">
        <v>0</v>
      </c>
      <c r="L50" s="246">
        <v>0</v>
      </c>
      <c r="M50" s="246"/>
      <c r="N50" s="343">
        <v>-144.17741769</v>
      </c>
    </row>
    <row r="51" spans="1:14" ht="15" customHeight="1" x14ac:dyDescent="0.25">
      <c r="A51" s="34">
        <v>42</v>
      </c>
      <c r="B51" s="31" t="s">
        <v>87</v>
      </c>
      <c r="C51" s="246">
        <v>4.4105999999999998E-3</v>
      </c>
      <c r="D51" s="246">
        <v>39.95929933</v>
      </c>
      <c r="E51" s="246">
        <v>0</v>
      </c>
      <c r="F51" s="246">
        <v>0</v>
      </c>
      <c r="G51" s="246">
        <v>39.96370993</v>
      </c>
      <c r="H51" s="246"/>
      <c r="I51" s="325">
        <v>0</v>
      </c>
      <c r="J51" s="325">
        <v>0</v>
      </c>
      <c r="K51" s="325">
        <v>0</v>
      </c>
      <c r="L51" s="246">
        <v>0</v>
      </c>
      <c r="M51" s="246"/>
      <c r="N51" s="343">
        <v>-39.96370993</v>
      </c>
    </row>
    <row r="52" spans="1:14" ht="15" customHeight="1" x14ac:dyDescent="0.25">
      <c r="A52" s="34">
        <v>44</v>
      </c>
      <c r="B52" s="31" t="s">
        <v>90</v>
      </c>
      <c r="C52" s="246">
        <v>0</v>
      </c>
      <c r="D52" s="246">
        <v>35.768635770000003</v>
      </c>
      <c r="E52" s="246">
        <v>0</v>
      </c>
      <c r="F52" s="246">
        <v>0</v>
      </c>
      <c r="G52" s="246">
        <v>35.768635770000003</v>
      </c>
      <c r="H52" s="246"/>
      <c r="I52" s="325">
        <v>77.72638096</v>
      </c>
      <c r="J52" s="325">
        <v>0</v>
      </c>
      <c r="K52" s="325">
        <v>0</v>
      </c>
      <c r="L52" s="246">
        <v>77.72638096</v>
      </c>
      <c r="M52" s="246"/>
      <c r="N52" s="343">
        <v>41.957745189999997</v>
      </c>
    </row>
    <row r="53" spans="1:14" ht="15" customHeight="1" x14ac:dyDescent="0.25">
      <c r="A53" s="34">
        <v>45</v>
      </c>
      <c r="B53" s="31" t="s">
        <v>19</v>
      </c>
      <c r="C53" s="246">
        <v>0</v>
      </c>
      <c r="D53" s="246">
        <v>0</v>
      </c>
      <c r="E53" s="246">
        <v>0</v>
      </c>
      <c r="F53" s="246">
        <v>0</v>
      </c>
      <c r="G53" s="246">
        <v>0</v>
      </c>
      <c r="H53" s="246"/>
      <c r="I53" s="325">
        <v>0</v>
      </c>
      <c r="J53" s="325">
        <v>0</v>
      </c>
      <c r="K53" s="325">
        <v>0</v>
      </c>
      <c r="L53" s="246">
        <v>0</v>
      </c>
      <c r="M53" s="246"/>
      <c r="N53" s="343">
        <v>0</v>
      </c>
    </row>
    <row r="54" spans="1:14" ht="15" customHeight="1" x14ac:dyDescent="0.25">
      <c r="A54" s="275">
        <v>46</v>
      </c>
      <c r="B54" s="101" t="s">
        <v>20</v>
      </c>
      <c r="C54" s="141">
        <v>0</v>
      </c>
      <c r="D54" s="141">
        <v>0</v>
      </c>
      <c r="E54" s="141">
        <v>0</v>
      </c>
      <c r="F54" s="141">
        <v>0</v>
      </c>
      <c r="G54" s="141">
        <v>0</v>
      </c>
      <c r="H54" s="141"/>
      <c r="I54" s="89">
        <v>0</v>
      </c>
      <c r="J54" s="89">
        <v>0</v>
      </c>
      <c r="K54" s="89">
        <v>0</v>
      </c>
      <c r="L54" s="141">
        <v>0</v>
      </c>
      <c r="M54" s="141"/>
      <c r="N54" s="344">
        <v>0</v>
      </c>
    </row>
  </sheetData>
  <mergeCells count="5">
    <mergeCell ref="A3:N3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M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0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s="470" customFormat="1" ht="12.75" x14ac:dyDescent="0.2">
      <c r="A1" s="470" t="s">
        <v>444</v>
      </c>
    </row>
    <row r="2" spans="1:13" ht="6.75" customHeight="1" x14ac:dyDescent="0.25">
      <c r="A2" s="658"/>
      <c r="B2" s="658"/>
      <c r="C2" s="658"/>
      <c r="D2" s="658"/>
      <c r="E2" s="658"/>
      <c r="F2" s="658"/>
      <c r="G2" s="658"/>
      <c r="H2" s="658"/>
      <c r="I2" s="658"/>
      <c r="J2" s="658"/>
      <c r="K2" s="658"/>
      <c r="L2" s="658"/>
      <c r="M2" s="658"/>
    </row>
    <row r="3" spans="1:13" s="471" customFormat="1" ht="12.75" customHeight="1" x14ac:dyDescent="0.25">
      <c r="A3" s="664" t="s">
        <v>249</v>
      </c>
      <c r="B3" s="664"/>
      <c r="C3" s="664"/>
      <c r="D3" s="664"/>
      <c r="E3" s="664"/>
      <c r="F3" s="664"/>
      <c r="G3" s="664"/>
      <c r="H3" s="664"/>
      <c r="I3" s="664"/>
      <c r="J3" s="664"/>
      <c r="K3" s="664"/>
      <c r="L3" s="664"/>
      <c r="M3" s="664"/>
    </row>
    <row r="4" spans="1:13" ht="15" customHeight="1" x14ac:dyDescent="0.25">
      <c r="A4" s="659" t="s">
        <v>261</v>
      </c>
      <c r="B4" s="659"/>
      <c r="C4" s="661" t="s">
        <v>262</v>
      </c>
      <c r="D4" s="661"/>
      <c r="E4" s="661"/>
      <c r="F4" s="661"/>
      <c r="G4" s="661"/>
      <c r="H4" s="345"/>
      <c r="I4" s="661" t="s">
        <v>263</v>
      </c>
      <c r="J4" s="661"/>
      <c r="K4" s="661"/>
      <c r="L4" s="345"/>
      <c r="M4" s="662" t="s">
        <v>253</v>
      </c>
    </row>
    <row r="5" spans="1:13" ht="48" x14ac:dyDescent="0.25">
      <c r="A5" s="660"/>
      <c r="B5" s="660"/>
      <c r="C5" s="346" t="s">
        <v>264</v>
      </c>
      <c r="D5" s="346" t="s">
        <v>265</v>
      </c>
      <c r="E5" s="347" t="s">
        <v>266</v>
      </c>
      <c r="F5" s="347" t="s">
        <v>267</v>
      </c>
      <c r="G5" s="347" t="s">
        <v>258</v>
      </c>
      <c r="H5" s="348"/>
      <c r="I5" s="349" t="s">
        <v>259</v>
      </c>
      <c r="J5" s="347" t="s">
        <v>268</v>
      </c>
      <c r="K5" s="347" t="s">
        <v>258</v>
      </c>
      <c r="L5" s="348"/>
      <c r="M5" s="663"/>
    </row>
    <row r="6" spans="1:13" ht="15.75" customHeight="1" x14ac:dyDescent="0.25">
      <c r="A6" s="338" t="s">
        <v>260</v>
      </c>
      <c r="B6" s="339"/>
      <c r="C6" s="276">
        <v>793.20422460999976</v>
      </c>
      <c r="D6" s="276">
        <v>6632.8886660699991</v>
      </c>
      <c r="E6" s="276">
        <v>175.32969852999994</v>
      </c>
      <c r="F6" s="276">
        <v>496.04931615000004</v>
      </c>
      <c r="G6" s="276">
        <v>8097.4719053600002</v>
      </c>
      <c r="H6" s="44"/>
      <c r="I6" s="276">
        <v>4431.6859934100003</v>
      </c>
      <c r="J6" s="276">
        <v>23.291255660000001</v>
      </c>
      <c r="K6" s="276">
        <v>4454.9772490700007</v>
      </c>
      <c r="L6" s="44"/>
      <c r="M6" s="276">
        <v>-3642.4946562899995</v>
      </c>
    </row>
    <row r="7" spans="1:13" ht="15" customHeight="1" x14ac:dyDescent="0.25">
      <c r="A7" s="78" t="s">
        <v>29</v>
      </c>
      <c r="B7" s="45"/>
      <c r="C7" s="330">
        <v>458.99273165999989</v>
      </c>
      <c r="D7" s="330">
        <v>148.19963763999999</v>
      </c>
      <c r="E7" s="330">
        <v>-46.364485730000034</v>
      </c>
      <c r="F7" s="330">
        <v>4.2459000000000003E-4</v>
      </c>
      <c r="G7" s="330">
        <v>560.82830815999978</v>
      </c>
      <c r="H7" s="67"/>
      <c r="I7" s="330">
        <v>2720.5518414500002</v>
      </c>
      <c r="J7" s="330">
        <v>9.4260000000000004E-3</v>
      </c>
      <c r="K7" s="330">
        <v>2720.5612674500003</v>
      </c>
      <c r="L7" s="67"/>
      <c r="M7" s="276">
        <v>2159.7329592900005</v>
      </c>
    </row>
    <row r="8" spans="1:13" ht="15" customHeight="1" collapsed="1" x14ac:dyDescent="0.25">
      <c r="A8" s="350" t="s">
        <v>30</v>
      </c>
      <c r="B8" s="129" t="s">
        <v>31</v>
      </c>
      <c r="C8" s="325">
        <v>0.57058259</v>
      </c>
      <c r="D8" s="325">
        <v>0</v>
      </c>
      <c r="E8" s="325">
        <v>0.17510227</v>
      </c>
      <c r="F8" s="325">
        <v>0</v>
      </c>
      <c r="G8" s="325">
        <v>0.74568486</v>
      </c>
      <c r="H8" s="325"/>
      <c r="I8" s="325">
        <v>1.0893599999999999E-3</v>
      </c>
      <c r="J8" s="325">
        <v>0</v>
      </c>
      <c r="K8" s="325">
        <v>1.0893599999999999E-3</v>
      </c>
      <c r="L8" s="325"/>
      <c r="M8" s="342">
        <v>-0.74459549999999997</v>
      </c>
    </row>
    <row r="9" spans="1:13" ht="15" customHeight="1" x14ac:dyDescent="0.25">
      <c r="A9" s="350" t="s">
        <v>32</v>
      </c>
      <c r="B9" s="129" t="s">
        <v>33</v>
      </c>
      <c r="C9" s="325">
        <v>4.2498404799999996</v>
      </c>
      <c r="D9" s="325">
        <v>5.6735028699999992</v>
      </c>
      <c r="E9" s="325">
        <v>7.9371303199999987</v>
      </c>
      <c r="F9" s="325">
        <v>0</v>
      </c>
      <c r="G9" s="325">
        <v>17.860473669999998</v>
      </c>
      <c r="H9" s="325"/>
      <c r="I9" s="325">
        <v>7.6639089999999993E-2</v>
      </c>
      <c r="J9" s="325">
        <v>0</v>
      </c>
      <c r="K9" s="325">
        <v>7.6639089999999993E-2</v>
      </c>
      <c r="L9" s="325"/>
      <c r="M9" s="342">
        <v>-17.783834579999997</v>
      </c>
    </row>
    <row r="10" spans="1:13" ht="15" customHeight="1" x14ac:dyDescent="0.25">
      <c r="A10" s="350" t="s">
        <v>34</v>
      </c>
      <c r="B10" s="129" t="s">
        <v>35</v>
      </c>
      <c r="C10" s="325">
        <v>0.73448035</v>
      </c>
      <c r="D10" s="325">
        <v>0.11609719</v>
      </c>
      <c r="E10" s="325">
        <v>0.55781089000000006</v>
      </c>
      <c r="F10" s="325">
        <v>0</v>
      </c>
      <c r="G10" s="325">
        <v>1.40838843</v>
      </c>
      <c r="H10" s="325"/>
      <c r="I10" s="325">
        <v>1.3007089999999999E-2</v>
      </c>
      <c r="J10" s="325">
        <v>0</v>
      </c>
      <c r="K10" s="325">
        <v>1.3007089999999999E-2</v>
      </c>
      <c r="L10" s="325"/>
      <c r="M10" s="342">
        <v>-1.3953813400000001</v>
      </c>
    </row>
    <row r="11" spans="1:13" ht="15" customHeight="1" x14ac:dyDescent="0.25">
      <c r="A11" s="350" t="s">
        <v>36</v>
      </c>
      <c r="B11" s="129" t="s">
        <v>37</v>
      </c>
      <c r="C11" s="325">
        <v>1.66867447</v>
      </c>
      <c r="D11" s="325">
        <v>3.5000000000000001E-3</v>
      </c>
      <c r="E11" s="325">
        <v>7.3358559999999989E-2</v>
      </c>
      <c r="F11" s="325">
        <v>0</v>
      </c>
      <c r="G11" s="325">
        <v>1.74553303</v>
      </c>
      <c r="H11" s="325"/>
      <c r="I11" s="325">
        <v>1.7747999999999999E-4</v>
      </c>
      <c r="J11" s="325">
        <v>0</v>
      </c>
      <c r="K11" s="325">
        <v>1.7747999999999999E-4</v>
      </c>
      <c r="L11" s="325"/>
      <c r="M11" s="342">
        <v>-1.74535555</v>
      </c>
    </row>
    <row r="12" spans="1:13" ht="15" customHeight="1" x14ac:dyDescent="0.25">
      <c r="A12" s="350" t="s">
        <v>38</v>
      </c>
      <c r="B12" s="129" t="s">
        <v>39</v>
      </c>
      <c r="C12" s="325">
        <v>0.72574729999999987</v>
      </c>
      <c r="D12" s="325">
        <v>7.4540690000000007E-2</v>
      </c>
      <c r="E12" s="325">
        <v>0.16774274</v>
      </c>
      <c r="F12" s="325">
        <v>0</v>
      </c>
      <c r="G12" s="325">
        <v>0.96803072999999984</v>
      </c>
      <c r="H12" s="325"/>
      <c r="I12" s="325">
        <v>9.9825000000000001E-3</v>
      </c>
      <c r="J12" s="325">
        <v>0</v>
      </c>
      <c r="K12" s="325">
        <v>9.9825000000000001E-3</v>
      </c>
      <c r="L12" s="325"/>
      <c r="M12" s="342">
        <v>-0.95804822999999983</v>
      </c>
    </row>
    <row r="13" spans="1:13" ht="15" customHeight="1" x14ac:dyDescent="0.25">
      <c r="A13" s="350" t="s">
        <v>40</v>
      </c>
      <c r="B13" s="129" t="s">
        <v>41</v>
      </c>
      <c r="C13" s="325">
        <v>2.8704335299999997</v>
      </c>
      <c r="D13" s="325">
        <v>1.1758030000000001E-2</v>
      </c>
      <c r="E13" s="325">
        <v>0.30035506000000001</v>
      </c>
      <c r="F13" s="325">
        <v>0</v>
      </c>
      <c r="G13" s="325">
        <v>3.1825466200000001</v>
      </c>
      <c r="H13" s="325"/>
      <c r="I13" s="325">
        <v>1.8735589999999996E-2</v>
      </c>
      <c r="J13" s="325">
        <v>0</v>
      </c>
      <c r="K13" s="325">
        <v>1.8735589999999996E-2</v>
      </c>
      <c r="L13" s="325"/>
      <c r="M13" s="342">
        <v>-3.1638110300000002</v>
      </c>
    </row>
    <row r="14" spans="1:13" ht="15" customHeight="1" x14ac:dyDescent="0.25">
      <c r="A14" s="351">
        <v>10</v>
      </c>
      <c r="B14" s="129" t="s">
        <v>43</v>
      </c>
      <c r="C14" s="325">
        <v>5.5779263800000018</v>
      </c>
      <c r="D14" s="325">
        <v>46.633309489999988</v>
      </c>
      <c r="E14" s="325">
        <v>6.0238132000000002</v>
      </c>
      <c r="F14" s="325">
        <v>0</v>
      </c>
      <c r="G14" s="325">
        <v>58.235049069999988</v>
      </c>
      <c r="H14" s="325"/>
      <c r="I14" s="325">
        <v>0.30218242000000001</v>
      </c>
      <c r="J14" s="325">
        <v>1.7629399999999999E-3</v>
      </c>
      <c r="K14" s="325">
        <v>0.30394536</v>
      </c>
      <c r="L14" s="325"/>
      <c r="M14" s="342">
        <v>-57.931103709999988</v>
      </c>
    </row>
    <row r="15" spans="1:13" ht="15" customHeight="1" x14ac:dyDescent="0.25">
      <c r="A15" s="351">
        <v>11</v>
      </c>
      <c r="B15" s="129" t="s">
        <v>45</v>
      </c>
      <c r="C15" s="325">
        <v>179.00279949999995</v>
      </c>
      <c r="D15" s="325">
        <v>2.8726207699999997</v>
      </c>
      <c r="E15" s="325">
        <v>37.904500390000003</v>
      </c>
      <c r="F15" s="325">
        <v>0</v>
      </c>
      <c r="G15" s="325">
        <v>219.77992065999996</v>
      </c>
      <c r="H15" s="325"/>
      <c r="I15" s="325">
        <v>13.902809850000002</v>
      </c>
      <c r="J15" s="325">
        <v>0</v>
      </c>
      <c r="K15" s="325">
        <v>13.902809850000002</v>
      </c>
      <c r="L15" s="325"/>
      <c r="M15" s="342">
        <v>-205.87711080999995</v>
      </c>
    </row>
    <row r="16" spans="1:13" ht="15" customHeight="1" x14ac:dyDescent="0.25">
      <c r="A16" s="351">
        <v>12</v>
      </c>
      <c r="B16" s="129" t="s">
        <v>47</v>
      </c>
      <c r="C16" s="325">
        <v>11.663505430000001</v>
      </c>
      <c r="D16" s="325">
        <v>37.953848500000014</v>
      </c>
      <c r="E16" s="325">
        <v>9.0555929800000019</v>
      </c>
      <c r="F16" s="325">
        <v>4.2459000000000003E-4</v>
      </c>
      <c r="G16" s="325">
        <v>58.673371500000016</v>
      </c>
      <c r="H16" s="325"/>
      <c r="I16" s="325">
        <v>0.51782424999999999</v>
      </c>
      <c r="J16" s="325">
        <v>1.2635000000000001E-4</v>
      </c>
      <c r="K16" s="325">
        <v>0.51795060000000004</v>
      </c>
      <c r="L16" s="325"/>
      <c r="M16" s="342">
        <v>-58.155420900000017</v>
      </c>
    </row>
    <row r="17" spans="1:13" ht="15" customHeight="1" x14ac:dyDescent="0.25">
      <c r="A17" s="351">
        <v>13</v>
      </c>
      <c r="B17" s="129" t="s">
        <v>49</v>
      </c>
      <c r="C17" s="325">
        <v>73.99115369999997</v>
      </c>
      <c r="D17" s="325">
        <v>11.817916320000002</v>
      </c>
      <c r="E17" s="325">
        <v>57.471890119999955</v>
      </c>
      <c r="F17" s="325">
        <v>0</v>
      </c>
      <c r="G17" s="325">
        <v>143.28096013999993</v>
      </c>
      <c r="H17" s="325"/>
      <c r="I17" s="325">
        <v>70.702728950000008</v>
      </c>
      <c r="J17" s="325">
        <v>6.9339999999999997E-5</v>
      </c>
      <c r="K17" s="325">
        <v>70.702798290000004</v>
      </c>
      <c r="L17" s="325"/>
      <c r="M17" s="342">
        <v>-72.57816184999993</v>
      </c>
    </row>
    <row r="18" spans="1:13" ht="15" customHeight="1" x14ac:dyDescent="0.25">
      <c r="A18" s="351">
        <v>14</v>
      </c>
      <c r="B18" s="129" t="s">
        <v>50</v>
      </c>
      <c r="C18" s="325">
        <v>102.44626547999998</v>
      </c>
      <c r="D18" s="325">
        <v>1.5525771399999997</v>
      </c>
      <c r="E18" s="325">
        <v>63.258166979999999</v>
      </c>
      <c r="F18" s="325">
        <v>0</v>
      </c>
      <c r="G18" s="325">
        <v>167.25700959999998</v>
      </c>
      <c r="H18" s="325"/>
      <c r="I18" s="325">
        <v>3.1431520900000001</v>
      </c>
      <c r="J18" s="325">
        <v>0</v>
      </c>
      <c r="K18" s="325">
        <v>3.1431520900000001</v>
      </c>
      <c r="L18" s="325"/>
      <c r="M18" s="342">
        <v>-164.11385750999997</v>
      </c>
    </row>
    <row r="19" spans="1:13" ht="15" customHeight="1" x14ac:dyDescent="0.25">
      <c r="A19" s="351">
        <v>15</v>
      </c>
      <c r="B19" s="129" t="s">
        <v>52</v>
      </c>
      <c r="C19" s="325">
        <v>65.949814909999986</v>
      </c>
      <c r="D19" s="325">
        <v>32.285834080000001</v>
      </c>
      <c r="E19" s="325">
        <v>30.022452860000001</v>
      </c>
      <c r="F19" s="325">
        <v>0</v>
      </c>
      <c r="G19" s="325">
        <v>128.25810185</v>
      </c>
      <c r="H19" s="325"/>
      <c r="I19" s="325">
        <v>13.999656999999997</v>
      </c>
      <c r="J19" s="325">
        <v>1.3416299999999999E-3</v>
      </c>
      <c r="K19" s="325">
        <v>14.000998629999998</v>
      </c>
      <c r="L19" s="325"/>
      <c r="M19" s="342">
        <v>-114.25710322</v>
      </c>
    </row>
    <row r="20" spans="1:13" ht="15" customHeight="1" x14ac:dyDescent="0.25">
      <c r="A20" s="351">
        <v>16</v>
      </c>
      <c r="B20" s="129" t="s">
        <v>53</v>
      </c>
      <c r="C20" s="325">
        <v>0</v>
      </c>
      <c r="D20" s="325">
        <v>0</v>
      </c>
      <c r="E20" s="325">
        <v>-262.37119515000001</v>
      </c>
      <c r="F20" s="325">
        <v>0</v>
      </c>
      <c r="G20" s="325">
        <v>-262.37119515000001</v>
      </c>
      <c r="H20" s="325"/>
      <c r="I20" s="325">
        <v>2617.77220661</v>
      </c>
      <c r="J20" s="325">
        <v>0</v>
      </c>
      <c r="K20" s="325">
        <v>2617.77220661</v>
      </c>
      <c r="L20" s="325"/>
      <c r="M20" s="342">
        <v>2880.14340176</v>
      </c>
    </row>
    <row r="21" spans="1:13" ht="15" customHeight="1" x14ac:dyDescent="0.25">
      <c r="A21" s="351">
        <v>17</v>
      </c>
      <c r="B21" s="129" t="s">
        <v>55</v>
      </c>
      <c r="C21" s="325">
        <v>2.0632042799999999</v>
      </c>
      <c r="D21" s="325">
        <v>1.0430999299999999</v>
      </c>
      <c r="E21" s="325">
        <v>0.86863009999999996</v>
      </c>
      <c r="F21" s="325">
        <v>0</v>
      </c>
      <c r="G21" s="325">
        <v>3.9749343099999996</v>
      </c>
      <c r="H21" s="325"/>
      <c r="I21" s="325">
        <v>8.4933200000000004E-3</v>
      </c>
      <c r="J21" s="325">
        <v>1.6235100000000001E-3</v>
      </c>
      <c r="K21" s="325">
        <v>1.011683E-2</v>
      </c>
      <c r="L21" s="325"/>
      <c r="M21" s="342">
        <v>-3.9648174799999998</v>
      </c>
    </row>
    <row r="22" spans="1:13" ht="15" customHeight="1" x14ac:dyDescent="0.25">
      <c r="A22" s="351">
        <v>18</v>
      </c>
      <c r="B22" s="129" t="s">
        <v>57</v>
      </c>
      <c r="C22" s="325">
        <v>7.4783032599999997</v>
      </c>
      <c r="D22" s="325">
        <v>8.1610326299999993</v>
      </c>
      <c r="E22" s="325">
        <v>2.1901629499999999</v>
      </c>
      <c r="F22" s="325">
        <v>0</v>
      </c>
      <c r="G22" s="325">
        <v>17.829498839999999</v>
      </c>
      <c r="H22" s="325"/>
      <c r="I22" s="325">
        <v>8.3155850000000003E-2</v>
      </c>
      <c r="J22" s="325">
        <v>4.5022300000000003E-3</v>
      </c>
      <c r="K22" s="325">
        <v>8.7658079999999999E-2</v>
      </c>
      <c r="L22" s="325"/>
      <c r="M22" s="342">
        <v>-17.741840759999999</v>
      </c>
    </row>
    <row r="23" spans="1:13" ht="15" customHeight="1" x14ac:dyDescent="0.25">
      <c r="A23" s="78" t="s">
        <v>58</v>
      </c>
      <c r="B23" s="45"/>
      <c r="C23" s="330">
        <v>16.067880460000001</v>
      </c>
      <c r="D23" s="330">
        <v>4180.4923289899989</v>
      </c>
      <c r="E23" s="330">
        <v>79.152210310000001</v>
      </c>
      <c r="F23" s="330">
        <v>0</v>
      </c>
      <c r="G23" s="330">
        <v>4275.7124197600006</v>
      </c>
      <c r="H23" s="323"/>
      <c r="I23" s="330">
        <v>1560.8285546900001</v>
      </c>
      <c r="J23" s="330">
        <v>1.4999999999999999E-4</v>
      </c>
      <c r="K23" s="330">
        <v>1560.82870469</v>
      </c>
      <c r="L23" s="323"/>
      <c r="M23" s="276">
        <v>-2714.8837150700006</v>
      </c>
    </row>
    <row r="24" spans="1:13" ht="15" customHeight="1" x14ac:dyDescent="0.25">
      <c r="A24" s="351">
        <v>20</v>
      </c>
      <c r="B24" s="129" t="s">
        <v>59</v>
      </c>
      <c r="C24" s="325">
        <v>6.7117018699999997</v>
      </c>
      <c r="D24" s="325">
        <v>801.44774276999965</v>
      </c>
      <c r="E24" s="325">
        <v>16.409101890000002</v>
      </c>
      <c r="F24" s="325">
        <v>0</v>
      </c>
      <c r="G24" s="325">
        <v>824.56854652999959</v>
      </c>
      <c r="H24" s="325"/>
      <c r="I24" s="325">
        <v>772.49319626000022</v>
      </c>
      <c r="J24" s="325">
        <v>0</v>
      </c>
      <c r="K24" s="325">
        <v>772.49319626000022</v>
      </c>
      <c r="L24" s="325"/>
      <c r="M24" s="342">
        <v>-52.075350269999376</v>
      </c>
    </row>
    <row r="25" spans="1:13" ht="15" customHeight="1" x14ac:dyDescent="0.25">
      <c r="A25" s="351">
        <v>21</v>
      </c>
      <c r="B25" s="129" t="s">
        <v>61</v>
      </c>
      <c r="C25" s="325">
        <v>8.5602429000000004</v>
      </c>
      <c r="D25" s="325">
        <v>353.08388850000011</v>
      </c>
      <c r="E25" s="325">
        <v>10.798286910000003</v>
      </c>
      <c r="F25" s="325">
        <v>0</v>
      </c>
      <c r="G25" s="325">
        <v>372.44241831000011</v>
      </c>
      <c r="H25" s="325"/>
      <c r="I25" s="325">
        <v>1.4488300000000001E-2</v>
      </c>
      <c r="J25" s="325">
        <v>0</v>
      </c>
      <c r="K25" s="325">
        <v>1.4488300000000001E-2</v>
      </c>
      <c r="L25" s="325"/>
      <c r="M25" s="342">
        <v>-372.42793001000013</v>
      </c>
    </row>
    <row r="26" spans="1:13" ht="15" customHeight="1" x14ac:dyDescent="0.25">
      <c r="A26" s="351">
        <v>22</v>
      </c>
      <c r="B26" s="129" t="s">
        <v>63</v>
      </c>
      <c r="C26" s="325">
        <v>0</v>
      </c>
      <c r="D26" s="325">
        <v>1100.2827227</v>
      </c>
      <c r="E26" s="325">
        <v>0</v>
      </c>
      <c r="F26" s="325">
        <v>0</v>
      </c>
      <c r="G26" s="352">
        <v>1100.2827227</v>
      </c>
      <c r="H26" s="352"/>
      <c r="I26" s="325">
        <v>5.8676281499999998</v>
      </c>
      <c r="J26" s="325">
        <v>0</v>
      </c>
      <c r="K26" s="325">
        <v>5.8676281499999998</v>
      </c>
      <c r="L26" s="325"/>
      <c r="M26" s="342">
        <v>-1094.41509455</v>
      </c>
    </row>
    <row r="27" spans="1:13" ht="15" customHeight="1" x14ac:dyDescent="0.25">
      <c r="A27" s="351">
        <v>23</v>
      </c>
      <c r="B27" s="129" t="s">
        <v>65</v>
      </c>
      <c r="C27" s="325">
        <v>0</v>
      </c>
      <c r="D27" s="325">
        <v>1101.3888120399999</v>
      </c>
      <c r="E27" s="325">
        <v>1.193044E-2</v>
      </c>
      <c r="F27" s="325">
        <v>0</v>
      </c>
      <c r="G27" s="325">
        <v>1101.40074248</v>
      </c>
      <c r="H27" s="325"/>
      <c r="I27" s="325">
        <v>154.91062369999997</v>
      </c>
      <c r="J27" s="325">
        <v>0</v>
      </c>
      <c r="K27" s="325">
        <v>154.91062369999997</v>
      </c>
      <c r="L27" s="325"/>
      <c r="M27" s="342">
        <v>-946.49011877999999</v>
      </c>
    </row>
    <row r="28" spans="1:13" ht="15" customHeight="1" x14ac:dyDescent="0.25">
      <c r="A28" s="351">
        <v>24</v>
      </c>
      <c r="B28" s="129" t="s">
        <v>67</v>
      </c>
      <c r="C28" s="325">
        <v>0</v>
      </c>
      <c r="D28" s="325">
        <v>180.87277103000002</v>
      </c>
      <c r="E28" s="325">
        <v>4.1141182499999998</v>
      </c>
      <c r="F28" s="325">
        <v>0</v>
      </c>
      <c r="G28" s="325">
        <v>184.98688928000001</v>
      </c>
      <c r="H28" s="325"/>
      <c r="I28" s="325">
        <v>0.60416700000000001</v>
      </c>
      <c r="J28" s="325">
        <v>0</v>
      </c>
      <c r="K28" s="325">
        <v>0.60416700000000001</v>
      </c>
      <c r="L28" s="325"/>
      <c r="M28" s="342">
        <v>-184.38272228000002</v>
      </c>
    </row>
    <row r="29" spans="1:13" ht="15" customHeight="1" x14ac:dyDescent="0.25">
      <c r="A29" s="351">
        <v>25</v>
      </c>
      <c r="B29" s="129" t="s">
        <v>69</v>
      </c>
      <c r="C29" s="325">
        <v>0.79593569000000008</v>
      </c>
      <c r="D29" s="325">
        <v>643.41639195000005</v>
      </c>
      <c r="E29" s="325">
        <v>47.818772819999992</v>
      </c>
      <c r="F29" s="325">
        <v>0</v>
      </c>
      <c r="G29" s="325">
        <v>692.03110046000006</v>
      </c>
      <c r="H29" s="325"/>
      <c r="I29" s="325">
        <v>626.93845127999998</v>
      </c>
      <c r="J29" s="325">
        <v>1.4999999999999999E-4</v>
      </c>
      <c r="K29" s="325">
        <v>626.93860127999994</v>
      </c>
      <c r="L29" s="325"/>
      <c r="M29" s="342">
        <v>-65.092499180000118</v>
      </c>
    </row>
    <row r="30" spans="1:13" ht="15" customHeight="1" x14ac:dyDescent="0.25">
      <c r="A30" s="78" t="s">
        <v>70</v>
      </c>
      <c r="B30" s="45"/>
      <c r="C30" s="330">
        <v>285.59168611999991</v>
      </c>
      <c r="D30" s="330">
        <v>1225.2193201900002</v>
      </c>
      <c r="E30" s="330">
        <v>48.080707249999996</v>
      </c>
      <c r="F30" s="330">
        <v>2.6563659999999999E-2</v>
      </c>
      <c r="G30" s="330">
        <v>1558.9182772199999</v>
      </c>
      <c r="H30" s="323"/>
      <c r="I30" s="330">
        <v>5.7178895099999991</v>
      </c>
      <c r="J30" s="330">
        <v>8.6437000000000005E-4</v>
      </c>
      <c r="K30" s="330">
        <v>5.7187538799999995</v>
      </c>
      <c r="L30" s="323"/>
      <c r="M30" s="276">
        <v>-1553.19952334</v>
      </c>
    </row>
    <row r="31" spans="1:13" ht="15" customHeight="1" x14ac:dyDescent="0.25">
      <c r="A31" s="351">
        <v>30</v>
      </c>
      <c r="B31" s="129" t="s">
        <v>72</v>
      </c>
      <c r="C31" s="325">
        <v>280.1528559599999</v>
      </c>
      <c r="D31" s="325">
        <v>473.09455040999995</v>
      </c>
      <c r="E31" s="325">
        <v>42.317035639999993</v>
      </c>
      <c r="F31" s="325">
        <v>2.6563659999999999E-2</v>
      </c>
      <c r="G31" s="325">
        <v>795.59100566999984</v>
      </c>
      <c r="H31" s="325"/>
      <c r="I31" s="325">
        <v>5.4834820099999995</v>
      </c>
      <c r="J31" s="325">
        <v>6.6947000000000003E-4</v>
      </c>
      <c r="K31" s="325">
        <v>5.4841514799999995</v>
      </c>
      <c r="L31" s="325"/>
      <c r="M31" s="342">
        <v>-790.10685418999981</v>
      </c>
    </row>
    <row r="32" spans="1:13" ht="15" customHeight="1" x14ac:dyDescent="0.25">
      <c r="A32" s="351">
        <v>31</v>
      </c>
      <c r="B32" s="129" t="s">
        <v>74</v>
      </c>
      <c r="C32" s="325">
        <v>3.6316987299999997</v>
      </c>
      <c r="D32" s="325">
        <v>575.05733805000034</v>
      </c>
      <c r="E32" s="325">
        <v>2.02768784</v>
      </c>
      <c r="F32" s="325">
        <v>0</v>
      </c>
      <c r="G32" s="325">
        <v>580.71672462000038</v>
      </c>
      <c r="H32" s="325"/>
      <c r="I32" s="325">
        <v>8.7352300000000001E-3</v>
      </c>
      <c r="J32" s="325">
        <v>1.9489999999999999E-4</v>
      </c>
      <c r="K32" s="325">
        <v>8.9301299999999997E-3</v>
      </c>
      <c r="L32" s="325"/>
      <c r="M32" s="342">
        <v>-580.70779449000042</v>
      </c>
    </row>
    <row r="33" spans="1:13" ht="15" customHeight="1" x14ac:dyDescent="0.25">
      <c r="A33" s="351">
        <v>32</v>
      </c>
      <c r="B33" s="129" t="s">
        <v>76</v>
      </c>
      <c r="C33" s="325">
        <v>1.8071314299999999</v>
      </c>
      <c r="D33" s="325">
        <v>73.097422870000003</v>
      </c>
      <c r="E33" s="325">
        <v>1.3923007999999999</v>
      </c>
      <c r="F33" s="325">
        <v>0</v>
      </c>
      <c r="G33" s="325">
        <v>76.296855100000002</v>
      </c>
      <c r="H33" s="325"/>
      <c r="I33" s="325">
        <v>0.19132968</v>
      </c>
      <c r="J33" s="325">
        <v>0</v>
      </c>
      <c r="K33" s="325">
        <v>0.19132968</v>
      </c>
      <c r="L33" s="325"/>
      <c r="M33" s="342">
        <v>-76.105525420000006</v>
      </c>
    </row>
    <row r="34" spans="1:13" ht="15" customHeight="1" x14ac:dyDescent="0.25">
      <c r="A34" s="351">
        <v>33</v>
      </c>
      <c r="B34" s="129" t="s">
        <v>78</v>
      </c>
      <c r="C34" s="325">
        <v>0</v>
      </c>
      <c r="D34" s="325">
        <v>61.164899310000003</v>
      </c>
      <c r="E34" s="325">
        <v>0</v>
      </c>
      <c r="F34" s="325">
        <v>0</v>
      </c>
      <c r="G34" s="325">
        <v>61.164899310000003</v>
      </c>
      <c r="H34" s="325"/>
      <c r="I34" s="325">
        <v>3.4342589999999999E-2</v>
      </c>
      <c r="J34" s="325">
        <v>0</v>
      </c>
      <c r="K34" s="325">
        <v>3.4342589999999999E-2</v>
      </c>
      <c r="L34" s="325"/>
      <c r="M34" s="342">
        <v>-61.130556720000001</v>
      </c>
    </row>
    <row r="35" spans="1:13" ht="15" customHeight="1" x14ac:dyDescent="0.25">
      <c r="A35" s="351">
        <v>34</v>
      </c>
      <c r="B35" s="129" t="s">
        <v>80</v>
      </c>
      <c r="C35" s="325">
        <v>0</v>
      </c>
      <c r="D35" s="325">
        <v>42.805109550000005</v>
      </c>
      <c r="E35" s="325">
        <v>2.3436829700000001</v>
      </c>
      <c r="F35" s="325">
        <v>0</v>
      </c>
      <c r="G35" s="325">
        <v>45.148792520000008</v>
      </c>
      <c r="H35" s="325"/>
      <c r="I35" s="325">
        <v>0</v>
      </c>
      <c r="J35" s="325">
        <v>0</v>
      </c>
      <c r="K35" s="325">
        <v>0</v>
      </c>
      <c r="L35" s="325"/>
      <c r="M35" s="342">
        <v>-45.148792520000008</v>
      </c>
    </row>
    <row r="36" spans="1:13" ht="15" customHeight="1" x14ac:dyDescent="0.25">
      <c r="A36" s="78" t="s">
        <v>81</v>
      </c>
      <c r="B36" s="45"/>
      <c r="C36" s="330">
        <v>32.551926370000004</v>
      </c>
      <c r="D36" s="330">
        <v>1078.9773792499998</v>
      </c>
      <c r="E36" s="330">
        <v>94.46126670000001</v>
      </c>
      <c r="F36" s="330">
        <v>2.5022510000000001E-2</v>
      </c>
      <c r="G36" s="330">
        <v>1206.0155948300001</v>
      </c>
      <c r="H36" s="330"/>
      <c r="I36" s="330">
        <v>142.98065659000002</v>
      </c>
      <c r="J36" s="330">
        <v>1.1999458000000001</v>
      </c>
      <c r="K36" s="330">
        <v>144.18060238999999</v>
      </c>
      <c r="L36" s="323"/>
      <c r="M36" s="276">
        <v>-1061.83499244</v>
      </c>
    </row>
    <row r="37" spans="1:13" ht="15" customHeight="1" x14ac:dyDescent="0.25">
      <c r="A37" s="351">
        <v>40</v>
      </c>
      <c r="B37" s="129" t="s">
        <v>83</v>
      </c>
      <c r="C37" s="325">
        <v>11.415079420000001</v>
      </c>
      <c r="D37" s="325">
        <v>12.190252609999998</v>
      </c>
      <c r="E37" s="325">
        <v>13.613629190000001</v>
      </c>
      <c r="F37" s="325">
        <v>0</v>
      </c>
      <c r="G37" s="246">
        <v>37.218961219999997</v>
      </c>
      <c r="H37" s="246"/>
      <c r="I37" s="325">
        <v>1.87879945</v>
      </c>
      <c r="J37" s="325">
        <v>9.5527000000000003E-4</v>
      </c>
      <c r="K37" s="246">
        <v>1.87975472</v>
      </c>
      <c r="L37" s="246"/>
      <c r="M37" s="343">
        <v>-35.339206499999996</v>
      </c>
    </row>
    <row r="38" spans="1:13" ht="15" customHeight="1" x14ac:dyDescent="0.25">
      <c r="A38" s="351">
        <v>41</v>
      </c>
      <c r="B38" s="129" t="s">
        <v>85</v>
      </c>
      <c r="C38" s="325">
        <v>7.7415661700000014</v>
      </c>
      <c r="D38" s="325">
        <v>223.62438489000002</v>
      </c>
      <c r="E38" s="325">
        <v>37.670047770000011</v>
      </c>
      <c r="F38" s="325">
        <v>0</v>
      </c>
      <c r="G38" s="325">
        <v>269.03599883000004</v>
      </c>
      <c r="H38" s="325"/>
      <c r="I38" s="325">
        <v>6.6670089499999996</v>
      </c>
      <c r="J38" s="325">
        <v>0</v>
      </c>
      <c r="K38" s="246">
        <v>6.6670089499999996</v>
      </c>
      <c r="L38" s="246"/>
      <c r="M38" s="343">
        <v>-262.36898988000002</v>
      </c>
    </row>
    <row r="39" spans="1:13" ht="15" customHeight="1" x14ac:dyDescent="0.25">
      <c r="A39" s="351">
        <v>42</v>
      </c>
      <c r="B39" s="129" t="s">
        <v>87</v>
      </c>
      <c r="C39" s="325">
        <v>13.395280779999997</v>
      </c>
      <c r="D39" s="325">
        <v>77.967441220000012</v>
      </c>
      <c r="E39" s="325">
        <v>-4.7120963200000032</v>
      </c>
      <c r="F39" s="325">
        <v>2.5022510000000001E-2</v>
      </c>
      <c r="G39" s="325">
        <v>86.675648190000004</v>
      </c>
      <c r="H39" s="325"/>
      <c r="I39" s="325">
        <v>16.563356970000001</v>
      </c>
      <c r="J39" s="325">
        <v>0</v>
      </c>
      <c r="K39" s="246">
        <v>16.563356970000001</v>
      </c>
      <c r="L39" s="246"/>
      <c r="M39" s="343">
        <v>-70.112291220000003</v>
      </c>
    </row>
    <row r="40" spans="1:13" ht="15" customHeight="1" x14ac:dyDescent="0.25">
      <c r="A40" s="351">
        <v>43</v>
      </c>
      <c r="B40" s="129" t="s">
        <v>88</v>
      </c>
      <c r="C40" s="325">
        <v>0</v>
      </c>
      <c r="D40" s="325">
        <v>318.09708456999999</v>
      </c>
      <c r="E40" s="325">
        <v>10.44199364</v>
      </c>
      <c r="F40" s="325">
        <v>0</v>
      </c>
      <c r="G40" s="325">
        <v>328.53907821000001</v>
      </c>
      <c r="H40" s="325"/>
      <c r="I40" s="325">
        <v>0.19635983000000001</v>
      </c>
      <c r="J40" s="325">
        <v>3.4263000000000002E-4</v>
      </c>
      <c r="K40" s="246">
        <v>0.19670246000000002</v>
      </c>
      <c r="L40" s="246"/>
      <c r="M40" s="343">
        <v>-328.34237575000003</v>
      </c>
    </row>
    <row r="41" spans="1:13" ht="15" customHeight="1" x14ac:dyDescent="0.25">
      <c r="A41" s="351">
        <v>44</v>
      </c>
      <c r="B41" s="129" t="s">
        <v>90</v>
      </c>
      <c r="C41" s="325">
        <v>0</v>
      </c>
      <c r="D41" s="325">
        <v>395.41132529999993</v>
      </c>
      <c r="E41" s="325">
        <v>0</v>
      </c>
      <c r="F41" s="325">
        <v>0</v>
      </c>
      <c r="G41" s="325">
        <v>395.41132529999993</v>
      </c>
      <c r="H41" s="325"/>
      <c r="I41" s="325">
        <v>77.72638096</v>
      </c>
      <c r="J41" s="325">
        <v>0</v>
      </c>
      <c r="K41" s="246">
        <v>77.72638096</v>
      </c>
      <c r="L41" s="246"/>
      <c r="M41" s="343">
        <v>-317.6849443399999</v>
      </c>
    </row>
    <row r="42" spans="1:13" ht="15" customHeight="1" x14ac:dyDescent="0.25">
      <c r="A42" s="351">
        <v>45</v>
      </c>
      <c r="B42" s="129" t="s">
        <v>19</v>
      </c>
      <c r="C42" s="325">
        <v>0</v>
      </c>
      <c r="D42" s="325">
        <v>51.686890659999996</v>
      </c>
      <c r="E42" s="325">
        <v>37.447692420000003</v>
      </c>
      <c r="F42" s="325">
        <v>0</v>
      </c>
      <c r="G42" s="325">
        <v>89.134583079999999</v>
      </c>
      <c r="H42" s="325"/>
      <c r="I42" s="325">
        <v>39.948750430000004</v>
      </c>
      <c r="J42" s="325">
        <v>1.1986479000000001</v>
      </c>
      <c r="K42" s="246">
        <v>41.147398330000001</v>
      </c>
      <c r="L42" s="246"/>
      <c r="M42" s="343">
        <v>-47.987184749999997</v>
      </c>
    </row>
    <row r="43" spans="1:13" ht="15" customHeight="1" x14ac:dyDescent="0.25">
      <c r="A43" s="351">
        <v>46</v>
      </c>
      <c r="B43" s="129" t="s">
        <v>20</v>
      </c>
      <c r="C43" s="325">
        <v>0</v>
      </c>
      <c r="D43" s="325">
        <v>0</v>
      </c>
      <c r="E43" s="325">
        <v>0</v>
      </c>
      <c r="F43" s="325">
        <v>0</v>
      </c>
      <c r="G43" s="325">
        <v>0</v>
      </c>
      <c r="H43" s="352"/>
      <c r="I43" s="325">
        <v>0</v>
      </c>
      <c r="J43" s="325">
        <v>0</v>
      </c>
      <c r="K43" s="246">
        <v>0</v>
      </c>
      <c r="L43" s="246"/>
      <c r="M43" s="343">
        <v>0</v>
      </c>
    </row>
    <row r="44" spans="1:13" ht="15" customHeight="1" x14ac:dyDescent="0.25">
      <c r="A44" s="78" t="s">
        <v>93</v>
      </c>
      <c r="B44" s="45"/>
      <c r="C44" s="330">
        <v>0</v>
      </c>
      <c r="D44" s="330">
        <v>0</v>
      </c>
      <c r="E44" s="330">
        <v>0</v>
      </c>
      <c r="F44" s="330">
        <v>495.99730539000001</v>
      </c>
      <c r="G44" s="330">
        <v>495.99730539000001</v>
      </c>
      <c r="H44" s="323"/>
      <c r="I44" s="330">
        <v>1.6070511700000001</v>
      </c>
      <c r="J44" s="330">
        <v>22.080869489999998</v>
      </c>
      <c r="K44" s="330">
        <v>23.687920659999996</v>
      </c>
      <c r="L44" s="323"/>
      <c r="M44" s="276">
        <v>-472.30938473000003</v>
      </c>
    </row>
    <row r="45" spans="1:13" ht="15" customHeight="1" x14ac:dyDescent="0.25">
      <c r="A45" s="351">
        <v>51</v>
      </c>
      <c r="B45" s="129" t="s">
        <v>95</v>
      </c>
      <c r="C45" s="325">
        <v>0</v>
      </c>
      <c r="D45" s="325">
        <v>0</v>
      </c>
      <c r="E45" s="325">
        <v>0</v>
      </c>
      <c r="F45" s="325">
        <v>0</v>
      </c>
      <c r="G45" s="246">
        <v>0</v>
      </c>
      <c r="H45" s="246"/>
      <c r="I45" s="325">
        <v>1.6070511700000001</v>
      </c>
      <c r="J45" s="325">
        <v>22.080869489999998</v>
      </c>
      <c r="K45" s="246">
        <v>23.687920659999996</v>
      </c>
      <c r="L45" s="246"/>
      <c r="M45" s="343">
        <v>23.687920659999996</v>
      </c>
    </row>
    <row r="46" spans="1:13" ht="15" customHeight="1" x14ac:dyDescent="0.25">
      <c r="A46" s="353">
        <v>58</v>
      </c>
      <c r="B46" s="87" t="s">
        <v>97</v>
      </c>
      <c r="C46" s="89">
        <v>0</v>
      </c>
      <c r="D46" s="89">
        <v>0</v>
      </c>
      <c r="E46" s="89">
        <v>0</v>
      </c>
      <c r="F46" s="89">
        <v>495.99730539000001</v>
      </c>
      <c r="G46" s="141">
        <v>495.99730539000001</v>
      </c>
      <c r="H46" s="141"/>
      <c r="I46" s="89">
        <v>0</v>
      </c>
      <c r="J46" s="89">
        <v>0</v>
      </c>
      <c r="K46" s="141">
        <v>0</v>
      </c>
      <c r="L46" s="141"/>
      <c r="M46" s="344">
        <v>-495.99730539000001</v>
      </c>
    </row>
    <row r="47" spans="1:13" ht="15" customHeight="1" x14ac:dyDescent="0.25">
      <c r="A47" s="92" t="s">
        <v>98</v>
      </c>
      <c r="B47" s="93"/>
      <c r="C47" s="330">
        <v>0</v>
      </c>
      <c r="D47" s="330">
        <v>1889.8286368399999</v>
      </c>
      <c r="E47" s="330">
        <v>1.62995085</v>
      </c>
      <c r="F47" s="330">
        <v>0</v>
      </c>
      <c r="G47" s="330">
        <v>1891.4585876899998</v>
      </c>
      <c r="H47" s="330"/>
      <c r="I47" s="330">
        <v>83.594009110000002</v>
      </c>
      <c r="J47" s="330">
        <v>0</v>
      </c>
      <c r="K47" s="330">
        <v>83.594009110000002</v>
      </c>
      <c r="L47" s="328"/>
      <c r="M47" s="354">
        <v>-1807.8645785799999</v>
      </c>
    </row>
    <row r="48" spans="1:13" ht="15" customHeight="1" x14ac:dyDescent="0.25">
      <c r="A48" s="34">
        <v>20</v>
      </c>
      <c r="B48" s="31" t="s">
        <v>59</v>
      </c>
      <c r="C48" s="325">
        <v>0</v>
      </c>
      <c r="D48" s="325">
        <v>659.57415565999975</v>
      </c>
      <c r="E48" s="325">
        <v>1.62995085</v>
      </c>
      <c r="F48" s="325">
        <v>0</v>
      </c>
      <c r="G48" s="325">
        <v>661.20410650999975</v>
      </c>
      <c r="H48" s="325"/>
      <c r="I48" s="325">
        <v>0</v>
      </c>
      <c r="J48" s="325">
        <v>0</v>
      </c>
      <c r="K48" s="325">
        <v>0</v>
      </c>
      <c r="L48" s="325"/>
      <c r="M48" s="342">
        <v>-661.20410650999975</v>
      </c>
    </row>
    <row r="49" spans="1:13" ht="15" customHeight="1" x14ac:dyDescent="0.25">
      <c r="A49" s="34">
        <v>22</v>
      </c>
      <c r="B49" s="31" t="s">
        <v>63</v>
      </c>
      <c r="C49" s="325">
        <v>0</v>
      </c>
      <c r="D49" s="325">
        <v>1100.2827227</v>
      </c>
      <c r="E49" s="325">
        <v>0</v>
      </c>
      <c r="F49" s="325">
        <v>0</v>
      </c>
      <c r="G49" s="325">
        <v>1100.2827227</v>
      </c>
      <c r="H49" s="325"/>
      <c r="I49" s="325">
        <v>5.8676281499999998</v>
      </c>
      <c r="J49" s="325">
        <v>0</v>
      </c>
      <c r="K49" s="325">
        <v>5.8676281499999998</v>
      </c>
      <c r="L49" s="325"/>
      <c r="M49" s="342">
        <v>-1094.41509455</v>
      </c>
    </row>
    <row r="50" spans="1:13" ht="15" customHeight="1" x14ac:dyDescent="0.25">
      <c r="A50" s="34">
        <v>24</v>
      </c>
      <c r="B50" s="31" t="s">
        <v>67</v>
      </c>
      <c r="C50" s="325">
        <v>0</v>
      </c>
      <c r="D50" s="325">
        <v>54.243823380000002</v>
      </c>
      <c r="E50" s="325">
        <v>0</v>
      </c>
      <c r="F50" s="325">
        <v>0</v>
      </c>
      <c r="G50" s="325">
        <v>54.243823380000002</v>
      </c>
      <c r="H50" s="325"/>
      <c r="I50" s="325">
        <v>0</v>
      </c>
      <c r="J50" s="325">
        <v>0</v>
      </c>
      <c r="K50" s="325">
        <v>0</v>
      </c>
      <c r="L50" s="325"/>
      <c r="M50" s="342">
        <v>-54.243823380000002</v>
      </c>
    </row>
    <row r="51" spans="1:13" ht="15" customHeight="1" x14ac:dyDescent="0.25">
      <c r="A51" s="34">
        <v>42</v>
      </c>
      <c r="B51" s="31" t="s">
        <v>87</v>
      </c>
      <c r="C51" s="325">
        <v>0</v>
      </c>
      <c r="D51" s="325">
        <v>39.95929933</v>
      </c>
      <c r="E51" s="325">
        <v>0</v>
      </c>
      <c r="F51" s="325">
        <v>0</v>
      </c>
      <c r="G51" s="325">
        <v>39.95929933</v>
      </c>
      <c r="H51" s="325"/>
      <c r="I51" s="325">
        <v>0</v>
      </c>
      <c r="J51" s="325">
        <v>0</v>
      </c>
      <c r="K51" s="325">
        <v>0</v>
      </c>
      <c r="L51" s="325"/>
      <c r="M51" s="342">
        <v>-39.95929933</v>
      </c>
    </row>
    <row r="52" spans="1:13" ht="15" customHeight="1" x14ac:dyDescent="0.25">
      <c r="A52" s="34">
        <v>44</v>
      </c>
      <c r="B52" s="31" t="s">
        <v>90</v>
      </c>
      <c r="C52" s="325">
        <v>0</v>
      </c>
      <c r="D52" s="325">
        <v>35.768635770000003</v>
      </c>
      <c r="E52" s="325">
        <v>0</v>
      </c>
      <c r="F52" s="325">
        <v>0</v>
      </c>
      <c r="G52" s="325">
        <v>35.768635770000003</v>
      </c>
      <c r="H52" s="325"/>
      <c r="I52" s="325">
        <v>77.72638096</v>
      </c>
      <c r="J52" s="325">
        <v>0</v>
      </c>
      <c r="K52" s="325">
        <v>77.72638096</v>
      </c>
      <c r="L52" s="325"/>
      <c r="M52" s="342">
        <v>41.957745189999997</v>
      </c>
    </row>
    <row r="53" spans="1:13" ht="15" customHeight="1" x14ac:dyDescent="0.25">
      <c r="A53" s="34">
        <v>45</v>
      </c>
      <c r="B53" s="31" t="s">
        <v>19</v>
      </c>
      <c r="C53" s="325">
        <v>0</v>
      </c>
      <c r="D53" s="325">
        <v>0</v>
      </c>
      <c r="E53" s="325">
        <v>0</v>
      </c>
      <c r="F53" s="325">
        <v>0</v>
      </c>
      <c r="G53" s="325">
        <v>0</v>
      </c>
      <c r="H53" s="325"/>
      <c r="I53" s="325">
        <v>0</v>
      </c>
      <c r="J53" s="325">
        <v>0</v>
      </c>
      <c r="K53" s="325">
        <v>0</v>
      </c>
      <c r="L53" s="325"/>
      <c r="M53" s="342">
        <v>0</v>
      </c>
    </row>
    <row r="54" spans="1:13" ht="15" customHeight="1" x14ac:dyDescent="0.25">
      <c r="A54" s="275">
        <v>46</v>
      </c>
      <c r="B54" s="101" t="s">
        <v>20</v>
      </c>
      <c r="C54" s="89">
        <v>0</v>
      </c>
      <c r="D54" s="89">
        <v>0</v>
      </c>
      <c r="E54" s="89">
        <v>0</v>
      </c>
      <c r="F54" s="89">
        <v>0</v>
      </c>
      <c r="G54" s="89">
        <v>0</v>
      </c>
      <c r="H54" s="89"/>
      <c r="I54" s="89">
        <v>0</v>
      </c>
      <c r="J54" s="89">
        <v>0</v>
      </c>
      <c r="K54" s="89">
        <v>0</v>
      </c>
      <c r="L54" s="89"/>
      <c r="M54" s="355">
        <v>0</v>
      </c>
    </row>
  </sheetData>
  <mergeCells count="6">
    <mergeCell ref="A2:M2"/>
    <mergeCell ref="A3:M3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L56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8" width="8.375" customWidth="1"/>
    <col min="9" max="9" width="5.75" bestFit="1" customWidth="1"/>
    <col min="10" max="10" width="1.875" customWidth="1"/>
    <col min="11" max="12" width="8.375" customWidth="1"/>
  </cols>
  <sheetData>
    <row r="1" spans="1:12" ht="15.75" customHeight="1" x14ac:dyDescent="0.25">
      <c r="A1" s="22" t="s">
        <v>341</v>
      </c>
    </row>
    <row r="2" spans="1:12" ht="15" customHeight="1" x14ac:dyDescent="0.25">
      <c r="A2" s="578" t="s">
        <v>99</v>
      </c>
      <c r="B2" s="578"/>
      <c r="C2" s="578"/>
      <c r="D2" s="122" t="s">
        <v>2</v>
      </c>
      <c r="E2" s="50"/>
      <c r="F2" s="581" t="s">
        <v>3</v>
      </c>
      <c r="G2" s="581"/>
      <c r="H2" s="581"/>
      <c r="I2" s="581"/>
      <c r="J2" s="50"/>
      <c r="K2" s="570" t="s">
        <v>4</v>
      </c>
      <c r="L2" s="570"/>
    </row>
    <row r="3" spans="1:12" ht="15" customHeight="1" x14ac:dyDescent="0.25">
      <c r="A3" s="579"/>
      <c r="B3" s="579"/>
      <c r="C3" s="579"/>
      <c r="D3" s="51" t="s">
        <v>24</v>
      </c>
      <c r="E3" s="51"/>
      <c r="F3" s="577" t="s">
        <v>25</v>
      </c>
      <c r="G3" s="577" t="e">
        <v>#N/A</v>
      </c>
      <c r="H3" s="572" t="s">
        <v>5</v>
      </c>
      <c r="I3" s="572"/>
      <c r="J3" s="51"/>
      <c r="K3" s="7" t="s">
        <v>6</v>
      </c>
      <c r="L3" s="52" t="s">
        <v>0</v>
      </c>
    </row>
    <row r="4" spans="1:12" ht="15" customHeight="1" x14ac:dyDescent="0.25">
      <c r="A4" s="583"/>
      <c r="B4" s="583"/>
      <c r="C4" s="583"/>
      <c r="D4" s="53">
        <v>2025</v>
      </c>
      <c r="E4" s="54"/>
      <c r="F4" s="53">
        <v>2024</v>
      </c>
      <c r="G4" s="53">
        <v>2025</v>
      </c>
      <c r="H4" s="55" t="s">
        <v>7</v>
      </c>
      <c r="I4" s="55" t="s">
        <v>8</v>
      </c>
      <c r="J4" s="56"/>
      <c r="K4" s="53">
        <v>2024</v>
      </c>
      <c r="L4" s="53">
        <v>2025</v>
      </c>
    </row>
    <row r="5" spans="1:12" ht="15" customHeight="1" x14ac:dyDescent="0.25">
      <c r="A5" s="123" t="s">
        <v>17</v>
      </c>
      <c r="B5" s="123"/>
      <c r="C5" s="124"/>
      <c r="D5" s="15">
        <v>4903.7479232899987</v>
      </c>
      <c r="E5" s="44"/>
      <c r="F5" s="15">
        <v>4893.7786941800005</v>
      </c>
      <c r="G5" s="15">
        <v>4903.7479232899987</v>
      </c>
      <c r="H5" s="28">
        <v>9.9692291099981958</v>
      </c>
      <c r="I5" s="63">
        <v>2.0371229949269765E-3</v>
      </c>
      <c r="J5" s="44"/>
      <c r="K5" s="15">
        <v>101567.77916390002</v>
      </c>
      <c r="L5" s="15">
        <v>102633.30900000001</v>
      </c>
    </row>
    <row r="6" spans="1:12" ht="15" customHeight="1" x14ac:dyDescent="0.25">
      <c r="A6" s="78" t="s">
        <v>29</v>
      </c>
      <c r="B6" s="78"/>
      <c r="C6" s="45"/>
      <c r="D6" s="79">
        <v>3059.410222389999</v>
      </c>
      <c r="E6" s="67"/>
      <c r="F6" s="79">
        <v>3043.9194644900008</v>
      </c>
      <c r="G6" s="79">
        <v>3059.410222389999</v>
      </c>
      <c r="H6" s="68">
        <v>15.490757899998243</v>
      </c>
      <c r="I6" s="80">
        <v>5.0890827042935349E-3</v>
      </c>
      <c r="J6" s="126"/>
      <c r="K6" s="79">
        <v>71877.055962000013</v>
      </c>
      <c r="L6" s="127">
        <v>72615.759000000005</v>
      </c>
    </row>
    <row r="7" spans="1:12" ht="15" customHeight="1" x14ac:dyDescent="0.25">
      <c r="A7" s="128" t="s">
        <v>30</v>
      </c>
      <c r="B7" s="22" t="s">
        <v>31</v>
      </c>
      <c r="C7" s="129"/>
      <c r="D7" s="130">
        <v>1.1012999999999999E-3</v>
      </c>
      <c r="E7" s="82"/>
      <c r="F7" s="130">
        <v>2.0336799999999999E-3</v>
      </c>
      <c r="G7" s="130">
        <v>1.1012999999999999E-3</v>
      </c>
      <c r="H7" s="131">
        <v>-9.3238000000000001E-4</v>
      </c>
      <c r="I7" s="116" t="s">
        <v>27</v>
      </c>
      <c r="J7" s="73"/>
      <c r="K7" s="130">
        <v>2.1766560000000001E-2</v>
      </c>
      <c r="L7" s="130">
        <v>2.4999999999999998E-2</v>
      </c>
    </row>
    <row r="8" spans="1:12" ht="15" customHeight="1" x14ac:dyDescent="0.25">
      <c r="A8" s="128" t="s">
        <v>32</v>
      </c>
      <c r="B8" s="22" t="s">
        <v>33</v>
      </c>
      <c r="C8" s="129"/>
      <c r="D8" s="130">
        <v>8.8930200000000001E-2</v>
      </c>
      <c r="E8" s="82"/>
      <c r="F8" s="130">
        <v>0.12185681000000001</v>
      </c>
      <c r="G8" s="130">
        <v>8.8930200000000001E-2</v>
      </c>
      <c r="H8" s="131">
        <v>-3.2926610000000009E-2</v>
      </c>
      <c r="I8" s="116">
        <v>-0.27020738520891863</v>
      </c>
      <c r="J8" s="73"/>
      <c r="K8" s="130">
        <v>1.9933617100000001</v>
      </c>
      <c r="L8" s="130">
        <v>2.3009999999999997</v>
      </c>
    </row>
    <row r="9" spans="1:12" ht="15" customHeight="1" x14ac:dyDescent="0.25">
      <c r="A9" s="128" t="s">
        <v>34</v>
      </c>
      <c r="B9" s="22" t="s">
        <v>35</v>
      </c>
      <c r="C9" s="129"/>
      <c r="D9" s="130">
        <v>1.3566989999999999E-2</v>
      </c>
      <c r="E9" s="82"/>
      <c r="F9" s="130">
        <v>1.5582220000000001E-2</v>
      </c>
      <c r="G9" s="130">
        <v>1.3566989999999999E-2</v>
      </c>
      <c r="H9" s="131">
        <v>-2.0152300000000015E-3</v>
      </c>
      <c r="I9" s="116" t="s">
        <v>27</v>
      </c>
      <c r="J9" s="73"/>
      <c r="K9" s="130">
        <v>0.19243773000000003</v>
      </c>
      <c r="L9" s="130">
        <v>8.5999999999999993E-2</v>
      </c>
    </row>
    <row r="10" spans="1:12" ht="15" customHeight="1" x14ac:dyDescent="0.25">
      <c r="A10" s="128" t="s">
        <v>36</v>
      </c>
      <c r="B10" s="22" t="s">
        <v>37</v>
      </c>
      <c r="C10" s="129"/>
      <c r="D10" s="130">
        <v>1.02129E-3</v>
      </c>
      <c r="E10" s="82"/>
      <c r="F10" s="130">
        <v>1.1306999999999999E-3</v>
      </c>
      <c r="G10" s="130">
        <v>1.02129E-3</v>
      </c>
      <c r="H10" s="131">
        <v>-1.0940999999999989E-4</v>
      </c>
      <c r="I10" s="116" t="s">
        <v>27</v>
      </c>
      <c r="J10" s="73"/>
      <c r="K10" s="130">
        <v>1.410105E-2</v>
      </c>
      <c r="L10" s="130">
        <v>5.0000000000000001E-3</v>
      </c>
    </row>
    <row r="11" spans="1:12" ht="15" customHeight="1" x14ac:dyDescent="0.25">
      <c r="A11" s="128" t="s">
        <v>38</v>
      </c>
      <c r="B11" s="22" t="s">
        <v>39</v>
      </c>
      <c r="C11" s="129"/>
      <c r="D11" s="130">
        <v>1.099408E-2</v>
      </c>
      <c r="E11" s="82"/>
      <c r="F11" s="130">
        <v>1.1515320000000001E-2</v>
      </c>
      <c r="G11" s="130">
        <v>1.099408E-2</v>
      </c>
      <c r="H11" s="131">
        <v>-5.2124000000000094E-4</v>
      </c>
      <c r="I11" s="116" t="s">
        <v>27</v>
      </c>
      <c r="J11" s="73"/>
      <c r="K11" s="130">
        <v>0.15429741</v>
      </c>
      <c r="L11" s="130">
        <v>0.12</v>
      </c>
    </row>
    <row r="12" spans="1:12" ht="15" customHeight="1" x14ac:dyDescent="0.25">
      <c r="A12" s="128" t="s">
        <v>40</v>
      </c>
      <c r="B12" s="22" t="s">
        <v>41</v>
      </c>
      <c r="C12" s="129"/>
      <c r="D12" s="130">
        <v>6.8156099999999997E-3</v>
      </c>
      <c r="E12" s="82"/>
      <c r="F12" s="130">
        <v>6.396240000000001E-3</v>
      </c>
      <c r="G12" s="130">
        <v>6.8156099999999997E-3</v>
      </c>
      <c r="H12" s="131">
        <v>4.1936999999999877E-4</v>
      </c>
      <c r="I12" s="116" t="s">
        <v>27</v>
      </c>
      <c r="J12" s="73"/>
      <c r="K12" s="130">
        <v>0.21781516000000004</v>
      </c>
      <c r="L12" s="130">
        <v>8.6000000000000007E-2</v>
      </c>
    </row>
    <row r="13" spans="1:12" ht="15" customHeight="1" x14ac:dyDescent="0.25">
      <c r="A13" s="132">
        <v>10</v>
      </c>
      <c r="B13" s="22" t="s">
        <v>43</v>
      </c>
      <c r="C13" s="129"/>
      <c r="D13" s="130">
        <v>0.33180256000000002</v>
      </c>
      <c r="E13" s="82"/>
      <c r="F13" s="130">
        <v>0.29691933999999998</v>
      </c>
      <c r="G13" s="130">
        <v>0.33180256000000002</v>
      </c>
      <c r="H13" s="131">
        <v>3.4883220000000048E-2</v>
      </c>
      <c r="I13" s="116">
        <v>0.11748382574203498</v>
      </c>
      <c r="J13" s="73"/>
      <c r="K13" s="130">
        <v>21.60316628</v>
      </c>
      <c r="L13" s="130">
        <v>5.9730000000000008</v>
      </c>
    </row>
    <row r="14" spans="1:12" ht="15" customHeight="1" x14ac:dyDescent="0.25">
      <c r="A14" s="132">
        <v>11</v>
      </c>
      <c r="B14" s="22" t="s">
        <v>45</v>
      </c>
      <c r="C14" s="129"/>
      <c r="D14" s="130">
        <v>13.955166160000006</v>
      </c>
      <c r="E14" s="82"/>
      <c r="F14" s="130">
        <v>11.988016430000002</v>
      </c>
      <c r="G14" s="130">
        <v>13.955166160000006</v>
      </c>
      <c r="H14" s="131">
        <v>1.9671497300000045</v>
      </c>
      <c r="I14" s="116">
        <v>0.16409301250849251</v>
      </c>
      <c r="J14" s="73"/>
      <c r="K14" s="130">
        <v>172.18196911999999</v>
      </c>
      <c r="L14" s="130">
        <v>141.88</v>
      </c>
    </row>
    <row r="15" spans="1:12" ht="15" customHeight="1" x14ac:dyDescent="0.25">
      <c r="A15" s="132">
        <v>12</v>
      </c>
      <c r="B15" s="22" t="s">
        <v>47</v>
      </c>
      <c r="C15" s="129"/>
      <c r="D15" s="130">
        <v>1.11522575</v>
      </c>
      <c r="E15" s="82"/>
      <c r="F15" s="130">
        <v>0.94768439999999998</v>
      </c>
      <c r="G15" s="130">
        <v>1.11522575</v>
      </c>
      <c r="H15" s="131">
        <v>0.16754135000000003</v>
      </c>
      <c r="I15" s="116">
        <v>0.17679023734061672</v>
      </c>
      <c r="J15" s="73"/>
      <c r="K15" s="130">
        <v>8.0259884100000001</v>
      </c>
      <c r="L15" s="130">
        <v>6.3909999999999991</v>
      </c>
    </row>
    <row r="16" spans="1:12" ht="15" customHeight="1" x14ac:dyDescent="0.25">
      <c r="A16" s="132">
        <v>13</v>
      </c>
      <c r="B16" s="22" t="s">
        <v>49</v>
      </c>
      <c r="C16" s="129"/>
      <c r="D16" s="130">
        <v>81.249268569999998</v>
      </c>
      <c r="E16" s="82"/>
      <c r="F16" s="130">
        <v>100.12109744999998</v>
      </c>
      <c r="G16" s="130">
        <v>81.249268569999998</v>
      </c>
      <c r="H16" s="131">
        <v>-18.871828879999981</v>
      </c>
      <c r="I16" s="116">
        <v>-0.18849003217752869</v>
      </c>
      <c r="J16" s="73"/>
      <c r="K16" s="130">
        <v>1280.3460142500001</v>
      </c>
      <c r="L16" s="130">
        <v>1520.6550000000002</v>
      </c>
    </row>
    <row r="17" spans="1:12" ht="15" customHeight="1" x14ac:dyDescent="0.25">
      <c r="A17" s="132">
        <v>14</v>
      </c>
      <c r="B17" s="22" t="s">
        <v>50</v>
      </c>
      <c r="C17" s="129"/>
      <c r="D17" s="130">
        <v>3.4046172800000001</v>
      </c>
      <c r="E17" s="82"/>
      <c r="F17" s="130">
        <v>5.3098167400000005</v>
      </c>
      <c r="G17" s="130">
        <v>3.4046172800000001</v>
      </c>
      <c r="H17" s="131">
        <v>-1.9051994600000004</v>
      </c>
      <c r="I17" s="116">
        <v>-0.3588070084693733</v>
      </c>
      <c r="J17" s="73"/>
      <c r="K17" s="130">
        <v>58.210066500000003</v>
      </c>
      <c r="L17" s="130">
        <v>50.038000000000004</v>
      </c>
    </row>
    <row r="18" spans="1:12" ht="15" customHeight="1" x14ac:dyDescent="0.25">
      <c r="A18" s="132">
        <v>15</v>
      </c>
      <c r="B18" s="22" t="s">
        <v>52</v>
      </c>
      <c r="C18" s="129"/>
      <c r="D18" s="130">
        <v>13.91024103</v>
      </c>
      <c r="E18" s="82"/>
      <c r="F18" s="130">
        <v>19.041287340000004</v>
      </c>
      <c r="G18" s="130">
        <v>13.91024103</v>
      </c>
      <c r="H18" s="131">
        <v>-5.1310463100000039</v>
      </c>
      <c r="I18" s="116">
        <v>-0.26946950688681759</v>
      </c>
      <c r="J18" s="73"/>
      <c r="K18" s="130">
        <v>273.53111733000009</v>
      </c>
      <c r="L18" s="130">
        <v>322.69899999999978</v>
      </c>
    </row>
    <row r="19" spans="1:12" ht="15" customHeight="1" x14ac:dyDescent="0.25">
      <c r="A19" s="132">
        <v>16</v>
      </c>
      <c r="B19" s="22" t="s">
        <v>53</v>
      </c>
      <c r="C19" s="129"/>
      <c r="D19" s="130">
        <v>2945.1559572799993</v>
      </c>
      <c r="E19" s="82"/>
      <c r="F19" s="130">
        <v>2902.4831342300008</v>
      </c>
      <c r="G19" s="130">
        <v>2945.1559572799993</v>
      </c>
      <c r="H19" s="131">
        <v>42.672823049998442</v>
      </c>
      <c r="I19" s="116">
        <v>1.4702177782445203E-2</v>
      </c>
      <c r="J19" s="73"/>
      <c r="K19" s="130">
        <v>70016.500276900013</v>
      </c>
      <c r="L19" s="130">
        <v>70523.141000000003</v>
      </c>
    </row>
    <row r="20" spans="1:12" ht="15" customHeight="1" x14ac:dyDescent="0.25">
      <c r="A20" s="132">
        <v>17</v>
      </c>
      <c r="B20" s="22" t="s">
        <v>55</v>
      </c>
      <c r="C20" s="129"/>
      <c r="D20" s="130">
        <v>0.11808440999999999</v>
      </c>
      <c r="E20" s="82"/>
      <c r="F20" s="130">
        <v>4.0851019999999995E-2</v>
      </c>
      <c r="G20" s="130">
        <v>0.11808440999999999</v>
      </c>
      <c r="H20" s="131">
        <v>7.7233389999999985E-2</v>
      </c>
      <c r="I20" s="116" t="s">
        <v>27</v>
      </c>
      <c r="J20" s="73"/>
      <c r="K20" s="130">
        <v>0.63084203999999999</v>
      </c>
      <c r="L20" s="130">
        <v>0.56300000000000006</v>
      </c>
    </row>
    <row r="21" spans="1:12" ht="15" customHeight="1" x14ac:dyDescent="0.25">
      <c r="A21" s="132">
        <v>18</v>
      </c>
      <c r="B21" s="22" t="s">
        <v>57</v>
      </c>
      <c r="C21" s="129"/>
      <c r="D21" s="130">
        <v>4.7429880000000008E-2</v>
      </c>
      <c r="E21" s="82"/>
      <c r="F21" s="130">
        <v>3.53214257</v>
      </c>
      <c r="G21" s="130">
        <v>4.7429880000000008E-2</v>
      </c>
      <c r="H21" s="131">
        <v>-3.4847126899999998</v>
      </c>
      <c r="I21" s="116" t="s">
        <v>27</v>
      </c>
      <c r="J21" s="73"/>
      <c r="K21" s="130">
        <v>43.432741549999996</v>
      </c>
      <c r="L21" s="130">
        <v>41.796000000000006</v>
      </c>
    </row>
    <row r="22" spans="1:12" ht="15" customHeight="1" x14ac:dyDescent="0.25">
      <c r="A22" s="78" t="s">
        <v>58</v>
      </c>
      <c r="B22" s="45"/>
      <c r="C22" s="45"/>
      <c r="D22" s="79">
        <v>1582.6079291400004</v>
      </c>
      <c r="E22" s="67"/>
      <c r="F22" s="79">
        <v>1502.33846223</v>
      </c>
      <c r="G22" s="79">
        <v>1582.6079291400004</v>
      </c>
      <c r="H22" s="68">
        <v>80.269466910000347</v>
      </c>
      <c r="I22" s="80">
        <v>5.3429682410481627E-2</v>
      </c>
      <c r="J22" s="126"/>
      <c r="K22" s="79">
        <v>22338.807147610001</v>
      </c>
      <c r="L22" s="133">
        <v>21863.974000000002</v>
      </c>
    </row>
    <row r="23" spans="1:12" ht="15" customHeight="1" x14ac:dyDescent="0.25">
      <c r="A23" s="132">
        <v>20</v>
      </c>
      <c r="B23" s="22" t="s">
        <v>59</v>
      </c>
      <c r="C23" s="129"/>
      <c r="D23" s="130">
        <v>768.37562829000024</v>
      </c>
      <c r="E23" s="82"/>
      <c r="F23" s="130">
        <v>725.75590561000013</v>
      </c>
      <c r="G23" s="130">
        <v>768.37562829000024</v>
      </c>
      <c r="H23" s="131">
        <v>42.619722680000109</v>
      </c>
      <c r="I23" s="116">
        <v>5.8724596452547129E-2</v>
      </c>
      <c r="J23" s="73"/>
      <c r="K23" s="130">
        <v>9803.9388879699982</v>
      </c>
      <c r="L23" s="130">
        <v>9354.5030000000024</v>
      </c>
    </row>
    <row r="24" spans="1:12" ht="15" customHeight="1" x14ac:dyDescent="0.25">
      <c r="A24" s="132">
        <v>21</v>
      </c>
      <c r="B24" s="22" t="s">
        <v>61</v>
      </c>
      <c r="C24" s="129"/>
      <c r="D24" s="130">
        <v>4.658959E-2</v>
      </c>
      <c r="E24" s="82"/>
      <c r="F24" s="130">
        <v>0.13143804000000001</v>
      </c>
      <c r="G24" s="130">
        <v>4.658959E-2</v>
      </c>
      <c r="H24" s="131">
        <v>-8.4848450000000006E-2</v>
      </c>
      <c r="I24" s="116" t="s">
        <v>27</v>
      </c>
      <c r="J24" s="73"/>
      <c r="K24" s="130">
        <v>1311.6388841200001</v>
      </c>
      <c r="L24" s="130">
        <v>1308.6279999999995</v>
      </c>
    </row>
    <row r="25" spans="1:12" ht="15" customHeight="1" x14ac:dyDescent="0.25">
      <c r="A25" s="132">
        <v>22</v>
      </c>
      <c r="B25" s="22" t="s">
        <v>63</v>
      </c>
      <c r="C25" s="129"/>
      <c r="D25" s="130">
        <v>5.8676281499999998</v>
      </c>
      <c r="E25" s="82"/>
      <c r="F25" s="130">
        <v>5.8463190000000003</v>
      </c>
      <c r="G25" s="130">
        <v>5.8676281499999998</v>
      </c>
      <c r="H25" s="131">
        <v>2.1309149999999555E-2</v>
      </c>
      <c r="I25" s="116">
        <v>3.6448832162596645E-3</v>
      </c>
      <c r="J25" s="73"/>
      <c r="K25" s="130">
        <v>63.436532030000002</v>
      </c>
      <c r="L25" s="130">
        <v>60.1</v>
      </c>
    </row>
    <row r="26" spans="1:12" ht="15" customHeight="1" x14ac:dyDescent="0.25">
      <c r="A26" s="132">
        <v>23</v>
      </c>
      <c r="B26" s="22" t="s">
        <v>65</v>
      </c>
      <c r="C26" s="129"/>
      <c r="D26" s="130">
        <v>164.40277729000002</v>
      </c>
      <c r="E26" s="82"/>
      <c r="F26" s="130">
        <v>157.80826572999999</v>
      </c>
      <c r="G26" s="130">
        <v>164.40277729000002</v>
      </c>
      <c r="H26" s="131">
        <v>6.5945115600000292</v>
      </c>
      <c r="I26" s="116">
        <v>4.1788125162485645E-2</v>
      </c>
      <c r="J26" s="73"/>
      <c r="K26" s="130">
        <v>2192.6099859400006</v>
      </c>
      <c r="L26" s="130">
        <v>2151.6480000000001</v>
      </c>
    </row>
    <row r="27" spans="1:12" ht="15" customHeight="1" x14ac:dyDescent="0.25">
      <c r="A27" s="132">
        <v>24</v>
      </c>
      <c r="B27" s="22" t="s">
        <v>67</v>
      </c>
      <c r="C27" s="129"/>
      <c r="D27" s="130">
        <v>0.60590699999999997</v>
      </c>
      <c r="E27" s="82"/>
      <c r="F27" s="130">
        <v>0.63028699999999993</v>
      </c>
      <c r="G27" s="130">
        <v>0.60590699999999997</v>
      </c>
      <c r="H27" s="131">
        <v>-2.4379999999999957E-2</v>
      </c>
      <c r="I27" s="116">
        <v>-3.8680791448974738E-2</v>
      </c>
      <c r="J27" s="73"/>
      <c r="K27" s="130">
        <v>63.841380700000009</v>
      </c>
      <c r="L27" s="130">
        <v>63.195999999999998</v>
      </c>
    </row>
    <row r="28" spans="1:12" ht="15" customHeight="1" x14ac:dyDescent="0.25">
      <c r="A28" s="132">
        <v>25</v>
      </c>
      <c r="B28" s="22" t="s">
        <v>69</v>
      </c>
      <c r="C28" s="129"/>
      <c r="D28" s="130">
        <v>643.30939882000007</v>
      </c>
      <c r="E28" s="82"/>
      <c r="F28" s="130">
        <v>612.16624684999988</v>
      </c>
      <c r="G28" s="130">
        <v>643.30939882000007</v>
      </c>
      <c r="H28" s="131">
        <v>31.14315197000019</v>
      </c>
      <c r="I28" s="116">
        <v>5.0873683628021471E-2</v>
      </c>
      <c r="J28" s="73"/>
      <c r="K28" s="130">
        <v>8903.3414768500024</v>
      </c>
      <c r="L28" s="130">
        <v>8925.8990000000013</v>
      </c>
    </row>
    <row r="29" spans="1:12" ht="15" customHeight="1" x14ac:dyDescent="0.25">
      <c r="A29" s="78" t="s">
        <v>100</v>
      </c>
      <c r="B29" s="45"/>
      <c r="C29" s="45"/>
      <c r="D29" s="79">
        <v>5.9274001600000004</v>
      </c>
      <c r="E29" s="67"/>
      <c r="F29" s="79">
        <v>5.8503691500000015</v>
      </c>
      <c r="G29" s="79">
        <v>5.9274001600000004</v>
      </c>
      <c r="H29" s="68">
        <v>7.7031009999998901E-2</v>
      </c>
      <c r="I29" s="80">
        <v>1.3166863154267627E-2</v>
      </c>
      <c r="J29" s="126"/>
      <c r="K29" s="79">
        <v>126.42838337000006</v>
      </c>
      <c r="L29" s="133">
        <v>98.846000000000032</v>
      </c>
    </row>
    <row r="30" spans="1:12" ht="15" customHeight="1" x14ac:dyDescent="0.25">
      <c r="A30" s="132">
        <v>30</v>
      </c>
      <c r="B30" s="22" t="s">
        <v>72</v>
      </c>
      <c r="C30" s="129"/>
      <c r="D30" s="130">
        <v>5.6882435000000005</v>
      </c>
      <c r="E30" s="82"/>
      <c r="F30" s="130">
        <v>5.4898306900000016</v>
      </c>
      <c r="G30" s="130">
        <v>5.6882435000000005</v>
      </c>
      <c r="H30" s="131">
        <v>0.19841280999999888</v>
      </c>
      <c r="I30" s="116">
        <v>3.6141881453906732E-2</v>
      </c>
      <c r="J30" s="73"/>
      <c r="K30" s="130">
        <v>117.23367954000005</v>
      </c>
      <c r="L30" s="130">
        <v>90.983000000000033</v>
      </c>
    </row>
    <row r="31" spans="1:12" ht="15" customHeight="1" x14ac:dyDescent="0.25">
      <c r="A31" s="132">
        <v>31</v>
      </c>
      <c r="B31" s="22" t="s">
        <v>74</v>
      </c>
      <c r="C31" s="129"/>
      <c r="D31" s="130">
        <v>6.7145099999999999E-3</v>
      </c>
      <c r="E31" s="82"/>
      <c r="F31" s="130">
        <v>5.7610079999999994E-2</v>
      </c>
      <c r="G31" s="130">
        <v>6.7145099999999999E-3</v>
      </c>
      <c r="H31" s="131">
        <v>-5.0895569999999994E-2</v>
      </c>
      <c r="I31" s="116" t="s">
        <v>27</v>
      </c>
      <c r="J31" s="73"/>
      <c r="K31" s="130">
        <v>2.5616012700000002</v>
      </c>
      <c r="L31" s="130">
        <v>0.63400000000000001</v>
      </c>
    </row>
    <row r="32" spans="1:12" ht="15" customHeight="1" x14ac:dyDescent="0.25">
      <c r="A32" s="132">
        <v>32</v>
      </c>
      <c r="B32" s="22" t="s">
        <v>76</v>
      </c>
      <c r="C32" s="129"/>
      <c r="D32" s="130">
        <v>0.17545468</v>
      </c>
      <c r="E32" s="82"/>
      <c r="F32" s="130">
        <v>0.30292838</v>
      </c>
      <c r="G32" s="130">
        <v>0.17545468</v>
      </c>
      <c r="H32" s="131">
        <v>-0.1274737</v>
      </c>
      <c r="I32" s="116">
        <v>-0.42080474599309581</v>
      </c>
      <c r="J32" s="73"/>
      <c r="K32" s="130">
        <v>4.2007802999999999</v>
      </c>
      <c r="L32" s="130">
        <v>6.2190000000000012</v>
      </c>
    </row>
    <row r="33" spans="1:12" ht="15" customHeight="1" x14ac:dyDescent="0.25">
      <c r="A33" s="132">
        <v>33</v>
      </c>
      <c r="B33" s="22" t="s">
        <v>78</v>
      </c>
      <c r="C33" s="129"/>
      <c r="D33" s="130">
        <v>5.6987469999999998E-2</v>
      </c>
      <c r="E33" s="82"/>
      <c r="F33" s="130">
        <v>0</v>
      </c>
      <c r="G33" s="130">
        <v>5.6987469999999998E-2</v>
      </c>
      <c r="H33" s="131">
        <v>5.6987469999999998E-2</v>
      </c>
      <c r="I33" s="116" t="s">
        <v>27</v>
      </c>
      <c r="J33" s="73"/>
      <c r="K33" s="130">
        <v>2.4292476399999998</v>
      </c>
      <c r="L33" s="130">
        <v>1.002</v>
      </c>
    </row>
    <row r="34" spans="1:12" ht="15" customHeight="1" x14ac:dyDescent="0.25">
      <c r="A34" s="132">
        <v>34</v>
      </c>
      <c r="B34" s="22" t="s">
        <v>80</v>
      </c>
      <c r="C34" s="129"/>
      <c r="D34" s="130">
        <v>0</v>
      </c>
      <c r="E34" s="82"/>
      <c r="F34" s="130">
        <v>0</v>
      </c>
      <c r="G34" s="130">
        <v>0</v>
      </c>
      <c r="H34" s="131">
        <v>0</v>
      </c>
      <c r="I34" s="116" t="s">
        <v>27</v>
      </c>
      <c r="J34" s="73"/>
      <c r="K34" s="130">
        <v>3.0746200000000001E-3</v>
      </c>
      <c r="L34" s="130">
        <v>8.0000000000000002E-3</v>
      </c>
    </row>
    <row r="35" spans="1:12" ht="15" customHeight="1" x14ac:dyDescent="0.25">
      <c r="A35" s="78" t="s">
        <v>81</v>
      </c>
      <c r="B35" s="45"/>
      <c r="C35" s="45"/>
      <c r="D35" s="79">
        <v>232.11445093999998</v>
      </c>
      <c r="E35" s="67"/>
      <c r="F35" s="79">
        <v>302.69158264999999</v>
      </c>
      <c r="G35" s="79">
        <v>232.11445093999998</v>
      </c>
      <c r="H35" s="68">
        <v>-70.577131710000003</v>
      </c>
      <c r="I35" s="80">
        <v>-0.23316516135702325</v>
      </c>
      <c r="J35" s="126"/>
      <c r="K35" s="79">
        <v>5284.7961733299999</v>
      </c>
      <c r="L35" s="133">
        <v>4695.4999999999991</v>
      </c>
    </row>
    <row r="36" spans="1:12" ht="15" customHeight="1" x14ac:dyDescent="0.25">
      <c r="A36" s="132">
        <v>40</v>
      </c>
      <c r="B36" s="22" t="s">
        <v>83</v>
      </c>
      <c r="C36" s="129"/>
      <c r="D36" s="130">
        <v>2.0154738600000002</v>
      </c>
      <c r="E36" s="82"/>
      <c r="F36" s="130">
        <v>2.4561577700000004</v>
      </c>
      <c r="G36" s="130">
        <v>2.0154738600000002</v>
      </c>
      <c r="H36" s="131">
        <v>-0.44068391000000018</v>
      </c>
      <c r="I36" s="116">
        <v>-0.1794200337545907</v>
      </c>
      <c r="J36" s="73"/>
      <c r="K36" s="130">
        <v>72.883429839999991</v>
      </c>
      <c r="L36" s="130">
        <v>44.920999999999992</v>
      </c>
    </row>
    <row r="37" spans="1:12" ht="15" customHeight="1" x14ac:dyDescent="0.25">
      <c r="A37" s="132">
        <v>41</v>
      </c>
      <c r="B37" s="22" t="s">
        <v>85</v>
      </c>
      <c r="C37" s="129"/>
      <c r="D37" s="130">
        <v>37.524101040000005</v>
      </c>
      <c r="E37" s="82"/>
      <c r="F37" s="130">
        <v>31.170596929999991</v>
      </c>
      <c r="G37" s="130">
        <v>37.524101040000005</v>
      </c>
      <c r="H37" s="131">
        <v>6.3535041100000136</v>
      </c>
      <c r="I37" s="116">
        <v>0.20383004291730811</v>
      </c>
      <c r="J37" s="73"/>
      <c r="K37" s="130">
        <v>1030.6247620899999</v>
      </c>
      <c r="L37" s="130">
        <v>1021.5599999999994</v>
      </c>
    </row>
    <row r="38" spans="1:12" ht="15" customHeight="1" x14ac:dyDescent="0.25">
      <c r="A38" s="132">
        <v>42</v>
      </c>
      <c r="B38" s="22" t="s">
        <v>87</v>
      </c>
      <c r="C38" s="129"/>
      <c r="D38" s="130">
        <v>15.786189350000001</v>
      </c>
      <c r="E38" s="82"/>
      <c r="F38" s="130">
        <v>13.01643458</v>
      </c>
      <c r="G38" s="130">
        <v>15.786189350000001</v>
      </c>
      <c r="H38" s="131">
        <v>2.7697547700000005</v>
      </c>
      <c r="I38" s="116">
        <v>0.21278905163905493</v>
      </c>
      <c r="J38" s="73"/>
      <c r="K38" s="130">
        <v>521.67299886000001</v>
      </c>
      <c r="L38" s="130">
        <v>504.8719999999999</v>
      </c>
    </row>
    <row r="39" spans="1:12" ht="15" customHeight="1" x14ac:dyDescent="0.25">
      <c r="A39" s="132">
        <v>43</v>
      </c>
      <c r="B39" s="22" t="s">
        <v>88</v>
      </c>
      <c r="C39" s="129"/>
      <c r="D39" s="130">
        <v>0.18326342000000001</v>
      </c>
      <c r="E39" s="82"/>
      <c r="F39" s="130">
        <v>0.21103041</v>
      </c>
      <c r="G39" s="130">
        <v>0.18326342000000001</v>
      </c>
      <c r="H39" s="131">
        <v>-2.7766989999999991E-2</v>
      </c>
      <c r="I39" s="116">
        <v>-0.131578145538361</v>
      </c>
      <c r="J39" s="73"/>
      <c r="K39" s="130">
        <v>316.45562273000007</v>
      </c>
      <c r="L39" s="130">
        <v>404.97099999999983</v>
      </c>
    </row>
    <row r="40" spans="1:12" ht="15" customHeight="1" x14ac:dyDescent="0.25">
      <c r="A40" s="132">
        <v>44</v>
      </c>
      <c r="B40" s="22" t="s">
        <v>90</v>
      </c>
      <c r="C40" s="129"/>
      <c r="D40" s="130">
        <v>77.72638096</v>
      </c>
      <c r="E40" s="82"/>
      <c r="F40" s="130">
        <v>70.995776719999995</v>
      </c>
      <c r="G40" s="130">
        <v>77.72638096</v>
      </c>
      <c r="H40" s="131">
        <v>6.7306042400000052</v>
      </c>
      <c r="I40" s="116">
        <v>9.48028819593707E-2</v>
      </c>
      <c r="J40" s="73"/>
      <c r="K40" s="130">
        <v>894.63006270000005</v>
      </c>
      <c r="L40" s="130">
        <v>892.702</v>
      </c>
    </row>
    <row r="41" spans="1:12" ht="15" customHeight="1" x14ac:dyDescent="0.25">
      <c r="A41" s="132">
        <v>45</v>
      </c>
      <c r="B41" s="22" t="s">
        <v>19</v>
      </c>
      <c r="C41" s="129"/>
      <c r="D41" s="130">
        <v>98.879042309999988</v>
      </c>
      <c r="E41" s="82"/>
      <c r="F41" s="130">
        <v>184.84158624</v>
      </c>
      <c r="G41" s="130">
        <v>98.879042309999988</v>
      </c>
      <c r="H41" s="131">
        <v>-85.96254393000001</v>
      </c>
      <c r="I41" s="116">
        <v>-0.46506062666214876</v>
      </c>
      <c r="J41" s="73"/>
      <c r="K41" s="130">
        <v>2428.5292971099998</v>
      </c>
      <c r="L41" s="130">
        <v>1806.4689999999996</v>
      </c>
    </row>
    <row r="42" spans="1:12" ht="15" customHeight="1" x14ac:dyDescent="0.25">
      <c r="A42" s="132">
        <v>46</v>
      </c>
      <c r="B42" s="22" t="s">
        <v>20</v>
      </c>
      <c r="C42" s="129"/>
      <c r="D42" s="130">
        <v>0</v>
      </c>
      <c r="E42" s="82"/>
      <c r="F42" s="130">
        <v>0</v>
      </c>
      <c r="G42" s="130">
        <v>0</v>
      </c>
      <c r="H42" s="131">
        <v>0</v>
      </c>
      <c r="I42" s="116" t="s">
        <v>27</v>
      </c>
      <c r="J42" s="73"/>
      <c r="K42" s="130">
        <v>20</v>
      </c>
      <c r="L42" s="130">
        <v>20.005000000000003</v>
      </c>
    </row>
    <row r="43" spans="1:12" ht="15" customHeight="1" x14ac:dyDescent="0.25">
      <c r="A43" s="78" t="s">
        <v>101</v>
      </c>
      <c r="B43" s="45"/>
      <c r="C43" s="45"/>
      <c r="D43" s="79">
        <v>23.687920659999996</v>
      </c>
      <c r="E43" s="67"/>
      <c r="F43" s="79">
        <v>38.978815660000002</v>
      </c>
      <c r="G43" s="79">
        <v>23.687920659999996</v>
      </c>
      <c r="H43" s="68">
        <v>-15.290895000000006</v>
      </c>
      <c r="I43" s="80">
        <v>-0.39228731661263627</v>
      </c>
      <c r="J43" s="126"/>
      <c r="K43" s="79">
        <v>1940.6914975899999</v>
      </c>
      <c r="L43" s="133">
        <v>3359.23</v>
      </c>
    </row>
    <row r="44" spans="1:12" ht="15" customHeight="1" x14ac:dyDescent="0.25">
      <c r="A44" s="134">
        <v>51</v>
      </c>
      <c r="B44" s="135" t="s">
        <v>95</v>
      </c>
      <c r="C44" s="136"/>
      <c r="D44" s="137">
        <v>23.687920659999996</v>
      </c>
      <c r="E44" s="82"/>
      <c r="F44" s="137">
        <v>38.978815660000002</v>
      </c>
      <c r="G44" s="137">
        <v>23.687920659999996</v>
      </c>
      <c r="H44" s="138">
        <v>-15.290895000000006</v>
      </c>
      <c r="I44" s="139">
        <v>-0.39228731661263627</v>
      </c>
      <c r="J44" s="73"/>
      <c r="K44" s="137">
        <v>1940.6914975899999</v>
      </c>
      <c r="L44" s="137">
        <v>3359.23</v>
      </c>
    </row>
    <row r="45" spans="1:12" ht="15" customHeight="1" x14ac:dyDescent="0.25">
      <c r="A45" s="86">
        <v>58</v>
      </c>
      <c r="B45" s="48" t="s">
        <v>97</v>
      </c>
      <c r="C45" s="87"/>
      <c r="D45" s="140">
        <v>0</v>
      </c>
      <c r="E45" s="141"/>
      <c r="F45" s="140">
        <v>0</v>
      </c>
      <c r="G45" s="140">
        <v>0</v>
      </c>
      <c r="H45" s="142">
        <v>0</v>
      </c>
      <c r="I45" s="91" t="s">
        <v>27</v>
      </c>
      <c r="J45" s="89"/>
      <c r="K45" s="140">
        <v>0</v>
      </c>
      <c r="L45" s="140">
        <v>0</v>
      </c>
    </row>
    <row r="46" spans="1:12" ht="15" customHeight="1" x14ac:dyDescent="0.25">
      <c r="A46" s="143" t="s">
        <v>23</v>
      </c>
      <c r="B46" s="144"/>
      <c r="C46" s="145"/>
      <c r="D46" s="144"/>
      <c r="E46" s="145"/>
      <c r="F46" s="145"/>
      <c r="G46" s="144"/>
      <c r="H46" s="144"/>
      <c r="I46" s="144"/>
      <c r="J46" s="144"/>
      <c r="K46" s="144"/>
      <c r="L46" s="144"/>
    </row>
    <row r="47" spans="1:12" ht="15" customHeight="1" x14ac:dyDescent="0.25">
      <c r="A47" s="148"/>
      <c r="B47" s="148"/>
      <c r="C47" s="149"/>
      <c r="D47" s="67"/>
      <c r="E47" s="67"/>
      <c r="F47" s="67"/>
      <c r="G47" s="67"/>
      <c r="H47" s="67"/>
      <c r="I47" s="67"/>
      <c r="J47" s="67"/>
      <c r="K47" s="67"/>
      <c r="L47" s="150"/>
    </row>
    <row r="48" spans="1:12" ht="15" customHeight="1" x14ac:dyDescent="0.25">
      <c r="A48" s="20"/>
      <c r="B48" s="20"/>
      <c r="C48" s="20"/>
      <c r="D48" s="21"/>
      <c r="E48" s="21"/>
      <c r="F48" s="21"/>
      <c r="G48" s="20"/>
      <c r="H48" s="20"/>
      <c r="I48" s="20"/>
      <c r="J48" s="20"/>
      <c r="K48" s="20"/>
      <c r="L48" s="150"/>
    </row>
    <row r="49" spans="1:12" ht="15" customHeight="1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2"/>
      <c r="K49" s="22"/>
      <c r="L49" s="22"/>
    </row>
    <row r="50" spans="1:12" ht="15" customHeight="1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2"/>
      <c r="K50" s="22"/>
      <c r="L50" s="22"/>
    </row>
    <row r="51" spans="1:12" ht="15" customHeight="1" x14ac:dyDescent="0.25">
      <c r="A51" s="578" t="s">
        <v>99</v>
      </c>
      <c r="B51" s="578"/>
      <c r="C51" s="578"/>
      <c r="D51" s="122" t="s">
        <v>2</v>
      </c>
      <c r="E51" s="50"/>
      <c r="F51" s="581" t="s">
        <v>3</v>
      </c>
      <c r="G51" s="581"/>
      <c r="H51" s="581"/>
      <c r="I51" s="581"/>
      <c r="J51" s="22"/>
      <c r="K51" s="22"/>
      <c r="L51" s="3"/>
    </row>
    <row r="52" spans="1:12" ht="15" customHeight="1" x14ac:dyDescent="0.25">
      <c r="A52" s="579"/>
      <c r="B52" s="579"/>
      <c r="C52" s="579"/>
      <c r="D52" s="51" t="s">
        <v>24</v>
      </c>
      <c r="E52" s="51"/>
      <c r="F52" s="577" t="s">
        <v>25</v>
      </c>
      <c r="G52" s="577" t="e">
        <v>#N/A</v>
      </c>
      <c r="H52" s="572" t="s">
        <v>5</v>
      </c>
      <c r="I52" s="572"/>
      <c r="J52" s="22"/>
      <c r="K52" s="22"/>
      <c r="L52" s="3"/>
    </row>
    <row r="53" spans="1:12" ht="15" customHeight="1" x14ac:dyDescent="0.25">
      <c r="A53" s="580"/>
      <c r="B53" s="580"/>
      <c r="C53" s="580"/>
      <c r="D53" s="107">
        <v>2025</v>
      </c>
      <c r="E53" s="108"/>
      <c r="F53" s="107">
        <v>2024</v>
      </c>
      <c r="G53" s="107">
        <v>2025</v>
      </c>
      <c r="H53" s="11" t="s">
        <v>7</v>
      </c>
      <c r="I53" s="11" t="s">
        <v>8</v>
      </c>
      <c r="J53" s="22"/>
      <c r="K53" s="22"/>
      <c r="L53" s="3"/>
    </row>
    <row r="54" spans="1:12" ht="15" customHeight="1" x14ac:dyDescent="0.25">
      <c r="A54" s="151" t="s">
        <v>17</v>
      </c>
      <c r="B54" s="151"/>
      <c r="C54" s="151"/>
      <c r="D54" s="113">
        <v>4903.7479232899987</v>
      </c>
      <c r="E54" s="152"/>
      <c r="F54" s="113">
        <v>4893.7786941800005</v>
      </c>
      <c r="G54" s="113">
        <v>4903.7479232899987</v>
      </c>
      <c r="H54" s="17">
        <v>9.9692291099981958</v>
      </c>
      <c r="I54" s="153">
        <v>2.0371229949269765E-3</v>
      </c>
      <c r="J54" s="22"/>
      <c r="K54" s="22"/>
      <c r="L54" s="22"/>
    </row>
    <row r="55" spans="1:12" ht="15" customHeight="1" x14ac:dyDescent="0.25">
      <c r="A55" s="132">
        <v>16</v>
      </c>
      <c r="B55" s="22" t="s">
        <v>53</v>
      </c>
      <c r="C55" s="129"/>
      <c r="D55" s="130">
        <v>2945.1559572799993</v>
      </c>
      <c r="E55" s="82"/>
      <c r="F55" s="130">
        <v>2902.4831342300008</v>
      </c>
      <c r="G55" s="130">
        <v>2945.1559572799993</v>
      </c>
      <c r="H55" s="131">
        <v>42.672823049998442</v>
      </c>
      <c r="I55" s="116">
        <v>1.4702177782445203E-2</v>
      </c>
      <c r="J55" s="1"/>
      <c r="K55" s="1"/>
      <c r="L55" s="154"/>
    </row>
    <row r="56" spans="1:12" ht="15" customHeight="1" x14ac:dyDescent="0.25">
      <c r="A56" s="86">
        <v>20</v>
      </c>
      <c r="B56" s="48" t="s">
        <v>59</v>
      </c>
      <c r="C56" s="87"/>
      <c r="D56" s="140">
        <v>768.37562829000024</v>
      </c>
      <c r="E56" s="141"/>
      <c r="F56" s="140">
        <v>725.75590561000013</v>
      </c>
      <c r="G56" s="140">
        <v>768.37562829000024</v>
      </c>
      <c r="H56" s="142">
        <v>42.619722680000109</v>
      </c>
      <c r="I56" s="91">
        <v>5.8724596452547129E-2</v>
      </c>
      <c r="J56" s="1"/>
      <c r="K56" s="1"/>
      <c r="L56" s="154"/>
    </row>
  </sheetData>
  <mergeCells count="9">
    <mergeCell ref="K2:L2"/>
    <mergeCell ref="F3:G3"/>
    <mergeCell ref="H3:I3"/>
    <mergeCell ref="A51:C53"/>
    <mergeCell ref="F51:I51"/>
    <mergeCell ref="F52:G52"/>
    <mergeCell ref="H52:I52"/>
    <mergeCell ref="A2:C4"/>
    <mergeCell ref="F2:I2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O70"/>
  <sheetViews>
    <sheetView showGridLines="0" zoomScaleNormal="100" workbookViewId="0">
      <selection activeCell="A2" sqref="A2:D4"/>
    </sheetView>
  </sheetViews>
  <sheetFormatPr baseColWidth="10" defaultColWidth="10" defaultRowHeight="15.75" outlineLevelRow="1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3" width="8.375" customWidth="1"/>
    <col min="14" max="15" width="8.375" hidden="1" customWidth="1"/>
  </cols>
  <sheetData>
    <row r="1" spans="1:15" s="232" customFormat="1" ht="15.75" customHeight="1" x14ac:dyDescent="0.25">
      <c r="A1" s="232" t="s">
        <v>311</v>
      </c>
    </row>
    <row r="2" spans="1:15" ht="15" customHeight="1" x14ac:dyDescent="0.25">
      <c r="A2" s="584" t="s">
        <v>134</v>
      </c>
      <c r="B2" s="584"/>
      <c r="C2" s="584"/>
      <c r="D2" s="584"/>
      <c r="E2" s="122" t="s">
        <v>2</v>
      </c>
      <c r="F2" s="50"/>
      <c r="G2" s="581" t="s">
        <v>3</v>
      </c>
      <c r="H2" s="581"/>
      <c r="I2" s="581"/>
      <c r="J2" s="581"/>
      <c r="K2" s="50"/>
      <c r="L2" s="570" t="s">
        <v>4</v>
      </c>
      <c r="M2" s="570"/>
      <c r="N2" s="570"/>
      <c r="O2" s="570"/>
    </row>
    <row r="3" spans="1:15" ht="15" customHeight="1" x14ac:dyDescent="0.25">
      <c r="A3" s="585"/>
      <c r="B3" s="585"/>
      <c r="C3" s="585"/>
      <c r="D3" s="585"/>
      <c r="E3" s="51" t="s">
        <v>24</v>
      </c>
      <c r="F3" s="51"/>
      <c r="G3" s="577" t="s">
        <v>25</v>
      </c>
      <c r="H3" s="577" t="e">
        <v>#N/A</v>
      </c>
      <c r="I3" s="572" t="s">
        <v>5</v>
      </c>
      <c r="J3" s="572"/>
      <c r="K3" s="51"/>
      <c r="L3" s="7" t="s">
        <v>6</v>
      </c>
      <c r="M3" s="52" t="s">
        <v>0</v>
      </c>
      <c r="N3" s="586" t="s">
        <v>5</v>
      </c>
      <c r="O3" s="586"/>
    </row>
    <row r="4" spans="1:15" ht="15" customHeight="1" x14ac:dyDescent="0.25">
      <c r="A4" s="585"/>
      <c r="B4" s="585"/>
      <c r="C4" s="585"/>
      <c r="D4" s="585"/>
      <c r="E4" s="107">
        <v>2025</v>
      </c>
      <c r="F4" s="108"/>
      <c r="G4" s="107">
        <v>2024</v>
      </c>
      <c r="H4" s="107">
        <v>2025</v>
      </c>
      <c r="I4" s="11" t="s">
        <v>7</v>
      </c>
      <c r="J4" s="11" t="s">
        <v>8</v>
      </c>
      <c r="K4" s="173"/>
      <c r="L4" s="107">
        <v>2024</v>
      </c>
      <c r="M4" s="107">
        <v>2025</v>
      </c>
      <c r="N4" s="11" t="s">
        <v>7</v>
      </c>
      <c r="O4" s="11" t="s">
        <v>8</v>
      </c>
    </row>
    <row r="5" spans="1:15" ht="15" customHeight="1" outlineLevel="1" x14ac:dyDescent="0.25">
      <c r="A5" s="201" t="s">
        <v>155</v>
      </c>
      <c r="B5" s="201"/>
      <c r="C5" s="201"/>
      <c r="D5" s="201"/>
      <c r="E5" s="202">
        <v>7503.48302014</v>
      </c>
      <c r="F5" s="203"/>
      <c r="G5" s="202">
        <v>7157.3607608399998</v>
      </c>
      <c r="H5" s="202">
        <v>7503.48302014</v>
      </c>
      <c r="I5" s="204">
        <v>346.12225930000022</v>
      </c>
      <c r="J5" s="205">
        <v>4.8358923193271952E-2</v>
      </c>
      <c r="K5" s="206"/>
      <c r="L5" s="202">
        <v>114268.76907929</v>
      </c>
      <c r="M5" s="202">
        <v>115580</v>
      </c>
      <c r="N5" s="204"/>
      <c r="O5" s="205"/>
    </row>
    <row r="6" spans="1:15" ht="15" customHeight="1" outlineLevel="1" x14ac:dyDescent="0.25">
      <c r="A6" s="207"/>
      <c r="B6" s="207" t="s">
        <v>156</v>
      </c>
      <c r="C6" s="208"/>
      <c r="D6" s="207"/>
      <c r="E6" s="88">
        <v>-8.3712073100000008</v>
      </c>
      <c r="F6" s="73"/>
      <c r="G6" s="209">
        <v>29.74283939</v>
      </c>
      <c r="H6" s="209">
        <v>-8.3712073100000008</v>
      </c>
      <c r="I6" s="210">
        <v>-38.114046700000003</v>
      </c>
      <c r="J6" s="211" t="s">
        <v>27</v>
      </c>
      <c r="K6" s="73"/>
      <c r="L6" s="209">
        <v>206.62677207999999</v>
      </c>
      <c r="M6" s="209">
        <v>0</v>
      </c>
      <c r="N6" s="210"/>
      <c r="O6" s="211"/>
    </row>
    <row r="7" spans="1:15" ht="15" customHeight="1" outlineLevel="1" x14ac:dyDescent="0.25">
      <c r="A7" s="201" t="s">
        <v>157</v>
      </c>
      <c r="B7" s="201"/>
      <c r="C7" s="213"/>
      <c r="D7" s="201"/>
      <c r="E7" s="202">
        <v>7511.8542274499996</v>
      </c>
      <c r="F7" s="203"/>
      <c r="G7" s="202">
        <v>7127.6179214499998</v>
      </c>
      <c r="H7" s="202">
        <v>7511.8542274499996</v>
      </c>
      <c r="I7" s="204">
        <v>384.23630599999979</v>
      </c>
      <c r="J7" s="205">
        <v>5.3908095275936541E-2</v>
      </c>
      <c r="K7" s="206"/>
      <c r="L7" s="202">
        <v>114062.14230721</v>
      </c>
      <c r="M7" s="202">
        <v>115580</v>
      </c>
      <c r="N7" s="204"/>
      <c r="O7" s="205"/>
    </row>
    <row r="8" spans="1:15" ht="3.95" customHeight="1" outlineLevel="1" x14ac:dyDescent="0.25">
      <c r="A8" s="214"/>
      <c r="B8" s="214"/>
      <c r="C8" s="214"/>
      <c r="D8" s="214"/>
      <c r="E8" s="215"/>
      <c r="F8" s="203"/>
      <c r="G8" s="215"/>
      <c r="H8" s="215"/>
      <c r="I8" s="216"/>
      <c r="J8" s="217"/>
      <c r="K8" s="206"/>
      <c r="L8" s="215"/>
      <c r="M8" s="215"/>
      <c r="N8" s="216"/>
      <c r="O8" s="217"/>
    </row>
    <row r="9" spans="1:15" ht="15" customHeight="1" outlineLevel="1" x14ac:dyDescent="0.25">
      <c r="A9" s="214"/>
      <c r="B9" s="218" t="s">
        <v>158</v>
      </c>
      <c r="C9" s="219"/>
      <c r="D9" s="218"/>
      <c r="E9" s="220">
        <v>7208.9164990099998</v>
      </c>
      <c r="F9" s="221"/>
      <c r="G9" s="220">
        <v>6910.8443631800001</v>
      </c>
      <c r="H9" s="220">
        <v>7208.9164990099998</v>
      </c>
      <c r="I9" s="222">
        <v>298.07213582999975</v>
      </c>
      <c r="J9" s="223">
        <v>4.3131073450023871E-2</v>
      </c>
      <c r="K9" s="193"/>
      <c r="L9" s="220">
        <v>112885.58113929001</v>
      </c>
      <c r="M9" s="220">
        <v>114300</v>
      </c>
      <c r="N9" s="222"/>
      <c r="O9" s="223"/>
    </row>
    <row r="10" spans="1:15" ht="15" customHeight="1" outlineLevel="1" x14ac:dyDescent="0.25">
      <c r="A10" s="224"/>
      <c r="B10" s="225"/>
      <c r="C10" s="218" t="s">
        <v>159</v>
      </c>
      <c r="D10" s="226"/>
      <c r="E10" s="220">
        <v>3280.4901459699995</v>
      </c>
      <c r="F10" s="227"/>
      <c r="G10" s="228">
        <v>3144.1713612499993</v>
      </c>
      <c r="H10" s="228">
        <v>3280.4901459699995</v>
      </c>
      <c r="I10" s="222">
        <v>136.31878472000017</v>
      </c>
      <c r="J10" s="229">
        <v>4.3356029000214846E-2</v>
      </c>
      <c r="K10" s="230"/>
      <c r="L10" s="228">
        <v>60009.062490249999</v>
      </c>
      <c r="M10" s="228">
        <v>58711.6</v>
      </c>
      <c r="N10" s="222"/>
      <c r="O10" s="229"/>
    </row>
    <row r="11" spans="1:15" ht="15" customHeight="1" outlineLevel="1" x14ac:dyDescent="0.25">
      <c r="A11" s="232"/>
      <c r="B11" s="232"/>
      <c r="C11" s="232"/>
      <c r="D11" s="232" t="s">
        <v>160</v>
      </c>
      <c r="E11" s="233">
        <v>-33.175786610000003</v>
      </c>
      <c r="F11" s="234"/>
      <c r="G11" s="233">
        <v>23.779786439999999</v>
      </c>
      <c r="H11" s="233">
        <v>-33.175786610000003</v>
      </c>
      <c r="I11" s="235">
        <v>-56.955573049999998</v>
      </c>
      <c r="J11" s="236" t="s">
        <v>27</v>
      </c>
      <c r="K11" s="237"/>
      <c r="L11" s="233">
        <v>5005.4907860599997</v>
      </c>
      <c r="M11" s="233">
        <v>5000</v>
      </c>
      <c r="N11" s="235"/>
      <c r="O11" s="236"/>
    </row>
    <row r="12" spans="1:15" ht="15" customHeight="1" outlineLevel="1" x14ac:dyDescent="0.25">
      <c r="A12" s="232"/>
      <c r="B12" s="232"/>
      <c r="C12" s="232"/>
      <c r="D12" s="232" t="s">
        <v>161</v>
      </c>
      <c r="E12" s="233">
        <v>3063.8015501599998</v>
      </c>
      <c r="F12" s="234"/>
      <c r="G12" s="233">
        <v>2946.0379379199999</v>
      </c>
      <c r="H12" s="233">
        <v>3063.8015501599998</v>
      </c>
      <c r="I12" s="235">
        <v>117.76361223999993</v>
      </c>
      <c r="J12" s="236">
        <v>3.9973555915286285E-2</v>
      </c>
      <c r="K12" s="237"/>
      <c r="L12" s="233">
        <v>36214.246026519999</v>
      </c>
      <c r="M12" s="233">
        <v>35300</v>
      </c>
      <c r="N12" s="235"/>
      <c r="O12" s="236"/>
    </row>
    <row r="13" spans="1:15" ht="15" customHeight="1" outlineLevel="1" x14ac:dyDescent="0.25">
      <c r="A13" s="232"/>
      <c r="B13" s="232"/>
      <c r="C13" s="232"/>
      <c r="D13" s="232" t="s">
        <v>162</v>
      </c>
      <c r="E13" s="233">
        <v>0</v>
      </c>
      <c r="F13" s="234"/>
      <c r="G13" s="233">
        <v>0</v>
      </c>
      <c r="H13" s="233">
        <v>0</v>
      </c>
      <c r="I13" s="235">
        <v>0</v>
      </c>
      <c r="J13" s="236" t="s">
        <v>27</v>
      </c>
      <c r="K13" s="237"/>
      <c r="L13" s="233">
        <v>0</v>
      </c>
      <c r="M13" s="233">
        <v>0</v>
      </c>
      <c r="N13" s="235"/>
      <c r="O13" s="236"/>
    </row>
    <row r="14" spans="1:15" ht="15" customHeight="1" outlineLevel="1" x14ac:dyDescent="0.25">
      <c r="A14" s="232"/>
      <c r="B14" s="232"/>
      <c r="C14" s="232"/>
      <c r="D14" s="232" t="s">
        <v>163</v>
      </c>
      <c r="E14" s="233">
        <v>269.50473735999998</v>
      </c>
      <c r="F14" s="234"/>
      <c r="G14" s="233">
        <v>151.46286537</v>
      </c>
      <c r="H14" s="233">
        <v>269.50473735999998</v>
      </c>
      <c r="I14" s="235">
        <v>118.04187198999998</v>
      </c>
      <c r="J14" s="236">
        <v>0.7793452982791671</v>
      </c>
      <c r="K14" s="237"/>
      <c r="L14" s="233">
        <v>5635.0922856399993</v>
      </c>
      <c r="M14" s="233">
        <v>5600</v>
      </c>
      <c r="N14" s="235"/>
      <c r="O14" s="236"/>
    </row>
    <row r="15" spans="1:15" ht="15" customHeight="1" outlineLevel="1" x14ac:dyDescent="0.25">
      <c r="A15" s="232"/>
      <c r="B15" s="232"/>
      <c r="C15" s="232"/>
      <c r="D15" s="238" t="s">
        <v>164</v>
      </c>
      <c r="E15" s="239">
        <v>153.52029744999999</v>
      </c>
      <c r="F15" s="240"/>
      <c r="G15" s="239">
        <v>117.53120497</v>
      </c>
      <c r="H15" s="239">
        <v>153.52029744999999</v>
      </c>
      <c r="I15" s="241">
        <v>35.989092479999982</v>
      </c>
      <c r="J15" s="242">
        <v>0.30620882759762602</v>
      </c>
      <c r="K15" s="243"/>
      <c r="L15" s="239">
        <v>3370.0371527399998</v>
      </c>
      <c r="M15" s="239">
        <v>0</v>
      </c>
      <c r="N15" s="241"/>
      <c r="O15" s="242"/>
    </row>
    <row r="16" spans="1:15" ht="15" customHeight="1" outlineLevel="1" x14ac:dyDescent="0.25">
      <c r="A16" s="232"/>
      <c r="B16" s="232"/>
      <c r="C16" s="232"/>
      <c r="D16" s="238" t="s">
        <v>165</v>
      </c>
      <c r="E16" s="239">
        <v>115.98443991000001</v>
      </c>
      <c r="F16" s="240"/>
      <c r="G16" s="239">
        <v>33.931660399999998</v>
      </c>
      <c r="H16" s="239">
        <v>115.98443991000001</v>
      </c>
      <c r="I16" s="241">
        <v>82.052779510000008</v>
      </c>
      <c r="J16" s="242">
        <v>2.4181775528438334</v>
      </c>
      <c r="K16" s="243"/>
      <c r="L16" s="239">
        <v>2265.0551329</v>
      </c>
      <c r="M16" s="239">
        <v>0</v>
      </c>
      <c r="N16" s="241"/>
      <c r="O16" s="242"/>
    </row>
    <row r="17" spans="1:15" ht="15" customHeight="1" outlineLevel="1" x14ac:dyDescent="0.25">
      <c r="A17" s="232"/>
      <c r="B17" s="232"/>
      <c r="C17" s="232"/>
      <c r="D17" s="232" t="s">
        <v>166</v>
      </c>
      <c r="E17" s="233">
        <v>-35.445639239999998</v>
      </c>
      <c r="F17" s="234"/>
      <c r="G17" s="233">
        <v>6.4941034699999998</v>
      </c>
      <c r="H17" s="233">
        <v>-35.445639239999998</v>
      </c>
      <c r="I17" s="235">
        <v>-41.939742709999997</v>
      </c>
      <c r="J17" s="236" t="s">
        <v>27</v>
      </c>
      <c r="K17" s="237"/>
      <c r="L17" s="233">
        <v>12657.8446073</v>
      </c>
      <c r="M17" s="233">
        <v>12500</v>
      </c>
      <c r="N17" s="235"/>
      <c r="O17" s="236"/>
    </row>
    <row r="18" spans="1:15" ht="15" customHeight="1" outlineLevel="1" x14ac:dyDescent="0.25">
      <c r="A18" s="232"/>
      <c r="B18" s="232"/>
      <c r="C18" s="232"/>
      <c r="D18" s="232" t="s">
        <v>167</v>
      </c>
      <c r="E18" s="233">
        <v>0.67451879000000003</v>
      </c>
      <c r="F18" s="234"/>
      <c r="G18" s="233">
        <v>1.75094942</v>
      </c>
      <c r="H18" s="233">
        <v>0.67451879000000003</v>
      </c>
      <c r="I18" s="235">
        <v>-1.0764306299999999</v>
      </c>
      <c r="J18" s="236">
        <v>-0.61476968877833138</v>
      </c>
      <c r="K18" s="237"/>
      <c r="L18" s="233">
        <v>271.92058836000001</v>
      </c>
      <c r="M18" s="233">
        <v>100</v>
      </c>
      <c r="N18" s="235"/>
      <c r="O18" s="236"/>
    </row>
    <row r="19" spans="1:15" ht="15" customHeight="1" outlineLevel="1" x14ac:dyDescent="0.25">
      <c r="A19" s="232"/>
      <c r="B19" s="232"/>
      <c r="C19" s="232"/>
      <c r="D19" s="232" t="s">
        <v>168</v>
      </c>
      <c r="E19" s="233">
        <v>2.89353075</v>
      </c>
      <c r="F19" s="234"/>
      <c r="G19" s="233">
        <v>1.47422225</v>
      </c>
      <c r="H19" s="233">
        <v>2.89353075</v>
      </c>
      <c r="I19" s="235">
        <v>1.4193085000000001</v>
      </c>
      <c r="J19" s="236">
        <v>0.96275069786797762</v>
      </c>
      <c r="K19" s="237"/>
      <c r="L19" s="233">
        <v>29.94965616</v>
      </c>
      <c r="M19" s="233">
        <v>25</v>
      </c>
      <c r="N19" s="235"/>
      <c r="O19" s="236"/>
    </row>
    <row r="20" spans="1:15" ht="15" customHeight="1" outlineLevel="1" x14ac:dyDescent="0.25">
      <c r="A20" s="232"/>
      <c r="B20" s="232"/>
      <c r="C20" s="232"/>
      <c r="D20" s="232" t="s">
        <v>169</v>
      </c>
      <c r="E20" s="233">
        <v>-4.6281300000000003E-3</v>
      </c>
      <c r="F20" s="234"/>
      <c r="G20" s="233">
        <v>-0.24327536</v>
      </c>
      <c r="H20" s="233">
        <v>-4.6281300000000003E-3</v>
      </c>
      <c r="I20" s="235">
        <v>0.23864722999999999</v>
      </c>
      <c r="J20" s="236" t="s">
        <v>27</v>
      </c>
      <c r="K20" s="237"/>
      <c r="L20" s="233">
        <v>-0.24857008</v>
      </c>
      <c r="M20" s="233">
        <v>0.1</v>
      </c>
      <c r="N20" s="235"/>
      <c r="O20" s="236"/>
    </row>
    <row r="21" spans="1:15" ht="15" customHeight="1" outlineLevel="1" x14ac:dyDescent="0.25">
      <c r="A21" s="232"/>
      <c r="B21" s="232"/>
      <c r="C21" s="232"/>
      <c r="D21" s="232" t="s">
        <v>170</v>
      </c>
      <c r="E21" s="233">
        <v>0</v>
      </c>
      <c r="F21" s="234"/>
      <c r="G21" s="233">
        <v>3.4537108900000004</v>
      </c>
      <c r="H21" s="233">
        <v>0</v>
      </c>
      <c r="I21" s="235">
        <v>-3.4537108900000004</v>
      </c>
      <c r="J21" s="236" t="s">
        <v>27</v>
      </c>
      <c r="K21" s="237"/>
      <c r="L21" s="233">
        <v>3.7667773200000001</v>
      </c>
      <c r="M21" s="233">
        <v>4.5</v>
      </c>
      <c r="N21" s="235"/>
      <c r="O21" s="236"/>
    </row>
    <row r="22" spans="1:15" ht="15" customHeight="1" outlineLevel="1" x14ac:dyDescent="0.25">
      <c r="A22" s="232"/>
      <c r="B22" s="232"/>
      <c r="C22" s="232"/>
      <c r="D22" s="232" t="s">
        <v>171</v>
      </c>
      <c r="E22" s="233">
        <v>0.28544124999999998</v>
      </c>
      <c r="F22" s="234"/>
      <c r="G22" s="233">
        <v>-0.37993677999999997</v>
      </c>
      <c r="H22" s="233">
        <v>0.28544124999999998</v>
      </c>
      <c r="I22" s="235">
        <v>0.66537802999999995</v>
      </c>
      <c r="J22" s="236" t="s">
        <v>27</v>
      </c>
      <c r="K22" s="237"/>
      <c r="L22" s="233">
        <v>33.095958809999999</v>
      </c>
      <c r="M22" s="233">
        <v>35</v>
      </c>
      <c r="N22" s="235"/>
      <c r="O22" s="236"/>
    </row>
    <row r="23" spans="1:15" ht="15" customHeight="1" outlineLevel="1" x14ac:dyDescent="0.25">
      <c r="A23" s="232"/>
      <c r="B23" s="232"/>
      <c r="C23" s="232"/>
      <c r="D23" s="232" t="s">
        <v>172</v>
      </c>
      <c r="E23" s="233">
        <v>0.15942521000000001</v>
      </c>
      <c r="F23" s="234"/>
      <c r="G23" s="233">
        <v>-0.54043532000000005</v>
      </c>
      <c r="H23" s="233">
        <v>0.15942521000000001</v>
      </c>
      <c r="I23" s="235">
        <v>0.69986053000000004</v>
      </c>
      <c r="J23" s="236" t="s">
        <v>27</v>
      </c>
      <c r="K23" s="237"/>
      <c r="L23" s="233">
        <v>6.9387444599999997</v>
      </c>
      <c r="M23" s="233">
        <v>7</v>
      </c>
      <c r="N23" s="235"/>
      <c r="O23" s="236"/>
    </row>
    <row r="24" spans="1:15" ht="15" customHeight="1" outlineLevel="1" x14ac:dyDescent="0.25">
      <c r="A24" s="232"/>
      <c r="B24" s="232"/>
      <c r="C24" s="232"/>
      <c r="D24" s="232" t="s">
        <v>173</v>
      </c>
      <c r="E24" s="233">
        <v>11.79699643</v>
      </c>
      <c r="F24" s="234"/>
      <c r="G24" s="233">
        <v>10.881432950000001</v>
      </c>
      <c r="H24" s="233">
        <v>11.79699643</v>
      </c>
      <c r="I24" s="235">
        <v>0.91556347999999943</v>
      </c>
      <c r="J24" s="236">
        <v>8.4139973494943066E-2</v>
      </c>
      <c r="K24" s="237"/>
      <c r="L24" s="233">
        <v>150.96562969999999</v>
      </c>
      <c r="M24" s="233">
        <v>140</v>
      </c>
      <c r="N24" s="235"/>
      <c r="O24" s="236"/>
    </row>
    <row r="25" spans="1:15" ht="15" customHeight="1" outlineLevel="1" x14ac:dyDescent="0.25">
      <c r="A25" s="224"/>
      <c r="B25" s="224"/>
      <c r="C25" s="218" t="s">
        <v>174</v>
      </c>
      <c r="D25" s="218"/>
      <c r="E25" s="220">
        <v>3858.5565066500003</v>
      </c>
      <c r="F25" s="227"/>
      <c r="G25" s="220">
        <v>3694.1054467900003</v>
      </c>
      <c r="H25" s="220">
        <v>3858.5565066500003</v>
      </c>
      <c r="I25" s="222">
        <v>164.45105985999999</v>
      </c>
      <c r="J25" s="244">
        <v>4.4517153673266252E-2</v>
      </c>
      <c r="K25" s="230"/>
      <c r="L25" s="220">
        <v>52142.852645070008</v>
      </c>
      <c r="M25" s="220">
        <v>54904.800000000003</v>
      </c>
      <c r="N25" s="222"/>
      <c r="O25" s="244"/>
    </row>
    <row r="26" spans="1:15" ht="15" customHeight="1" outlineLevel="1" x14ac:dyDescent="0.25">
      <c r="A26" s="232"/>
      <c r="B26" s="232"/>
      <c r="C26" s="232"/>
      <c r="D26" s="232" t="s">
        <v>175</v>
      </c>
      <c r="E26" s="233">
        <v>3102.2150210300001</v>
      </c>
      <c r="F26" s="234"/>
      <c r="G26" s="233">
        <v>2937.9163409900002</v>
      </c>
      <c r="H26" s="233">
        <v>3102.2150210300001</v>
      </c>
      <c r="I26" s="235">
        <v>164.29868003999991</v>
      </c>
      <c r="J26" s="236">
        <v>5.5923539328773364E-2</v>
      </c>
      <c r="K26" s="237"/>
      <c r="L26" s="233">
        <v>38628.155422529999</v>
      </c>
      <c r="M26" s="233">
        <v>40050</v>
      </c>
      <c r="N26" s="235"/>
      <c r="O26" s="236"/>
    </row>
    <row r="27" spans="1:15" ht="15" customHeight="1" outlineLevel="1" x14ac:dyDescent="0.25">
      <c r="A27" s="232"/>
      <c r="B27" s="232"/>
      <c r="C27" s="232"/>
      <c r="D27" s="232" t="s">
        <v>176</v>
      </c>
      <c r="E27" s="233">
        <v>182.42393405000001</v>
      </c>
      <c r="F27" s="234"/>
      <c r="G27" s="233">
        <v>166.22118549000001</v>
      </c>
      <c r="H27" s="233">
        <v>182.42393405000001</v>
      </c>
      <c r="I27" s="235">
        <v>16.202748560000003</v>
      </c>
      <c r="J27" s="236">
        <v>9.7477036469426181E-2</v>
      </c>
      <c r="K27" s="237"/>
      <c r="L27" s="233">
        <v>2126.07126948</v>
      </c>
      <c r="M27" s="233">
        <v>2125</v>
      </c>
      <c r="N27" s="235"/>
      <c r="O27" s="236"/>
    </row>
    <row r="28" spans="1:15" ht="15" customHeight="1" outlineLevel="1" x14ac:dyDescent="0.25">
      <c r="A28" s="232"/>
      <c r="B28" s="232"/>
      <c r="C28" s="232"/>
      <c r="D28" s="232" t="s">
        <v>177</v>
      </c>
      <c r="E28" s="233">
        <v>15.88251419</v>
      </c>
      <c r="F28" s="234"/>
      <c r="G28" s="233">
        <v>16.59161091</v>
      </c>
      <c r="H28" s="233">
        <v>15.88251419</v>
      </c>
      <c r="I28" s="235">
        <v>-0.70909671999999979</v>
      </c>
      <c r="J28" s="236">
        <v>-4.2738268384332589E-2</v>
      </c>
      <c r="K28" s="237"/>
      <c r="L28" s="233">
        <v>191.52923597</v>
      </c>
      <c r="M28" s="233">
        <v>200</v>
      </c>
      <c r="N28" s="235"/>
      <c r="O28" s="236"/>
    </row>
    <row r="29" spans="1:15" ht="15" customHeight="1" outlineLevel="1" x14ac:dyDescent="0.25">
      <c r="A29" s="232"/>
      <c r="B29" s="232"/>
      <c r="C29" s="232"/>
      <c r="D29" s="232" t="s">
        <v>178</v>
      </c>
      <c r="E29" s="233">
        <v>15.111438379999999</v>
      </c>
      <c r="F29" s="234"/>
      <c r="G29" s="233">
        <v>16.579119639999998</v>
      </c>
      <c r="H29" s="233">
        <v>15.111438379999999</v>
      </c>
      <c r="I29" s="235">
        <v>-1.4676812599999991</v>
      </c>
      <c r="J29" s="236">
        <v>-8.8525886287650901E-2</v>
      </c>
      <c r="K29" s="237"/>
      <c r="L29" s="233">
        <v>154.26559877</v>
      </c>
      <c r="M29" s="233">
        <v>150</v>
      </c>
      <c r="N29" s="235"/>
      <c r="O29" s="236"/>
    </row>
    <row r="30" spans="1:15" ht="15" customHeight="1" outlineLevel="1" x14ac:dyDescent="0.25">
      <c r="A30" s="232"/>
      <c r="B30" s="232"/>
      <c r="C30" s="232"/>
      <c r="D30" s="232" t="s">
        <v>179</v>
      </c>
      <c r="E30" s="233">
        <v>0.17699332000000001</v>
      </c>
      <c r="F30" s="234"/>
      <c r="G30" s="233">
        <v>0.23695169999999999</v>
      </c>
      <c r="H30" s="233">
        <v>0.17699332000000001</v>
      </c>
      <c r="I30" s="235">
        <v>-5.9958379999999978E-2</v>
      </c>
      <c r="J30" s="236">
        <v>-0.25304051416385698</v>
      </c>
      <c r="K30" s="237"/>
      <c r="L30" s="233">
        <v>1.9115841499999999</v>
      </c>
      <c r="M30" s="233">
        <v>1.5</v>
      </c>
      <c r="N30" s="235"/>
      <c r="O30" s="236"/>
    </row>
    <row r="31" spans="1:15" ht="15" customHeight="1" outlineLevel="1" x14ac:dyDescent="0.25">
      <c r="A31" s="232"/>
      <c r="B31" s="232"/>
      <c r="C31" s="232"/>
      <c r="D31" s="232" t="s">
        <v>180</v>
      </c>
      <c r="E31" s="233">
        <v>11.00399649</v>
      </c>
      <c r="F31" s="234"/>
      <c r="G31" s="233">
        <v>11.61488076</v>
      </c>
      <c r="H31" s="233">
        <v>11.00399649</v>
      </c>
      <c r="I31" s="235">
        <v>-0.61088426999999967</v>
      </c>
      <c r="J31" s="236">
        <v>-5.2594966975795243E-2</v>
      </c>
      <c r="K31" s="237"/>
      <c r="L31" s="233">
        <v>124.13110519</v>
      </c>
      <c r="M31" s="233">
        <v>100</v>
      </c>
      <c r="N31" s="235"/>
      <c r="O31" s="236"/>
    </row>
    <row r="32" spans="1:15" ht="15" customHeight="1" outlineLevel="1" x14ac:dyDescent="0.25">
      <c r="A32" s="232"/>
      <c r="B32" s="232"/>
      <c r="C32" s="232"/>
      <c r="D32" s="232" t="s">
        <v>181</v>
      </c>
      <c r="E32" s="233">
        <v>291.39993056999998</v>
      </c>
      <c r="F32" s="234"/>
      <c r="G32" s="233">
        <v>311.80719746</v>
      </c>
      <c r="H32" s="233">
        <v>291.39993056999998</v>
      </c>
      <c r="I32" s="235">
        <v>-20.407266890000017</v>
      </c>
      <c r="J32" s="236">
        <v>-6.544835095609991E-2</v>
      </c>
      <c r="K32" s="237"/>
      <c r="L32" s="233">
        <v>3803.7219475500001</v>
      </c>
      <c r="M32" s="233">
        <v>4000</v>
      </c>
      <c r="N32" s="235"/>
      <c r="O32" s="236"/>
    </row>
    <row r="33" spans="1:15" ht="15" customHeight="1" outlineLevel="1" x14ac:dyDescent="0.25">
      <c r="A33" s="232"/>
      <c r="B33" s="232"/>
      <c r="C33" s="232"/>
      <c r="D33" s="232" t="s">
        <v>182</v>
      </c>
      <c r="E33" s="233">
        <v>12.18366127</v>
      </c>
      <c r="F33" s="234"/>
      <c r="G33" s="233">
        <v>-0.43947575999999999</v>
      </c>
      <c r="H33" s="233">
        <v>12.18366127</v>
      </c>
      <c r="I33" s="235">
        <v>12.623137030000001</v>
      </c>
      <c r="J33" s="236" t="s">
        <v>27</v>
      </c>
      <c r="K33" s="237"/>
      <c r="L33" s="233">
        <v>32.766137550000003</v>
      </c>
      <c r="M33" s="233">
        <v>1100</v>
      </c>
      <c r="N33" s="235"/>
      <c r="O33" s="236"/>
    </row>
    <row r="34" spans="1:15" ht="15" customHeight="1" outlineLevel="1" x14ac:dyDescent="0.25">
      <c r="A34" s="232"/>
      <c r="B34" s="232"/>
      <c r="C34" s="232"/>
      <c r="D34" s="232" t="s">
        <v>183</v>
      </c>
      <c r="E34" s="233">
        <v>37.979721769999998</v>
      </c>
      <c r="F34" s="234"/>
      <c r="G34" s="233">
        <v>39.326814640000002</v>
      </c>
      <c r="H34" s="233">
        <v>37.979721769999998</v>
      </c>
      <c r="I34" s="235">
        <v>-1.3470928700000044</v>
      </c>
      <c r="J34" s="236">
        <v>-3.4253800678528679E-2</v>
      </c>
      <c r="K34" s="237"/>
      <c r="L34" s="233">
        <v>541.01176076000002</v>
      </c>
      <c r="M34" s="233">
        <v>550</v>
      </c>
      <c r="N34" s="235"/>
      <c r="O34" s="236"/>
    </row>
    <row r="35" spans="1:15" ht="15" customHeight="1" outlineLevel="1" x14ac:dyDescent="0.25">
      <c r="A35" s="232"/>
      <c r="B35" s="232"/>
      <c r="C35" s="232"/>
      <c r="D35" s="232" t="s">
        <v>184</v>
      </c>
      <c r="E35" s="233">
        <v>1.17441935</v>
      </c>
      <c r="F35" s="234"/>
      <c r="G35" s="233">
        <v>1.00559456</v>
      </c>
      <c r="H35" s="233">
        <v>1.17441935</v>
      </c>
      <c r="I35" s="235">
        <v>0.16882478999999995</v>
      </c>
      <c r="J35" s="236">
        <v>0.16788554424956303</v>
      </c>
      <c r="K35" s="237"/>
      <c r="L35" s="233">
        <v>58.626305780000003</v>
      </c>
      <c r="M35" s="233">
        <v>58</v>
      </c>
      <c r="N35" s="235"/>
      <c r="O35" s="236"/>
    </row>
    <row r="36" spans="1:15" ht="15" customHeight="1" outlineLevel="1" x14ac:dyDescent="0.25">
      <c r="A36" s="232"/>
      <c r="B36" s="232"/>
      <c r="C36" s="232"/>
      <c r="D36" s="232" t="s">
        <v>185</v>
      </c>
      <c r="E36" s="233">
        <v>8.9277679999999998E-2</v>
      </c>
      <c r="F36" s="234"/>
      <c r="G36" s="233">
        <v>6.2298090400000001</v>
      </c>
      <c r="H36" s="233">
        <v>8.9277679999999998E-2</v>
      </c>
      <c r="I36" s="235">
        <v>-6.1405313599999998</v>
      </c>
      <c r="J36" s="236">
        <v>-0.98566927502484092</v>
      </c>
      <c r="K36" s="237"/>
      <c r="L36" s="233">
        <v>2777.0807694</v>
      </c>
      <c r="M36" s="233">
        <v>2800</v>
      </c>
      <c r="N36" s="235"/>
      <c r="O36" s="236"/>
    </row>
    <row r="37" spans="1:15" ht="15" customHeight="1" outlineLevel="1" x14ac:dyDescent="0.25">
      <c r="A37" s="232"/>
      <c r="B37" s="232"/>
      <c r="C37" s="232"/>
      <c r="D37" s="232" t="s">
        <v>186</v>
      </c>
      <c r="E37" s="233">
        <v>5.8285906799999996</v>
      </c>
      <c r="F37" s="234"/>
      <c r="G37" s="233">
        <v>8.0224782700000006</v>
      </c>
      <c r="H37" s="233">
        <v>5.8285906799999996</v>
      </c>
      <c r="I37" s="235">
        <v>-2.193887590000001</v>
      </c>
      <c r="J37" s="236">
        <v>-0.27346756403242967</v>
      </c>
      <c r="K37" s="237"/>
      <c r="L37" s="233">
        <v>1559.6761754900001</v>
      </c>
      <c r="M37" s="233">
        <v>1525</v>
      </c>
      <c r="N37" s="235"/>
      <c r="O37" s="236"/>
    </row>
    <row r="38" spans="1:15" ht="15" customHeight="1" outlineLevel="1" x14ac:dyDescent="0.25">
      <c r="A38" s="232"/>
      <c r="B38" s="232"/>
      <c r="C38" s="232"/>
      <c r="D38" s="232" t="s">
        <v>187</v>
      </c>
      <c r="E38" s="233">
        <v>11.78823289</v>
      </c>
      <c r="F38" s="234"/>
      <c r="G38" s="233">
        <v>10.103154269999999</v>
      </c>
      <c r="H38" s="233">
        <v>11.78823289</v>
      </c>
      <c r="I38" s="235">
        <v>1.6850786200000005</v>
      </c>
      <c r="J38" s="236">
        <v>0.16678737896773699</v>
      </c>
      <c r="K38" s="237"/>
      <c r="L38" s="233">
        <v>168.33031496999999</v>
      </c>
      <c r="M38" s="233">
        <v>160</v>
      </c>
      <c r="N38" s="235"/>
      <c r="O38" s="236"/>
    </row>
    <row r="39" spans="1:15" ht="15" customHeight="1" outlineLevel="1" x14ac:dyDescent="0.25">
      <c r="A39" s="232"/>
      <c r="B39" s="232"/>
      <c r="C39" s="232"/>
      <c r="D39" s="232" t="s">
        <v>188</v>
      </c>
      <c r="E39" s="233">
        <v>94.004338950000005</v>
      </c>
      <c r="F39" s="234"/>
      <c r="G39" s="233">
        <v>90.126412259999995</v>
      </c>
      <c r="H39" s="233">
        <v>94.004338950000005</v>
      </c>
      <c r="I39" s="235">
        <v>3.8779266900000096</v>
      </c>
      <c r="J39" s="236">
        <v>4.3027638544101965E-2</v>
      </c>
      <c r="K39" s="237"/>
      <c r="L39" s="233">
        <v>1116.03305942</v>
      </c>
      <c r="M39" s="233">
        <v>1250</v>
      </c>
      <c r="N39" s="235"/>
      <c r="O39" s="236"/>
    </row>
    <row r="40" spans="1:15" ht="15" customHeight="1" outlineLevel="1" x14ac:dyDescent="0.25">
      <c r="A40" s="232"/>
      <c r="B40" s="232"/>
      <c r="C40" s="232"/>
      <c r="D40" s="232" t="s">
        <v>189</v>
      </c>
      <c r="E40" s="233">
        <v>66.792094850000012</v>
      </c>
      <c r="F40" s="234"/>
      <c r="G40" s="233">
        <v>66.214478499999998</v>
      </c>
      <c r="H40" s="233">
        <v>66.792094850000012</v>
      </c>
      <c r="I40" s="235">
        <v>0.57761635000001377</v>
      </c>
      <c r="J40" s="236">
        <v>8.7234146229817622E-3</v>
      </c>
      <c r="K40" s="237"/>
      <c r="L40" s="233">
        <v>700.31201483999996</v>
      </c>
      <c r="M40" s="233">
        <v>670.3</v>
      </c>
      <c r="N40" s="235"/>
      <c r="O40" s="236"/>
    </row>
    <row r="41" spans="1:15" ht="15" customHeight="1" outlineLevel="1" x14ac:dyDescent="0.25">
      <c r="A41" s="232"/>
      <c r="B41" s="232"/>
      <c r="C41" s="232"/>
      <c r="D41" s="232" t="s">
        <v>190</v>
      </c>
      <c r="E41" s="233">
        <v>8.3922571300000008</v>
      </c>
      <c r="F41" s="234"/>
      <c r="G41" s="233">
        <v>11.16964501</v>
      </c>
      <c r="H41" s="233">
        <v>8.3922571300000008</v>
      </c>
      <c r="I41" s="235">
        <v>-2.7773878799999991</v>
      </c>
      <c r="J41" s="236">
        <v>-0.24865498209777026</v>
      </c>
      <c r="K41" s="237"/>
      <c r="L41" s="233">
        <v>97.712002920000003</v>
      </c>
      <c r="M41" s="233">
        <v>100</v>
      </c>
      <c r="N41" s="235"/>
      <c r="O41" s="236"/>
    </row>
    <row r="42" spans="1:15" ht="15" customHeight="1" outlineLevel="1" x14ac:dyDescent="0.25">
      <c r="A42" s="232"/>
      <c r="B42" s="232"/>
      <c r="C42" s="232"/>
      <c r="D42" s="232" t="s">
        <v>191</v>
      </c>
      <c r="E42" s="233">
        <v>2.1100840499999998</v>
      </c>
      <c r="F42" s="234"/>
      <c r="G42" s="233">
        <v>1.3792490500000001</v>
      </c>
      <c r="H42" s="233">
        <v>2.1100840499999998</v>
      </c>
      <c r="I42" s="235">
        <v>0.73083499999999968</v>
      </c>
      <c r="J42" s="236">
        <v>0.52987892215695176</v>
      </c>
      <c r="K42" s="237"/>
      <c r="L42" s="233">
        <v>61.517940300000006</v>
      </c>
      <c r="M42" s="233">
        <v>65</v>
      </c>
      <c r="N42" s="235"/>
      <c r="O42" s="236"/>
    </row>
    <row r="43" spans="1:15" ht="15" customHeight="1" outlineLevel="1" x14ac:dyDescent="0.25">
      <c r="A43" s="224"/>
      <c r="B43" s="224"/>
      <c r="C43" s="218" t="s">
        <v>192</v>
      </c>
      <c r="D43" s="218"/>
      <c r="E43" s="220">
        <v>69.869846390000006</v>
      </c>
      <c r="F43" s="227"/>
      <c r="G43" s="220">
        <v>72.567555139999996</v>
      </c>
      <c r="H43" s="220">
        <v>69.869846390000006</v>
      </c>
      <c r="I43" s="222">
        <v>-2.6977087499999897</v>
      </c>
      <c r="J43" s="244">
        <v>-3.717513625470048E-2</v>
      </c>
      <c r="K43" s="230"/>
      <c r="L43" s="220">
        <v>733.66600397000002</v>
      </c>
      <c r="M43" s="220">
        <v>683.6</v>
      </c>
      <c r="N43" s="222"/>
      <c r="O43" s="244"/>
    </row>
    <row r="44" spans="1:15" ht="15" customHeight="1" outlineLevel="1" x14ac:dyDescent="0.25">
      <c r="A44" s="232"/>
      <c r="B44" s="232"/>
      <c r="C44" s="232"/>
      <c r="D44" s="232" t="s">
        <v>193</v>
      </c>
      <c r="E44" s="233">
        <v>71.923872560000007</v>
      </c>
      <c r="F44" s="234"/>
      <c r="G44" s="233">
        <v>66.35272818</v>
      </c>
      <c r="H44" s="233">
        <v>71.923872560000007</v>
      </c>
      <c r="I44" s="235">
        <v>5.5711443800000069</v>
      </c>
      <c r="J44" s="236">
        <v>8.3962551846952671E-2</v>
      </c>
      <c r="K44" s="237"/>
      <c r="L44" s="233">
        <v>610.73082511000007</v>
      </c>
      <c r="M44" s="233">
        <v>545</v>
      </c>
      <c r="N44" s="235"/>
      <c r="O44" s="236"/>
    </row>
    <row r="45" spans="1:15" ht="15" customHeight="1" outlineLevel="1" x14ac:dyDescent="0.25">
      <c r="A45" s="231"/>
      <c r="B45" s="231"/>
      <c r="C45" s="231"/>
      <c r="D45" s="232" t="s">
        <v>194</v>
      </c>
      <c r="E45" s="233">
        <v>-2.0540261699999998</v>
      </c>
      <c r="F45" s="234"/>
      <c r="G45" s="233">
        <v>6.2148269599999999</v>
      </c>
      <c r="H45" s="233">
        <v>-2.0540261699999998</v>
      </c>
      <c r="I45" s="235">
        <v>-8.2688531300000001</v>
      </c>
      <c r="J45" s="236" t="s">
        <v>27</v>
      </c>
      <c r="K45" s="237"/>
      <c r="L45" s="233">
        <v>122.93517885999999</v>
      </c>
      <c r="M45" s="233">
        <v>138.6</v>
      </c>
      <c r="N45" s="235"/>
      <c r="O45" s="236"/>
    </row>
    <row r="46" spans="1:15" ht="3.95" customHeight="1" outlineLevel="1" x14ac:dyDescent="0.25">
      <c r="A46" s="214"/>
      <c r="B46" s="214"/>
      <c r="C46" s="214"/>
      <c r="D46" s="214"/>
      <c r="E46" s="215"/>
      <c r="F46" s="203"/>
      <c r="G46" s="215"/>
      <c r="H46" s="215"/>
      <c r="I46" s="216"/>
      <c r="J46" s="217"/>
      <c r="K46" s="206"/>
      <c r="L46" s="215"/>
      <c r="M46" s="215"/>
      <c r="N46" s="216"/>
      <c r="O46" s="217"/>
    </row>
    <row r="47" spans="1:15" ht="15" customHeight="1" outlineLevel="1" x14ac:dyDescent="0.25">
      <c r="A47" s="224"/>
      <c r="B47" s="218" t="s">
        <v>195</v>
      </c>
      <c r="C47" s="245"/>
      <c r="D47" s="218"/>
      <c r="E47" s="220">
        <v>302.93772844</v>
      </c>
      <c r="F47" s="227"/>
      <c r="G47" s="220">
        <v>216.77355827</v>
      </c>
      <c r="H47" s="220">
        <v>302.93772844</v>
      </c>
      <c r="I47" s="222">
        <v>86.164170170000006</v>
      </c>
      <c r="J47" s="244">
        <v>0.39748468797416314</v>
      </c>
      <c r="K47" s="230"/>
      <c r="L47" s="220">
        <v>1176.5611679199999</v>
      </c>
      <c r="M47" s="220">
        <v>1280</v>
      </c>
      <c r="N47" s="222"/>
      <c r="O47" s="244"/>
    </row>
    <row r="48" spans="1:15" ht="15" customHeight="1" outlineLevel="1" x14ac:dyDescent="0.25">
      <c r="A48" s="232"/>
      <c r="B48" s="232"/>
      <c r="C48" s="232"/>
      <c r="D48" s="232" t="s">
        <v>196</v>
      </c>
      <c r="E48" s="233">
        <v>302.93772844</v>
      </c>
      <c r="F48" s="234"/>
      <c r="G48" s="233">
        <v>216.77355827</v>
      </c>
      <c r="H48" s="233">
        <v>302.93772844</v>
      </c>
      <c r="I48" s="235">
        <v>86.164170170000006</v>
      </c>
      <c r="J48" s="236">
        <v>0.39748468797416314</v>
      </c>
      <c r="K48" s="237"/>
      <c r="L48" s="233">
        <v>1176.5611679199999</v>
      </c>
      <c r="M48" s="233">
        <v>1280</v>
      </c>
      <c r="N48" s="235"/>
      <c r="O48" s="236"/>
    </row>
    <row r="49" spans="1:15" ht="15" customHeight="1" x14ac:dyDescent="0.25">
      <c r="A49" s="247" t="s">
        <v>139</v>
      </c>
      <c r="B49" s="247"/>
      <c r="C49" s="247"/>
      <c r="D49" s="248"/>
      <c r="E49" s="249">
        <v>-4558.3270628599994</v>
      </c>
      <c r="F49" s="250"/>
      <c r="G49" s="249">
        <v>-4254.8776266099994</v>
      </c>
      <c r="H49" s="249">
        <v>-4558.3270628599994</v>
      </c>
      <c r="I49" s="251">
        <v>-303.44943624999996</v>
      </c>
      <c r="J49" s="252">
        <v>7.131801731552212E-2</v>
      </c>
      <c r="K49" s="253"/>
      <c r="L49" s="249">
        <v>-44252.268802390005</v>
      </c>
      <c r="M49" s="249">
        <v>-45056.858999999997</v>
      </c>
      <c r="N49" s="251"/>
      <c r="O49" s="252"/>
    </row>
    <row r="50" spans="1:15" ht="15" customHeight="1" x14ac:dyDescent="0.25">
      <c r="A50" s="200"/>
      <c r="B50" s="218" t="s">
        <v>197</v>
      </c>
      <c r="C50" s="218"/>
      <c r="D50" s="218"/>
      <c r="E50" s="220">
        <v>-3911.7333119599998</v>
      </c>
      <c r="F50" s="254"/>
      <c r="G50" s="228">
        <v>-3782.3579127199996</v>
      </c>
      <c r="H50" s="220">
        <v>-3911.7333119599998</v>
      </c>
      <c r="I50" s="222">
        <v>-129.37539924000021</v>
      </c>
      <c r="J50" s="244">
        <v>3.4204959505527821E-2</v>
      </c>
      <c r="K50" s="230"/>
      <c r="L50" s="228">
        <v>-36279.59514089</v>
      </c>
      <c r="M50" s="220">
        <v>-36725.753999999994</v>
      </c>
      <c r="N50" s="222"/>
      <c r="O50" s="244"/>
    </row>
    <row r="51" spans="1:15" ht="15" customHeight="1" outlineLevel="1" x14ac:dyDescent="0.25">
      <c r="A51" s="232"/>
      <c r="B51" s="232"/>
      <c r="C51" s="255" t="s">
        <v>198</v>
      </c>
      <c r="D51" s="255"/>
      <c r="E51" s="233">
        <v>-1476.9175070000001</v>
      </c>
      <c r="F51" s="234"/>
      <c r="G51" s="256">
        <v>-1429.0494549999999</v>
      </c>
      <c r="H51" s="233">
        <v>-1476.9175070000001</v>
      </c>
      <c r="I51" s="235">
        <v>-47.868052000000262</v>
      </c>
      <c r="J51" s="236">
        <v>3.3496427875549184E-2</v>
      </c>
      <c r="K51" s="237"/>
      <c r="L51" s="256">
        <v>-13419.044947999999</v>
      </c>
      <c r="M51" s="233">
        <v>-13628.746999999999</v>
      </c>
      <c r="N51" s="235"/>
      <c r="O51" s="236"/>
    </row>
    <row r="52" spans="1:15" ht="15" customHeight="1" outlineLevel="1" x14ac:dyDescent="0.25">
      <c r="A52" s="232"/>
      <c r="B52" s="232"/>
      <c r="C52" s="232" t="s">
        <v>199</v>
      </c>
      <c r="D52" s="232"/>
      <c r="E52" s="233">
        <v>-2356.4852569999998</v>
      </c>
      <c r="F52" s="234"/>
      <c r="G52" s="233">
        <v>-2281.7085139999999</v>
      </c>
      <c r="H52" s="233">
        <v>-2356.4852569999998</v>
      </c>
      <c r="I52" s="235">
        <v>-74.776742999999897</v>
      </c>
      <c r="J52" s="236">
        <v>3.2772259270274162E-2</v>
      </c>
      <c r="K52" s="237"/>
      <c r="L52" s="233">
        <v>-20589.812146</v>
      </c>
      <c r="M52" s="233">
        <v>-20665.392999999996</v>
      </c>
      <c r="N52" s="235"/>
      <c r="O52" s="236"/>
    </row>
    <row r="53" spans="1:15" ht="15" customHeight="1" outlineLevel="1" x14ac:dyDescent="0.25">
      <c r="A53" s="232"/>
      <c r="B53" s="232"/>
      <c r="C53" s="232" t="s">
        <v>200</v>
      </c>
      <c r="D53" s="232"/>
      <c r="E53" s="233">
        <v>-19.748387000000001</v>
      </c>
      <c r="F53" s="234"/>
      <c r="G53" s="233">
        <v>-19.060016000000001</v>
      </c>
      <c r="H53" s="233">
        <v>-19.748387000000001</v>
      </c>
      <c r="I53" s="235">
        <v>-0.68837100000000007</v>
      </c>
      <c r="J53" s="236">
        <v>3.6115971780926071E-2</v>
      </c>
      <c r="K53" s="237"/>
      <c r="L53" s="233">
        <v>-227.53442100000001</v>
      </c>
      <c r="M53" s="233">
        <v>-236.376</v>
      </c>
      <c r="N53" s="235"/>
      <c r="O53" s="236"/>
    </row>
    <row r="54" spans="1:15" ht="15" customHeight="1" outlineLevel="1" x14ac:dyDescent="0.25">
      <c r="A54" s="232"/>
      <c r="B54" s="232"/>
      <c r="C54" s="232" t="s">
        <v>201</v>
      </c>
      <c r="D54" s="232"/>
      <c r="E54" s="233">
        <v>-0.60416700000000001</v>
      </c>
      <c r="F54" s="234"/>
      <c r="G54" s="233">
        <v>-0.60416700000000001</v>
      </c>
      <c r="H54" s="233">
        <v>-0.60416700000000001</v>
      </c>
      <c r="I54" s="235">
        <v>0</v>
      </c>
      <c r="J54" s="236">
        <v>0</v>
      </c>
      <c r="K54" s="237"/>
      <c r="L54" s="233">
        <v>-7.25</v>
      </c>
      <c r="M54" s="233">
        <v>-7.25</v>
      </c>
      <c r="N54" s="235"/>
      <c r="O54" s="236"/>
    </row>
    <row r="55" spans="1:15" ht="15" customHeight="1" outlineLevel="1" x14ac:dyDescent="0.25">
      <c r="A55" s="232"/>
      <c r="B55" s="232"/>
      <c r="C55" s="232" t="s">
        <v>202</v>
      </c>
      <c r="D55" s="232"/>
      <c r="E55" s="233">
        <v>0</v>
      </c>
      <c r="F55" s="234"/>
      <c r="G55" s="233">
        <v>0</v>
      </c>
      <c r="H55" s="233">
        <v>0</v>
      </c>
      <c r="I55" s="235">
        <v>0</v>
      </c>
      <c r="J55" s="236" t="s">
        <v>27</v>
      </c>
      <c r="K55" s="237"/>
      <c r="L55" s="233">
        <v>-69.222444859999996</v>
      </c>
      <c r="M55" s="233">
        <v>-231.66399999999999</v>
      </c>
      <c r="N55" s="235"/>
      <c r="O55" s="236"/>
    </row>
    <row r="56" spans="1:15" ht="15" customHeight="1" outlineLevel="1" x14ac:dyDescent="0.25">
      <c r="A56" s="224"/>
      <c r="B56" s="224"/>
      <c r="C56" s="232" t="s">
        <v>203</v>
      </c>
      <c r="D56" s="232"/>
      <c r="E56" s="233">
        <v>-57.977993959999999</v>
      </c>
      <c r="F56" s="234"/>
      <c r="G56" s="233">
        <v>-51.935760719999998</v>
      </c>
      <c r="H56" s="233">
        <v>-57.977993959999999</v>
      </c>
      <c r="I56" s="235">
        <v>-6.0422332400000016</v>
      </c>
      <c r="J56" s="236">
        <v>0.11634051675059398</v>
      </c>
      <c r="K56" s="237"/>
      <c r="L56" s="233">
        <v>-666.73118103000002</v>
      </c>
      <c r="M56" s="233">
        <v>-656.32400000000007</v>
      </c>
      <c r="N56" s="235"/>
      <c r="O56" s="236"/>
    </row>
    <row r="57" spans="1:15" ht="15" customHeight="1" outlineLevel="1" x14ac:dyDescent="0.25">
      <c r="A57" s="231"/>
      <c r="B57" s="231"/>
      <c r="C57" s="232" t="s">
        <v>204</v>
      </c>
      <c r="D57" s="232"/>
      <c r="E57" s="233">
        <v>0</v>
      </c>
      <c r="F57" s="234"/>
      <c r="G57" s="233">
        <v>0</v>
      </c>
      <c r="H57" s="233">
        <v>0</v>
      </c>
      <c r="I57" s="235">
        <v>0</v>
      </c>
      <c r="J57" s="236" t="s">
        <v>27</v>
      </c>
      <c r="K57" s="237"/>
      <c r="L57" s="233">
        <v>-200</v>
      </c>
      <c r="M57" s="233">
        <v>-200</v>
      </c>
      <c r="N57" s="235"/>
      <c r="O57" s="236"/>
    </row>
    <row r="58" spans="1:15" ht="15" customHeight="1" outlineLevel="1" x14ac:dyDescent="0.25">
      <c r="A58" s="232"/>
      <c r="B58" s="232"/>
      <c r="C58" s="232" t="s">
        <v>205</v>
      </c>
      <c r="D58" s="232"/>
      <c r="E58" s="233">
        <v>0</v>
      </c>
      <c r="F58" s="234"/>
      <c r="G58" s="233">
        <v>0</v>
      </c>
      <c r="H58" s="233">
        <v>0</v>
      </c>
      <c r="I58" s="235">
        <v>0</v>
      </c>
      <c r="J58" s="236" t="s">
        <v>27</v>
      </c>
      <c r="K58" s="237"/>
      <c r="L58" s="233">
        <v>-1100</v>
      </c>
      <c r="M58" s="233">
        <v>-1100</v>
      </c>
      <c r="N58" s="235"/>
      <c r="O58" s="236"/>
    </row>
    <row r="59" spans="1:15" ht="15" customHeight="1" x14ac:dyDescent="0.25">
      <c r="A59" s="199"/>
      <c r="B59" s="218" t="s">
        <v>206</v>
      </c>
      <c r="C59" s="218"/>
      <c r="D59" s="218"/>
      <c r="E59" s="220">
        <v>-370.93936023999998</v>
      </c>
      <c r="F59" s="227"/>
      <c r="G59" s="220">
        <v>-330.31426005000003</v>
      </c>
      <c r="H59" s="220">
        <v>-370.93936023999998</v>
      </c>
      <c r="I59" s="222">
        <v>-40.625100189999955</v>
      </c>
      <c r="J59" s="244">
        <v>0.12298924116642884</v>
      </c>
      <c r="K59" s="230"/>
      <c r="L59" s="220">
        <v>-4955.286616039999</v>
      </c>
      <c r="M59" s="220">
        <v>-4916.1049999999996</v>
      </c>
      <c r="N59" s="222"/>
      <c r="O59" s="244"/>
    </row>
    <row r="60" spans="1:15" ht="15" customHeight="1" outlineLevel="1" x14ac:dyDescent="0.25">
      <c r="A60" s="232"/>
      <c r="B60" s="232"/>
      <c r="C60" s="232" t="s">
        <v>207</v>
      </c>
      <c r="D60" s="232"/>
      <c r="E60" s="233">
        <v>-174.17047346999999</v>
      </c>
      <c r="F60" s="234"/>
      <c r="G60" s="233">
        <v>-153.65840406999999</v>
      </c>
      <c r="H60" s="233">
        <v>-174.17047346999999</v>
      </c>
      <c r="I60" s="235">
        <v>-20.512069400000001</v>
      </c>
      <c r="J60" s="236">
        <v>0.13349136042474852</v>
      </c>
      <c r="K60" s="237"/>
      <c r="L60" s="233">
        <v>-1992.222215</v>
      </c>
      <c r="M60" s="233">
        <v>-1900</v>
      </c>
      <c r="N60" s="235"/>
      <c r="O60" s="236"/>
    </row>
    <row r="61" spans="1:15" ht="15" customHeight="1" outlineLevel="1" x14ac:dyDescent="0.25">
      <c r="A61" s="232"/>
      <c r="B61" s="232"/>
      <c r="C61" s="232" t="s">
        <v>208</v>
      </c>
      <c r="D61" s="232"/>
      <c r="E61" s="233">
        <v>-5.1023659099999996</v>
      </c>
      <c r="F61" s="234"/>
      <c r="G61" s="233">
        <v>-4.37739981</v>
      </c>
      <c r="H61" s="233">
        <v>-5.1023659099999996</v>
      </c>
      <c r="I61" s="235">
        <v>-0.72496609999999961</v>
      </c>
      <c r="J61" s="236">
        <v>0.16561569229839201</v>
      </c>
      <c r="K61" s="237"/>
      <c r="L61" s="233">
        <v>-59.148159790000001</v>
      </c>
      <c r="M61" s="233">
        <v>-60</v>
      </c>
      <c r="N61" s="235"/>
      <c r="O61" s="236"/>
    </row>
    <row r="62" spans="1:15" ht="15" customHeight="1" outlineLevel="1" x14ac:dyDescent="0.25">
      <c r="A62" s="232"/>
      <c r="B62" s="232"/>
      <c r="C62" s="232" t="s">
        <v>209</v>
      </c>
      <c r="D62" s="232"/>
      <c r="E62" s="233">
        <v>-102.80020086</v>
      </c>
      <c r="F62" s="234"/>
      <c r="G62" s="233">
        <v>-85.717772490000002</v>
      </c>
      <c r="H62" s="233">
        <v>-102.80020086</v>
      </c>
      <c r="I62" s="235">
        <v>-17.082428370000002</v>
      </c>
      <c r="J62" s="236">
        <v>0.19928689084860296</v>
      </c>
      <c r="K62" s="237"/>
      <c r="L62" s="233">
        <v>-1318.89545226</v>
      </c>
      <c r="M62" s="233">
        <v>-1390</v>
      </c>
      <c r="N62" s="235"/>
      <c r="O62" s="236"/>
    </row>
    <row r="63" spans="1:15" ht="15" customHeight="1" outlineLevel="1" x14ac:dyDescent="0.25">
      <c r="A63" s="231"/>
      <c r="B63" s="231"/>
      <c r="C63" s="232" t="s">
        <v>210</v>
      </c>
      <c r="D63" s="232"/>
      <c r="E63" s="233">
        <v>-45.716819999999998</v>
      </c>
      <c r="F63" s="234"/>
      <c r="G63" s="233">
        <v>-43.411183680000001</v>
      </c>
      <c r="H63" s="233">
        <v>-45.716819999999998</v>
      </c>
      <c r="I63" s="235">
        <v>-2.3056363199999979</v>
      </c>
      <c r="J63" s="236">
        <v>5.3111574588606159E-2</v>
      </c>
      <c r="K63" s="237"/>
      <c r="L63" s="233">
        <v>-894.62878898999998</v>
      </c>
      <c r="M63" s="233">
        <v>-875.71299999999997</v>
      </c>
      <c r="N63" s="235"/>
      <c r="O63" s="236"/>
    </row>
    <row r="64" spans="1:15" ht="15" customHeight="1" outlineLevel="1" x14ac:dyDescent="0.25">
      <c r="A64" s="231"/>
      <c r="B64" s="231"/>
      <c r="C64" s="232" t="s">
        <v>211</v>
      </c>
      <c r="D64" s="232"/>
      <c r="E64" s="233">
        <v>-43.149500000000003</v>
      </c>
      <c r="F64" s="234"/>
      <c r="G64" s="233">
        <v>-43.149500000000003</v>
      </c>
      <c r="H64" s="233">
        <v>-43.149500000000003</v>
      </c>
      <c r="I64" s="235">
        <v>0</v>
      </c>
      <c r="J64" s="236">
        <v>0</v>
      </c>
      <c r="K64" s="237"/>
      <c r="L64" s="233">
        <v>-690.39200000000005</v>
      </c>
      <c r="M64" s="233">
        <v>-690.39200000000005</v>
      </c>
      <c r="N64" s="235"/>
      <c r="O64" s="236"/>
    </row>
    <row r="65" spans="1:15" ht="15" customHeight="1" x14ac:dyDescent="0.25">
      <c r="A65" s="199"/>
      <c r="B65" s="218" t="s">
        <v>212</v>
      </c>
      <c r="C65" s="218"/>
      <c r="D65" s="218"/>
      <c r="E65" s="220">
        <v>-275.65439065999999</v>
      </c>
      <c r="F65" s="227"/>
      <c r="G65" s="220">
        <v>-142.20545383999999</v>
      </c>
      <c r="H65" s="220">
        <v>-275.65439065999999</v>
      </c>
      <c r="I65" s="222">
        <v>-133.44893682</v>
      </c>
      <c r="J65" s="244">
        <v>0.93842347966589079</v>
      </c>
      <c r="K65" s="230"/>
      <c r="L65" s="220">
        <v>-2936.5870454599999</v>
      </c>
      <c r="M65" s="220">
        <v>-3100</v>
      </c>
      <c r="N65" s="222"/>
      <c r="O65" s="244"/>
    </row>
    <row r="66" spans="1:15" ht="15" customHeight="1" outlineLevel="1" x14ac:dyDescent="0.25">
      <c r="A66" s="232"/>
      <c r="B66" s="232"/>
      <c r="C66" s="232" t="s">
        <v>213</v>
      </c>
      <c r="D66" s="232"/>
      <c r="E66" s="233">
        <v>-275.65439065999999</v>
      </c>
      <c r="F66" s="257"/>
      <c r="G66" s="233">
        <v>-142.20545383999999</v>
      </c>
      <c r="H66" s="233">
        <v>-275.65439065999999</v>
      </c>
      <c r="I66" s="235">
        <v>-133.44893682</v>
      </c>
      <c r="J66" s="236">
        <v>0.93842347966589079</v>
      </c>
      <c r="K66" s="237"/>
      <c r="L66" s="233">
        <v>-2936.5870454599999</v>
      </c>
      <c r="M66" s="233">
        <v>-3100</v>
      </c>
      <c r="N66" s="235"/>
      <c r="O66" s="236"/>
    </row>
    <row r="67" spans="1:15" ht="15" customHeight="1" x14ac:dyDescent="0.25">
      <c r="A67" s="199"/>
      <c r="B67" s="218" t="s">
        <v>214</v>
      </c>
      <c r="C67" s="218"/>
      <c r="D67" s="218"/>
      <c r="E67" s="220">
        <v>0</v>
      </c>
      <c r="F67" s="254"/>
      <c r="G67" s="220">
        <v>0</v>
      </c>
      <c r="H67" s="220">
        <v>0</v>
      </c>
      <c r="I67" s="222">
        <v>0</v>
      </c>
      <c r="J67" s="244" t="s">
        <v>27</v>
      </c>
      <c r="K67" s="230"/>
      <c r="L67" s="220">
        <v>-80.8</v>
      </c>
      <c r="M67" s="220">
        <v>-315</v>
      </c>
      <c r="N67" s="222"/>
      <c r="O67" s="244"/>
    </row>
    <row r="68" spans="1:15" ht="15" customHeight="1" outlineLevel="1" x14ac:dyDescent="0.25">
      <c r="A68" s="232"/>
      <c r="B68" s="232"/>
      <c r="C68" s="232" t="s">
        <v>215</v>
      </c>
      <c r="D68" s="232"/>
      <c r="E68" s="233">
        <v>0</v>
      </c>
      <c r="F68" s="258"/>
      <c r="G68" s="233">
        <v>0</v>
      </c>
      <c r="H68" s="233">
        <v>0</v>
      </c>
      <c r="I68" s="235">
        <v>0</v>
      </c>
      <c r="J68" s="236" t="s">
        <v>27</v>
      </c>
      <c r="K68" s="237"/>
      <c r="L68" s="233">
        <v>-80.8</v>
      </c>
      <c r="M68" s="233">
        <v>-315</v>
      </c>
      <c r="N68" s="235"/>
      <c r="O68" s="236"/>
    </row>
    <row r="69" spans="1:15" ht="15" customHeight="1" x14ac:dyDescent="0.25">
      <c r="A69" s="247" t="s">
        <v>216</v>
      </c>
      <c r="B69" s="247"/>
      <c r="C69" s="247"/>
      <c r="D69" s="247"/>
      <c r="E69" s="249">
        <v>2945.1559572800002</v>
      </c>
      <c r="F69" s="250"/>
      <c r="G69" s="249">
        <v>2902.4831342300004</v>
      </c>
      <c r="H69" s="249">
        <v>2945.1559572800002</v>
      </c>
      <c r="I69" s="251">
        <v>42.672823049999806</v>
      </c>
      <c r="J69" s="252">
        <v>1.4702177782445647E-2</v>
      </c>
      <c r="K69" s="253"/>
      <c r="L69" s="249">
        <v>70016.500276899998</v>
      </c>
      <c r="M69" s="249">
        <v>70523.141000000018</v>
      </c>
      <c r="N69" s="251"/>
      <c r="O69" s="252"/>
    </row>
    <row r="70" spans="1:15" ht="15" customHeight="1" x14ac:dyDescent="0.25">
      <c r="A70" s="199" t="s">
        <v>23</v>
      </c>
      <c r="B70" s="199"/>
      <c r="C70" s="199"/>
      <c r="D70" s="259"/>
      <c r="E70" s="259"/>
      <c r="F70" s="259"/>
      <c r="G70" s="199"/>
      <c r="H70" s="212"/>
      <c r="I70" s="199"/>
      <c r="J70" s="199"/>
      <c r="K70" s="199"/>
      <c r="L70" s="199"/>
      <c r="M70" s="199"/>
      <c r="N70" s="199"/>
      <c r="O70" s="19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showGridLines="0" zoomScaleNormal="100" workbookViewId="0">
      <selection activeCell="A2" sqref="A2:C4"/>
    </sheetView>
  </sheetViews>
  <sheetFormatPr baseColWidth="10" defaultColWidth="10" defaultRowHeight="15" customHeight="1" x14ac:dyDescent="0.2"/>
  <cols>
    <col min="1" max="2" width="2.5" style="398" customWidth="1"/>
    <col min="3" max="3" width="38.75" style="398" customWidth="1"/>
    <col min="4" max="4" width="8.75" style="398" customWidth="1"/>
    <col min="5" max="5" width="1.875" style="398" customWidth="1"/>
    <col min="6" max="9" width="6.875" style="398" customWidth="1"/>
    <col min="10" max="10" width="1.875" style="398" customWidth="1"/>
    <col min="11" max="14" width="6.875" style="398" customWidth="1"/>
    <col min="15" max="16384" width="10" style="398"/>
  </cols>
  <sheetData>
    <row r="1" spans="1:14" ht="15.75" customHeight="1" x14ac:dyDescent="0.2">
      <c r="A1" s="424" t="s">
        <v>312</v>
      </c>
      <c r="D1" s="399"/>
      <c r="F1" s="400"/>
      <c r="G1" s="401"/>
      <c r="H1" s="399"/>
      <c r="I1" s="399"/>
      <c r="L1" s="402"/>
      <c r="M1" s="402"/>
      <c r="N1" s="403"/>
    </row>
    <row r="2" spans="1:14" s="406" customFormat="1" ht="15" customHeight="1" x14ac:dyDescent="0.25">
      <c r="A2" s="587" t="s">
        <v>282</v>
      </c>
      <c r="B2" s="588"/>
      <c r="C2" s="588"/>
      <c r="D2" s="404" t="s">
        <v>2</v>
      </c>
      <c r="E2" s="405"/>
      <c r="F2" s="592" t="s">
        <v>3</v>
      </c>
      <c r="G2" s="592"/>
      <c r="H2" s="592"/>
      <c r="I2" s="592"/>
      <c r="J2" s="405"/>
      <c r="K2" s="593" t="s">
        <v>4</v>
      </c>
      <c r="L2" s="593"/>
      <c r="M2" s="593"/>
      <c r="N2" s="593"/>
    </row>
    <row r="3" spans="1:14" s="406" customFormat="1" ht="15" customHeight="1" x14ac:dyDescent="0.25">
      <c r="A3" s="589"/>
      <c r="B3" s="590"/>
      <c r="C3" s="590"/>
      <c r="D3" s="407" t="s">
        <v>283</v>
      </c>
      <c r="E3" s="408"/>
      <c r="F3" s="594" t="s">
        <v>24</v>
      </c>
      <c r="G3" s="594"/>
      <c r="H3" s="595" t="s">
        <v>5</v>
      </c>
      <c r="I3" s="595"/>
      <c r="J3" s="408"/>
      <c r="K3" s="409" t="s">
        <v>284</v>
      </c>
      <c r="L3" s="410" t="s">
        <v>6</v>
      </c>
      <c r="M3" s="410" t="s">
        <v>24</v>
      </c>
      <c r="N3" s="411" t="s">
        <v>258</v>
      </c>
    </row>
    <row r="4" spans="1:14" s="406" customFormat="1" ht="15" customHeight="1" x14ac:dyDescent="0.25">
      <c r="A4" s="591"/>
      <c r="B4" s="591"/>
      <c r="C4" s="591"/>
      <c r="D4" s="412" t="s">
        <v>285</v>
      </c>
      <c r="E4" s="413"/>
      <c r="F4" s="414" t="s">
        <v>286</v>
      </c>
      <c r="G4" s="414" t="s">
        <v>285</v>
      </c>
      <c r="H4" s="415" t="s">
        <v>7</v>
      </c>
      <c r="I4" s="415" t="s">
        <v>8</v>
      </c>
      <c r="J4" s="413"/>
      <c r="K4" s="413" t="s">
        <v>287</v>
      </c>
      <c r="L4" s="416">
        <v>2024</v>
      </c>
      <c r="M4" s="416">
        <v>2025</v>
      </c>
      <c r="N4" s="415" t="s">
        <v>288</v>
      </c>
    </row>
    <row r="5" spans="1:14" s="406" customFormat="1" ht="15" customHeight="1" x14ac:dyDescent="0.25">
      <c r="A5" s="417" t="s">
        <v>289</v>
      </c>
      <c r="B5" s="418"/>
      <c r="C5" s="418"/>
      <c r="D5" s="419">
        <v>-78.377882270000001</v>
      </c>
      <c r="E5" s="418"/>
      <c r="F5" s="420">
        <v>-12.67108756</v>
      </c>
      <c r="G5" s="420">
        <v>-78.377882270000001</v>
      </c>
      <c r="H5" s="421">
        <v>-65.706794709999997</v>
      </c>
      <c r="I5" s="422" t="s">
        <v>27</v>
      </c>
      <c r="J5" s="418"/>
      <c r="K5" s="419">
        <v>35409.117862459992</v>
      </c>
      <c r="L5" s="419">
        <v>579.43909672000007</v>
      </c>
      <c r="M5" s="419">
        <v>-78.377882270000001</v>
      </c>
      <c r="N5" s="423">
        <v>35910.179076909997</v>
      </c>
    </row>
    <row r="6" spans="1:14" s="431" customFormat="1" ht="15" customHeight="1" x14ac:dyDescent="0.25">
      <c r="A6" s="424"/>
      <c r="B6" s="425" t="s">
        <v>290</v>
      </c>
      <c r="C6" s="425"/>
      <c r="D6" s="426">
        <v>-79.431721490000001</v>
      </c>
      <c r="E6" s="426"/>
      <c r="F6" s="427">
        <v>2.5083686200000002</v>
      </c>
      <c r="G6" s="426">
        <v>-79.431721490000001</v>
      </c>
      <c r="H6" s="428">
        <v>-81.94009011</v>
      </c>
      <c r="I6" s="429" t="s">
        <v>27</v>
      </c>
      <c r="J6" s="425"/>
      <c r="K6" s="426">
        <v>15537.661244609999</v>
      </c>
      <c r="L6" s="426">
        <v>327.77939873999992</v>
      </c>
      <c r="M6" s="426">
        <v>-79.431721490000001</v>
      </c>
      <c r="N6" s="430">
        <v>15786.008921859999</v>
      </c>
    </row>
    <row r="7" spans="1:14" s="431" customFormat="1" ht="15" customHeight="1" x14ac:dyDescent="0.25">
      <c r="A7" s="424"/>
      <c r="B7" s="432" t="s">
        <v>291</v>
      </c>
      <c r="C7" s="433"/>
      <c r="D7" s="434">
        <v>2.06271301</v>
      </c>
      <c r="E7" s="433"/>
      <c r="F7" s="434">
        <v>-15.539047329999997</v>
      </c>
      <c r="G7" s="434">
        <v>2.06271301</v>
      </c>
      <c r="H7" s="435">
        <v>17.601760339999998</v>
      </c>
      <c r="I7" s="436" t="s">
        <v>27</v>
      </c>
      <c r="J7" s="433"/>
      <c r="K7" s="434">
        <v>10968.11061795</v>
      </c>
      <c r="L7" s="434">
        <v>266.77432276000002</v>
      </c>
      <c r="M7" s="434">
        <v>2.06271301</v>
      </c>
      <c r="N7" s="437">
        <v>11236.947653720001</v>
      </c>
    </row>
    <row r="8" spans="1:14" s="406" customFormat="1" ht="15" customHeight="1" x14ac:dyDescent="0.25">
      <c r="A8" s="424"/>
      <c r="B8" s="424" t="s">
        <v>292</v>
      </c>
      <c r="C8" s="424"/>
      <c r="D8" s="438">
        <v>-1.0088737899999995</v>
      </c>
      <c r="E8" s="424"/>
      <c r="F8" s="439">
        <v>0.35959114999999642</v>
      </c>
      <c r="G8" s="440">
        <v>-1.0088737899999995</v>
      </c>
      <c r="H8" s="441">
        <v>-1.368464939999996</v>
      </c>
      <c r="I8" s="442" t="s">
        <v>27</v>
      </c>
      <c r="J8" s="424"/>
      <c r="K8" s="438">
        <v>8903.345999899997</v>
      </c>
      <c r="L8" s="439">
        <v>-15.114624779999986</v>
      </c>
      <c r="M8" s="439">
        <v>-1.0088737899999995</v>
      </c>
      <c r="N8" s="443">
        <v>8887.2225013299958</v>
      </c>
    </row>
    <row r="9" spans="1:14" s="431" customFormat="1" ht="15" customHeight="1" x14ac:dyDescent="0.25">
      <c r="A9" s="444" t="s">
        <v>293</v>
      </c>
      <c r="B9" s="445"/>
      <c r="C9" s="446"/>
      <c r="D9" s="434"/>
      <c r="E9" s="446"/>
      <c r="F9" s="447"/>
      <c r="G9" s="439"/>
      <c r="H9" s="448">
        <v>0</v>
      </c>
      <c r="I9" s="449"/>
      <c r="J9" s="446"/>
      <c r="K9" s="450">
        <v>10638.68890171</v>
      </c>
      <c r="L9" s="451">
        <v>0</v>
      </c>
      <c r="M9" s="451">
        <v>0</v>
      </c>
      <c r="N9" s="452">
        <v>10638.68890171</v>
      </c>
    </row>
    <row r="10" spans="1:14" s="458" customFormat="1" ht="15" customHeight="1" x14ac:dyDescent="0.25">
      <c r="A10" s="453" t="s">
        <v>294</v>
      </c>
      <c r="B10" s="453"/>
      <c r="C10" s="453"/>
      <c r="D10" s="454">
        <v>-78.377882270000001</v>
      </c>
      <c r="E10" s="454"/>
      <c r="F10" s="454">
        <v>-12.67108756</v>
      </c>
      <c r="G10" s="454">
        <v>-78.377882270000001</v>
      </c>
      <c r="H10" s="455">
        <v>-65.706794709999997</v>
      </c>
      <c r="I10" s="456" t="s">
        <v>27</v>
      </c>
      <c r="J10" s="453"/>
      <c r="K10" s="454">
        <v>46047.806764169996</v>
      </c>
      <c r="L10" s="454">
        <v>579.43909672000007</v>
      </c>
      <c r="M10" s="454">
        <v>-78.377882270000001</v>
      </c>
      <c r="N10" s="457">
        <v>46548.867978620001</v>
      </c>
    </row>
    <row r="11" spans="1:14" s="461" customFormat="1" ht="15" customHeight="1" x14ac:dyDescent="0.25">
      <c r="A11" s="459" t="s">
        <v>295</v>
      </c>
      <c r="B11" s="460"/>
      <c r="C11" s="460"/>
    </row>
    <row r="12" spans="1:14" ht="15" customHeight="1" x14ac:dyDescent="0.2">
      <c r="F12" s="462"/>
      <c r="N12" s="399"/>
    </row>
    <row r="13" spans="1:14" ht="15" customHeight="1" x14ac:dyDescent="0.2">
      <c r="F13" s="463"/>
      <c r="G13" s="464"/>
      <c r="H13" s="464"/>
    </row>
    <row r="15" spans="1:14" ht="15" customHeight="1" x14ac:dyDescent="0.2">
      <c r="G15" s="464"/>
      <c r="H15" s="464"/>
    </row>
    <row r="17" spans="4:4" ht="15" customHeight="1" x14ac:dyDescent="0.2">
      <c r="D17" s="399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showGridLines="0" zoomScaleNormal="100" workbookViewId="0">
      <selection activeCell="A2" sqref="A2:A3"/>
    </sheetView>
  </sheetViews>
  <sheetFormatPr baseColWidth="10" defaultRowHeight="15" x14ac:dyDescent="0.25"/>
  <cols>
    <col min="1" max="1" width="32.5" style="476" customWidth="1"/>
    <col min="2" max="2" width="9.625" style="476" customWidth="1"/>
    <col min="3" max="3" width="9.375" style="476" hidden="1" customWidth="1"/>
    <col min="4" max="5" width="9.375" style="476" customWidth="1"/>
    <col min="6" max="6" width="1.25" style="476" customWidth="1"/>
    <col min="7" max="7" width="9.375" style="476" customWidth="1"/>
    <col min="8" max="8" width="9.75" style="476" customWidth="1"/>
    <col min="9" max="9" width="9.375" style="476" hidden="1" customWidth="1"/>
    <col min="10" max="10" width="9.25" style="497" customWidth="1"/>
    <col min="11" max="16384" width="11" style="476"/>
  </cols>
  <sheetData>
    <row r="1" spans="1:10" x14ac:dyDescent="0.25">
      <c r="A1" s="500" t="s">
        <v>313</v>
      </c>
    </row>
    <row r="2" spans="1:10" ht="15" customHeight="1" x14ac:dyDescent="0.25">
      <c r="A2" s="597" t="s">
        <v>327</v>
      </c>
      <c r="B2" s="599"/>
      <c r="C2" s="601">
        <v>2021</v>
      </c>
      <c r="D2" s="601">
        <v>2022</v>
      </c>
      <c r="E2" s="601">
        <v>2023</v>
      </c>
      <c r="F2" s="474"/>
      <c r="G2" s="596" t="s">
        <v>328</v>
      </c>
      <c r="H2" s="596"/>
      <c r="I2" s="475" t="s">
        <v>329</v>
      </c>
      <c r="J2" s="475" t="s">
        <v>330</v>
      </c>
    </row>
    <row r="3" spans="1:10" ht="15.75" customHeight="1" x14ac:dyDescent="0.25">
      <c r="A3" s="598"/>
      <c r="B3" s="600"/>
      <c r="C3" s="602"/>
      <c r="D3" s="602"/>
      <c r="E3" s="602"/>
      <c r="F3" s="477"/>
      <c r="G3" s="478" t="s">
        <v>331</v>
      </c>
      <c r="H3" s="479" t="s">
        <v>332</v>
      </c>
      <c r="I3" s="480">
        <v>45200</v>
      </c>
      <c r="J3" s="481">
        <v>2025</v>
      </c>
    </row>
    <row r="4" spans="1:10" ht="15" customHeight="1" x14ac:dyDescent="0.25">
      <c r="A4" s="482" t="s">
        <v>333</v>
      </c>
      <c r="B4" s="483" t="s">
        <v>334</v>
      </c>
      <c r="C4" s="484">
        <v>4.8</v>
      </c>
      <c r="D4" s="484">
        <v>5.3</v>
      </c>
      <c r="E4" s="484">
        <v>-1</v>
      </c>
      <c r="F4" s="484"/>
      <c r="G4" s="485">
        <v>-0.9</v>
      </c>
      <c r="H4" s="486">
        <v>1.2</v>
      </c>
      <c r="I4" s="487">
        <f>G4-H4</f>
        <v>-2.1</v>
      </c>
      <c r="J4" s="488">
        <v>0.6</v>
      </c>
    </row>
    <row r="5" spans="1:10" ht="15" customHeight="1" x14ac:dyDescent="0.25">
      <c r="A5" s="489" t="s">
        <v>335</v>
      </c>
      <c r="B5" s="483" t="s">
        <v>334</v>
      </c>
      <c r="C5" s="490">
        <v>6.8</v>
      </c>
      <c r="D5" s="490">
        <v>10.3</v>
      </c>
      <c r="E5" s="490">
        <v>5.6</v>
      </c>
      <c r="F5" s="490"/>
      <c r="G5" s="486">
        <v>3.6</v>
      </c>
      <c r="H5" s="486">
        <v>5.5</v>
      </c>
      <c r="I5" s="487">
        <f>G5-H5</f>
        <v>-1.9</v>
      </c>
      <c r="J5" s="488">
        <v>2.5</v>
      </c>
    </row>
    <row r="6" spans="1:10" ht="15" customHeight="1" x14ac:dyDescent="0.25">
      <c r="A6" s="489" t="s">
        <v>336</v>
      </c>
      <c r="B6" s="482" t="s">
        <v>334</v>
      </c>
      <c r="C6" s="491">
        <v>4.8</v>
      </c>
      <c r="D6" s="491">
        <v>8.1</v>
      </c>
      <c r="E6" s="491">
        <v>8.3000000000000007</v>
      </c>
      <c r="F6" s="491"/>
      <c r="G6" s="486">
        <v>7.8</v>
      </c>
      <c r="H6" s="486">
        <v>8.1</v>
      </c>
      <c r="I6" s="487">
        <f t="shared" ref="I6:I9" si="0">G6-H6</f>
        <v>-0.29999999999999982</v>
      </c>
      <c r="J6" s="488">
        <v>3.7</v>
      </c>
    </row>
    <row r="7" spans="1:10" ht="15" customHeight="1" x14ac:dyDescent="0.25">
      <c r="A7" s="489" t="s">
        <v>337</v>
      </c>
      <c r="B7" s="482" t="s">
        <v>334</v>
      </c>
      <c r="C7" s="491">
        <v>2.8</v>
      </c>
      <c r="D7" s="491">
        <v>8.6</v>
      </c>
      <c r="E7" s="491">
        <v>7.8</v>
      </c>
      <c r="F7" s="491"/>
      <c r="G7" s="486">
        <v>3</v>
      </c>
      <c r="H7" s="486">
        <v>4</v>
      </c>
      <c r="I7" s="487">
        <f t="shared" si="0"/>
        <v>-1</v>
      </c>
      <c r="J7" s="488">
        <v>2.2999999999999998</v>
      </c>
    </row>
    <row r="8" spans="1:10" ht="15" customHeight="1" x14ac:dyDescent="0.25">
      <c r="A8" s="489" t="s">
        <v>338</v>
      </c>
      <c r="B8" s="489" t="s">
        <v>8</v>
      </c>
      <c r="C8" s="491">
        <v>8</v>
      </c>
      <c r="D8" s="491">
        <v>6.3</v>
      </c>
      <c r="E8" s="491">
        <v>6.4</v>
      </c>
      <c r="F8" s="491"/>
      <c r="G8" s="486">
        <v>7</v>
      </c>
      <c r="H8" s="486">
        <v>6.6</v>
      </c>
      <c r="I8" s="487">
        <f t="shared" si="0"/>
        <v>0.40000000000000036</v>
      </c>
      <c r="J8" s="488">
        <v>7.4</v>
      </c>
    </row>
    <row r="9" spans="1:10" ht="15" customHeight="1" x14ac:dyDescent="0.25">
      <c r="A9" s="492" t="s">
        <v>339</v>
      </c>
      <c r="B9" s="492" t="s">
        <v>8</v>
      </c>
      <c r="C9" s="493">
        <v>-0.1</v>
      </c>
      <c r="D9" s="494">
        <v>1.71</v>
      </c>
      <c r="E9" s="494">
        <v>3.08</v>
      </c>
      <c r="F9" s="494"/>
      <c r="G9" s="493">
        <v>2.9</v>
      </c>
      <c r="H9" s="493">
        <v>4.5999999999999996</v>
      </c>
      <c r="I9" s="495">
        <f t="shared" si="0"/>
        <v>-1.6999999999999997</v>
      </c>
      <c r="J9" s="493">
        <v>2.9</v>
      </c>
    </row>
    <row r="10" spans="1:10" ht="15" customHeight="1" x14ac:dyDescent="0.25">
      <c r="A10" s="483" t="s">
        <v>340</v>
      </c>
      <c r="B10" s="483"/>
      <c r="C10" s="484"/>
      <c r="D10" s="484"/>
      <c r="E10" s="484"/>
      <c r="F10" s="484"/>
      <c r="G10" s="496"/>
      <c r="H10" s="496"/>
    </row>
    <row r="11" spans="1:10" ht="15" customHeight="1" x14ac:dyDescent="0.25">
      <c r="A11" s="483"/>
      <c r="B11" s="483"/>
      <c r="C11" s="484"/>
      <c r="D11" s="484"/>
      <c r="E11" s="484"/>
      <c r="F11" s="484"/>
      <c r="G11" s="496"/>
      <c r="H11" s="496"/>
    </row>
    <row r="12" spans="1:10" ht="15" customHeight="1" x14ac:dyDescent="0.25">
      <c r="A12" s="483"/>
      <c r="B12" s="483"/>
      <c r="C12" s="484"/>
      <c r="D12" s="484"/>
      <c r="E12" s="484"/>
      <c r="F12" s="484"/>
      <c r="G12" s="496"/>
      <c r="H12" s="496"/>
    </row>
    <row r="13" spans="1:10" ht="15" customHeight="1" x14ac:dyDescent="0.25">
      <c r="A13" s="498"/>
      <c r="B13" s="498"/>
      <c r="C13" s="490"/>
      <c r="D13" s="490"/>
      <c r="E13" s="490"/>
      <c r="F13" s="490"/>
      <c r="G13" s="499"/>
      <c r="H13" s="499"/>
    </row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2" x14ac:dyDescent="0.25">
      <c r="A1" s="22" t="s">
        <v>309</v>
      </c>
      <c r="C1" s="22"/>
    </row>
    <row r="2" spans="1:12" ht="15" customHeight="1" x14ac:dyDescent="0.25">
      <c r="A2" s="574" t="s">
        <v>21</v>
      </c>
      <c r="B2" s="574"/>
      <c r="C2" s="574"/>
      <c r="D2" s="4" t="s">
        <v>2</v>
      </c>
      <c r="E2" s="466"/>
      <c r="F2" s="570" t="s">
        <v>3</v>
      </c>
      <c r="G2" s="570"/>
      <c r="H2" s="570"/>
      <c r="I2" s="570"/>
      <c r="J2" s="6"/>
      <c r="K2" s="570" t="s">
        <v>4</v>
      </c>
      <c r="L2" s="570"/>
    </row>
    <row r="3" spans="1:12" ht="15" customHeight="1" x14ac:dyDescent="0.25">
      <c r="A3" s="575"/>
      <c r="B3" s="575"/>
      <c r="C3" s="575"/>
      <c r="D3" s="40" t="s">
        <v>24</v>
      </c>
      <c r="E3" s="465"/>
      <c r="F3" s="571" t="s">
        <v>25</v>
      </c>
      <c r="G3" s="571" t="e">
        <v>#REF!</v>
      </c>
      <c r="H3" s="572" t="s">
        <v>5</v>
      </c>
      <c r="I3" s="572"/>
      <c r="J3" s="8"/>
      <c r="K3" s="465" t="s">
        <v>6</v>
      </c>
      <c r="L3" s="465" t="s">
        <v>0</v>
      </c>
    </row>
    <row r="4" spans="1:12" ht="15" customHeight="1" x14ac:dyDescent="0.25">
      <c r="A4" s="576"/>
      <c r="B4" s="576"/>
      <c r="C4" s="576"/>
      <c r="D4" s="10">
        <v>2025</v>
      </c>
      <c r="E4" s="10"/>
      <c r="F4" s="10">
        <v>2024</v>
      </c>
      <c r="G4" s="10">
        <v>2025</v>
      </c>
      <c r="H4" s="11" t="s">
        <v>7</v>
      </c>
      <c r="I4" s="11" t="s">
        <v>8</v>
      </c>
      <c r="J4" s="10"/>
      <c r="K4" s="10">
        <v>2024</v>
      </c>
      <c r="L4" s="10">
        <v>2025</v>
      </c>
    </row>
    <row r="5" spans="1:12" ht="15" customHeight="1" x14ac:dyDescent="0.25">
      <c r="A5" s="22" t="s">
        <v>9</v>
      </c>
      <c r="B5" s="22"/>
      <c r="C5" s="22"/>
      <c r="D5" s="23">
        <v>13699.42581191</v>
      </c>
      <c r="E5" s="41"/>
      <c r="F5" s="23">
        <v>20129.8</v>
      </c>
      <c r="G5" s="23">
        <v>13699.4</v>
      </c>
      <c r="H5" s="24">
        <v>-6430.4</v>
      </c>
      <c r="I5" s="25">
        <v>-0.31944679033075341</v>
      </c>
      <c r="J5" s="33"/>
      <c r="K5" s="23">
        <v>191452.4</v>
      </c>
      <c r="L5" s="23">
        <v>304242.78700000001</v>
      </c>
    </row>
    <row r="6" spans="1:12" ht="15" customHeight="1" x14ac:dyDescent="0.25">
      <c r="A6" s="22" t="s">
        <v>17</v>
      </c>
      <c r="B6" s="22"/>
      <c r="C6" s="22"/>
      <c r="D6" s="23">
        <v>19775.536081490001</v>
      </c>
      <c r="E6" s="41"/>
      <c r="F6" s="23">
        <v>25963.5</v>
      </c>
      <c r="G6" s="23">
        <v>19775.5</v>
      </c>
      <c r="H6" s="24">
        <v>-6188</v>
      </c>
      <c r="I6" s="25">
        <v>-0.23833458509060801</v>
      </c>
      <c r="J6" s="33"/>
      <c r="K6" s="23">
        <v>210571.9</v>
      </c>
      <c r="L6" s="23">
        <v>325097.77500000002</v>
      </c>
    </row>
    <row r="7" spans="1:12" ht="15" customHeight="1" x14ac:dyDescent="0.25">
      <c r="A7" s="35" t="s">
        <v>22</v>
      </c>
      <c r="B7" s="42"/>
      <c r="C7" s="42"/>
      <c r="D7" s="36">
        <v>6076.1102695800018</v>
      </c>
      <c r="E7" s="36"/>
      <c r="F7" s="36">
        <v>5833.7000000000007</v>
      </c>
      <c r="G7" s="36">
        <v>6076.1</v>
      </c>
      <c r="H7" s="37">
        <v>242.39999999999964</v>
      </c>
      <c r="I7" s="38"/>
      <c r="J7" s="39"/>
      <c r="K7" s="36">
        <v>19119.5</v>
      </c>
      <c r="L7" s="36">
        <v>20854.988000000012</v>
      </c>
    </row>
  </sheetData>
  <mergeCells count="5">
    <mergeCell ref="A2:C4"/>
    <mergeCell ref="F2:I2"/>
    <mergeCell ref="K2:L2"/>
    <mergeCell ref="F3:G3"/>
    <mergeCell ref="H3:I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workbookViewId="0">
      <selection activeCell="A2" sqref="A2:B4"/>
    </sheetView>
  </sheetViews>
  <sheetFormatPr baseColWidth="10" defaultRowHeight="14.25" x14ac:dyDescent="0.2"/>
  <cols>
    <col min="1" max="1" width="11" style="501"/>
    <col min="2" max="2" width="4.5" style="501" customWidth="1"/>
    <col min="3" max="6" width="11.625" style="501" customWidth="1"/>
    <col min="7" max="7" width="2.625" style="501" customWidth="1"/>
    <col min="8" max="11" width="15.625" style="501" customWidth="1"/>
    <col min="12" max="16384" width="11" style="501"/>
  </cols>
  <sheetData>
    <row r="1" spans="1:11" s="565" customFormat="1" ht="15.75" customHeight="1" thickBot="1" x14ac:dyDescent="0.3">
      <c r="A1" s="563" t="s">
        <v>437</v>
      </c>
      <c r="B1" s="564"/>
    </row>
    <row r="2" spans="1:11" ht="15" customHeight="1" x14ac:dyDescent="0.2">
      <c r="A2" s="605" t="s">
        <v>443</v>
      </c>
      <c r="B2" s="605"/>
      <c r="C2" s="607" t="s">
        <v>342</v>
      </c>
      <c r="D2" s="609" t="s">
        <v>343</v>
      </c>
      <c r="E2" s="611" t="s">
        <v>344</v>
      </c>
      <c r="F2" s="613" t="s">
        <v>345</v>
      </c>
      <c r="G2" s="502"/>
      <c r="H2" s="611" t="s">
        <v>346</v>
      </c>
      <c r="I2" s="603" t="s">
        <v>347</v>
      </c>
      <c r="J2" s="611" t="s">
        <v>348</v>
      </c>
      <c r="K2" s="603" t="s">
        <v>347</v>
      </c>
    </row>
    <row r="3" spans="1:11" ht="14.25" customHeight="1" x14ac:dyDescent="0.2">
      <c r="A3" s="605"/>
      <c r="B3" s="605"/>
      <c r="C3" s="608"/>
      <c r="D3" s="610"/>
      <c r="E3" s="612"/>
      <c r="F3" s="614"/>
      <c r="G3" s="502"/>
      <c r="H3" s="612"/>
      <c r="I3" s="604"/>
      <c r="J3" s="612"/>
      <c r="K3" s="604"/>
    </row>
    <row r="4" spans="1:11" ht="26.25" customHeight="1" thickBot="1" x14ac:dyDescent="0.25">
      <c r="A4" s="606"/>
      <c r="B4" s="606"/>
      <c r="C4" s="503" t="s">
        <v>349</v>
      </c>
      <c r="D4" s="503" t="s">
        <v>349</v>
      </c>
      <c r="E4" s="503" t="s">
        <v>350</v>
      </c>
      <c r="F4" s="503" t="s">
        <v>350</v>
      </c>
      <c r="G4" s="504"/>
      <c r="H4" s="503" t="s">
        <v>350</v>
      </c>
      <c r="I4" s="503" t="s">
        <v>350</v>
      </c>
      <c r="J4" s="503" t="s">
        <v>350</v>
      </c>
      <c r="K4" s="503" t="s">
        <v>350</v>
      </c>
    </row>
    <row r="5" spans="1:11" x14ac:dyDescent="0.2">
      <c r="A5" s="519" t="s">
        <v>298</v>
      </c>
      <c r="B5" s="520"/>
      <c r="C5" s="520">
        <v>147</v>
      </c>
      <c r="D5" s="520">
        <v>651</v>
      </c>
      <c r="E5" s="521">
        <v>18.618118250000002</v>
      </c>
      <c r="F5" s="521">
        <v>67.127924380000024</v>
      </c>
      <c r="G5" s="522"/>
      <c r="H5" s="521">
        <v>7.8258024300000013</v>
      </c>
      <c r="I5" s="523">
        <v>1.0783520000000001E-2</v>
      </c>
      <c r="J5" s="521">
        <v>10.792315820000002</v>
      </c>
      <c r="K5" s="523">
        <v>0</v>
      </c>
    </row>
    <row r="6" spans="1:11" x14ac:dyDescent="0.2">
      <c r="A6" s="524" t="s">
        <v>301</v>
      </c>
      <c r="B6" s="520"/>
      <c r="C6" s="520">
        <v>115</v>
      </c>
      <c r="D6" s="520">
        <v>583</v>
      </c>
      <c r="E6" s="521">
        <v>33.069434880000003</v>
      </c>
      <c r="F6" s="521">
        <v>151.20087975000001</v>
      </c>
      <c r="G6" s="522"/>
      <c r="H6" s="521">
        <v>12.610362119999998</v>
      </c>
      <c r="I6" s="523">
        <v>0</v>
      </c>
      <c r="J6" s="521">
        <v>20.459072760000005</v>
      </c>
      <c r="K6" s="523">
        <v>0</v>
      </c>
    </row>
    <row r="7" spans="1:11" x14ac:dyDescent="0.2">
      <c r="A7" s="524" t="s">
        <v>296</v>
      </c>
      <c r="B7" s="520"/>
      <c r="C7" s="520">
        <v>515</v>
      </c>
      <c r="D7" s="520">
        <v>2090</v>
      </c>
      <c r="E7" s="521">
        <v>128.00956764</v>
      </c>
      <c r="F7" s="521">
        <v>670.19811624999898</v>
      </c>
      <c r="G7" s="522"/>
      <c r="H7" s="521">
        <v>56.497232759999974</v>
      </c>
      <c r="I7" s="523">
        <v>2.78091E-2</v>
      </c>
      <c r="J7" s="521">
        <v>71.512334879999997</v>
      </c>
      <c r="K7" s="523">
        <v>5.9589699999999992E-3</v>
      </c>
    </row>
    <row r="8" spans="1:11" x14ac:dyDescent="0.2">
      <c r="A8" s="524" t="s">
        <v>297</v>
      </c>
      <c r="B8" s="520"/>
      <c r="C8" s="520">
        <v>381</v>
      </c>
      <c r="D8" s="520">
        <v>1933</v>
      </c>
      <c r="E8" s="521">
        <v>112.86050462999985</v>
      </c>
      <c r="F8" s="521">
        <v>499.79640730000051</v>
      </c>
      <c r="G8" s="522"/>
      <c r="H8" s="521">
        <v>49.891088870000019</v>
      </c>
      <c r="I8" s="523">
        <v>9.1150499999999995E-2</v>
      </c>
      <c r="J8" s="521">
        <v>62.969415759999976</v>
      </c>
      <c r="K8" s="523">
        <v>5.0100000000000003E-4</v>
      </c>
    </row>
    <row r="9" spans="1:11" x14ac:dyDescent="0.2">
      <c r="A9" s="524" t="s">
        <v>302</v>
      </c>
      <c r="B9" s="520"/>
      <c r="C9" s="520">
        <v>108</v>
      </c>
      <c r="D9" s="520">
        <v>420</v>
      </c>
      <c r="E9" s="521">
        <v>42.762590400000022</v>
      </c>
      <c r="F9" s="521">
        <v>190.23771483999997</v>
      </c>
      <c r="G9" s="522"/>
      <c r="H9" s="521">
        <v>17.463415779999995</v>
      </c>
      <c r="I9" s="523">
        <v>7.1120199999999993E-3</v>
      </c>
      <c r="J9" s="521">
        <v>25.299174619999999</v>
      </c>
      <c r="K9" s="523">
        <v>2.4833500000000001E-3</v>
      </c>
    </row>
    <row r="10" spans="1:11" x14ac:dyDescent="0.2">
      <c r="A10" s="524" t="s">
        <v>300</v>
      </c>
      <c r="B10" s="520"/>
      <c r="C10" s="520">
        <v>248</v>
      </c>
      <c r="D10" s="520">
        <v>1135</v>
      </c>
      <c r="E10" s="521">
        <v>98.860563109999987</v>
      </c>
      <c r="F10" s="521">
        <v>461.95162384999992</v>
      </c>
      <c r="G10" s="522"/>
      <c r="H10" s="521">
        <v>42.751248349999976</v>
      </c>
      <c r="I10" s="523">
        <v>8.6245999999999979E-3</v>
      </c>
      <c r="J10" s="521">
        <v>56.109314759999997</v>
      </c>
      <c r="K10" s="523">
        <v>0</v>
      </c>
    </row>
    <row r="11" spans="1:11" x14ac:dyDescent="0.2">
      <c r="A11" s="524" t="s">
        <v>299</v>
      </c>
      <c r="B11" s="520"/>
      <c r="C11" s="520">
        <v>243</v>
      </c>
      <c r="D11" s="520">
        <v>809</v>
      </c>
      <c r="E11" s="521">
        <v>59.864608599999983</v>
      </c>
      <c r="F11" s="521">
        <v>417.54250159000003</v>
      </c>
      <c r="G11" s="522"/>
      <c r="H11" s="521">
        <v>25.686761380000014</v>
      </c>
      <c r="I11" s="523">
        <v>0.14163707</v>
      </c>
      <c r="J11" s="521">
        <v>34.17784721999999</v>
      </c>
      <c r="K11" s="523">
        <v>7.9337970000000008E-2</v>
      </c>
    </row>
    <row r="12" spans="1:11" x14ac:dyDescent="0.2">
      <c r="A12" s="524" t="s">
        <v>303</v>
      </c>
      <c r="B12" s="520"/>
      <c r="C12" s="520">
        <v>67</v>
      </c>
      <c r="D12" s="520">
        <v>268</v>
      </c>
      <c r="E12" s="521">
        <v>32.080792770000023</v>
      </c>
      <c r="F12" s="521">
        <v>191.05146751000001</v>
      </c>
      <c r="G12" s="522"/>
      <c r="H12" s="521">
        <v>14.790117999999994</v>
      </c>
      <c r="I12" s="523">
        <v>1.7028E-4</v>
      </c>
      <c r="J12" s="521">
        <v>17.290674770000003</v>
      </c>
      <c r="K12" s="523">
        <v>0</v>
      </c>
    </row>
    <row r="13" spans="1:11" ht="15" thickBot="1" x14ac:dyDescent="0.25">
      <c r="A13" s="525" t="s">
        <v>304</v>
      </c>
      <c r="B13" s="520"/>
      <c r="C13" s="526">
        <v>1</v>
      </c>
      <c r="D13" s="526">
        <v>53</v>
      </c>
      <c r="E13" s="523">
        <v>228.54194253</v>
      </c>
      <c r="F13" s="523">
        <v>536.62575427000002</v>
      </c>
      <c r="G13" s="522"/>
      <c r="H13" s="521">
        <v>108.53152753000001</v>
      </c>
      <c r="I13" s="523">
        <v>0</v>
      </c>
      <c r="J13" s="521">
        <v>120.01041499999999</v>
      </c>
      <c r="K13" s="523">
        <v>0</v>
      </c>
    </row>
    <row r="14" spans="1:11" ht="15" thickBot="1" x14ac:dyDescent="0.25">
      <c r="A14" s="527" t="s">
        <v>351</v>
      </c>
      <c r="B14" s="527"/>
      <c r="C14" s="528">
        <v>1825</v>
      </c>
      <c r="D14" s="528">
        <v>7942</v>
      </c>
      <c r="E14" s="529">
        <v>754.66812280999989</v>
      </c>
      <c r="F14" s="529">
        <v>3185.7323897399992</v>
      </c>
      <c r="G14" s="530"/>
      <c r="H14" s="531">
        <v>336.04755721999999</v>
      </c>
      <c r="I14" s="531">
        <v>0.28728709000000002</v>
      </c>
      <c r="J14" s="529">
        <v>418.62056558999996</v>
      </c>
      <c r="K14" s="532">
        <v>8.8281290000000012E-2</v>
      </c>
    </row>
    <row r="15" spans="1:11" x14ac:dyDescent="0.2">
      <c r="A15" s="533"/>
      <c r="B15" s="533"/>
      <c r="C15" s="533"/>
      <c r="D15" s="533"/>
      <c r="E15" s="533"/>
      <c r="F15" s="533"/>
      <c r="G15" s="533"/>
      <c r="H15" s="533"/>
      <c r="I15" s="533"/>
      <c r="J15" s="533"/>
      <c r="K15" s="533"/>
    </row>
  </sheetData>
  <mergeCells count="9">
    <mergeCell ref="K2:K3"/>
    <mergeCell ref="A2:B4"/>
    <mergeCell ref="C2:C3"/>
    <mergeCell ref="D2:D3"/>
    <mergeCell ref="E2:E3"/>
    <mergeCell ref="F2:F3"/>
    <mergeCell ref="H2:H3"/>
    <mergeCell ref="I2:I3"/>
    <mergeCell ref="J2:J3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showGridLines="0" workbookViewId="0">
      <selection activeCell="A2" sqref="A2:B3"/>
    </sheetView>
  </sheetViews>
  <sheetFormatPr baseColWidth="10" defaultRowHeight="14.25" x14ac:dyDescent="0.2"/>
  <cols>
    <col min="1" max="1" width="3.375" style="501" customWidth="1"/>
    <col min="2" max="2" width="45.625" style="501" bestFit="1" customWidth="1"/>
    <col min="3" max="10" width="3.625" style="501" customWidth="1"/>
    <col min="11" max="11" width="4.25" style="501" bestFit="1" customWidth="1"/>
    <col min="12" max="12" width="2.625" style="501" customWidth="1"/>
    <col min="13" max="13" width="4.625" style="501" bestFit="1" customWidth="1"/>
    <col min="14" max="14" width="4.25" style="501" bestFit="1" customWidth="1"/>
    <col min="15" max="16" width="3.625" style="501" customWidth="1"/>
    <col min="17" max="17" width="4.375" style="501" customWidth="1"/>
    <col min="18" max="18" width="4.125" style="501" customWidth="1"/>
    <col min="19" max="19" width="3.625" style="501" customWidth="1"/>
    <col min="20" max="20" width="4.25" style="501" bestFit="1" customWidth="1"/>
    <col min="21" max="21" width="3.625" style="501" customWidth="1"/>
    <col min="22" max="22" width="3.5" style="501" customWidth="1"/>
    <col min="23" max="23" width="4.75" style="501" bestFit="1" customWidth="1"/>
    <col min="24" max="24" width="5.125" style="501" bestFit="1" customWidth="1"/>
    <col min="25" max="25" width="4.75" style="501" bestFit="1" customWidth="1"/>
    <col min="26" max="16384" width="11" style="501"/>
  </cols>
  <sheetData>
    <row r="1" spans="1:14" s="565" customFormat="1" ht="15.75" customHeight="1" thickBot="1" x14ac:dyDescent="0.3">
      <c r="A1" s="566" t="s">
        <v>435</v>
      </c>
    </row>
    <row r="2" spans="1:14" ht="15" thickBot="1" x14ac:dyDescent="0.25">
      <c r="A2" s="607" t="s">
        <v>352</v>
      </c>
      <c r="B2" s="617"/>
      <c r="C2" s="609" t="s">
        <v>353</v>
      </c>
      <c r="D2" s="609" t="s">
        <v>354</v>
      </c>
      <c r="E2" s="609" t="s">
        <v>355</v>
      </c>
      <c r="F2" s="609" t="s">
        <v>356</v>
      </c>
      <c r="G2" s="609" t="s">
        <v>357</v>
      </c>
      <c r="H2" s="609" t="s">
        <v>358</v>
      </c>
      <c r="I2" s="609" t="s">
        <v>359</v>
      </c>
      <c r="J2" s="609" t="s">
        <v>360</v>
      </c>
      <c r="K2" s="609" t="s">
        <v>361</v>
      </c>
      <c r="L2" s="505"/>
      <c r="M2" s="619" t="s">
        <v>362</v>
      </c>
      <c r="N2" s="619"/>
    </row>
    <row r="3" spans="1:14" ht="15" thickBot="1" x14ac:dyDescent="0.25">
      <c r="A3" s="618"/>
      <c r="B3" s="618"/>
      <c r="C3" s="615"/>
      <c r="D3" s="615"/>
      <c r="E3" s="615"/>
      <c r="F3" s="615"/>
      <c r="G3" s="615"/>
      <c r="H3" s="615"/>
      <c r="I3" s="615"/>
      <c r="J3" s="615"/>
      <c r="K3" s="615"/>
      <c r="L3" s="506"/>
      <c r="M3" s="507" t="s">
        <v>350</v>
      </c>
      <c r="N3" s="507" t="s">
        <v>8</v>
      </c>
    </row>
    <row r="4" spans="1:14" x14ac:dyDescent="0.2">
      <c r="A4" s="616" t="s">
        <v>363</v>
      </c>
      <c r="B4" s="616"/>
      <c r="C4" s="508">
        <v>4.0099883099999998</v>
      </c>
      <c r="D4" s="508">
        <v>3.4846688399999999</v>
      </c>
      <c r="E4" s="508">
        <v>26.026432890000002</v>
      </c>
      <c r="F4" s="509">
        <v>14.29281748</v>
      </c>
      <c r="G4" s="508">
        <v>5.8443196000000004</v>
      </c>
      <c r="H4" s="534">
        <v>8.5595252600000009</v>
      </c>
      <c r="I4" s="535">
        <v>11.223960790000001</v>
      </c>
      <c r="J4" s="535">
        <v>5.5144829599999996</v>
      </c>
      <c r="K4" s="535">
        <v>37.553385030000001</v>
      </c>
      <c r="L4" s="534"/>
      <c r="M4" s="535">
        <v>116.50958116</v>
      </c>
      <c r="N4" s="534">
        <v>34.670563334499931</v>
      </c>
    </row>
    <row r="5" spans="1:14" x14ac:dyDescent="0.2">
      <c r="A5" s="510" t="s">
        <v>364</v>
      </c>
      <c r="B5" s="510" t="s">
        <v>365</v>
      </c>
      <c r="C5" s="511">
        <v>1.4290158400000001</v>
      </c>
      <c r="D5" s="511">
        <v>1.7022471900000002</v>
      </c>
      <c r="E5" s="511">
        <v>9.1648612000000025</v>
      </c>
      <c r="F5" s="511">
        <v>4.913070079999998</v>
      </c>
      <c r="G5" s="511">
        <v>1.95746194</v>
      </c>
      <c r="H5" s="536">
        <v>4.0895321400000002</v>
      </c>
      <c r="I5" s="536">
        <v>7.2967074800000011</v>
      </c>
      <c r="J5" s="536">
        <v>2.7822477800000001</v>
      </c>
      <c r="K5" s="536">
        <v>33.674505029999999</v>
      </c>
      <c r="L5" s="536"/>
      <c r="M5" s="536">
        <v>67.009648679999998</v>
      </c>
      <c r="N5" s="536">
        <v>19.940525452512318</v>
      </c>
    </row>
    <row r="6" spans="1:14" x14ac:dyDescent="0.2">
      <c r="A6" s="510" t="s">
        <v>366</v>
      </c>
      <c r="B6" s="510" t="s">
        <v>307</v>
      </c>
      <c r="C6" s="511">
        <v>2.5809724699999999</v>
      </c>
      <c r="D6" s="511">
        <v>1.7824216499999996</v>
      </c>
      <c r="E6" s="511">
        <v>16.861571690000002</v>
      </c>
      <c r="F6" s="511">
        <v>9.3797474000000012</v>
      </c>
      <c r="G6" s="511">
        <v>3.8868576600000004</v>
      </c>
      <c r="H6" s="536">
        <v>4.4699931200000016</v>
      </c>
      <c r="I6" s="536">
        <v>3.9272533100000002</v>
      </c>
      <c r="J6" s="536">
        <v>2.7322351799999995</v>
      </c>
      <c r="K6" s="536">
        <v>3.8788800000000001</v>
      </c>
      <c r="L6" s="536"/>
      <c r="M6" s="536">
        <v>49.499932479999998</v>
      </c>
      <c r="N6" s="536">
        <v>14.730037881987613</v>
      </c>
    </row>
    <row r="7" spans="1:14" x14ac:dyDescent="0.2">
      <c r="A7" s="620" t="s">
        <v>367</v>
      </c>
      <c r="B7" s="620"/>
      <c r="C7" s="509">
        <v>3.3213322299999999</v>
      </c>
      <c r="D7" s="508">
        <v>7.1946043199999998</v>
      </c>
      <c r="E7" s="509">
        <v>22.457862889999998</v>
      </c>
      <c r="F7" s="509">
        <v>25.593740169999993</v>
      </c>
      <c r="G7" s="509">
        <v>7.43431423</v>
      </c>
      <c r="H7" s="535">
        <v>28.933793490000006</v>
      </c>
      <c r="I7" s="535">
        <v>12.208672120000003</v>
      </c>
      <c r="J7" s="535">
        <v>4.2368695499999998</v>
      </c>
      <c r="K7" s="535">
        <v>56.153314999999999</v>
      </c>
      <c r="L7" s="535"/>
      <c r="M7" s="535">
        <v>167.53450399999997</v>
      </c>
      <c r="N7" s="535">
        <v>49.854403164228415</v>
      </c>
    </row>
    <row r="8" spans="1:14" x14ac:dyDescent="0.2">
      <c r="A8" s="510" t="s">
        <v>368</v>
      </c>
      <c r="B8" s="510" t="s">
        <v>369</v>
      </c>
      <c r="C8" s="511">
        <v>0.21940324</v>
      </c>
      <c r="D8" s="511">
        <v>1.2300999999999999E-2</v>
      </c>
      <c r="E8" s="511">
        <v>1.8952570999999996</v>
      </c>
      <c r="F8" s="511">
        <v>3.06067519</v>
      </c>
      <c r="G8" s="511">
        <v>0.49129265</v>
      </c>
      <c r="H8" s="536">
        <v>0.12328359</v>
      </c>
      <c r="I8" s="536">
        <v>0.67565270999999993</v>
      </c>
      <c r="J8" s="536">
        <v>0.89137977000000002</v>
      </c>
      <c r="K8" s="536">
        <v>0.24165200000000001</v>
      </c>
      <c r="L8" s="536"/>
      <c r="M8" s="536">
        <v>7.6108972499999989</v>
      </c>
      <c r="N8" s="536">
        <v>2.2648274288800674</v>
      </c>
    </row>
    <row r="9" spans="1:14" x14ac:dyDescent="0.2">
      <c r="A9" s="510" t="s">
        <v>370</v>
      </c>
      <c r="B9" s="510" t="s">
        <v>371</v>
      </c>
      <c r="C9" s="511">
        <v>2.5792565099999996</v>
      </c>
      <c r="D9" s="511">
        <v>6.3567173199999996</v>
      </c>
      <c r="E9" s="511">
        <v>17.295883530000001</v>
      </c>
      <c r="F9" s="511">
        <v>19.726140249999993</v>
      </c>
      <c r="G9" s="511">
        <v>6.0790347899999988</v>
      </c>
      <c r="H9" s="536">
        <v>9.1982346700000033</v>
      </c>
      <c r="I9" s="536">
        <v>11.173236650000003</v>
      </c>
      <c r="J9" s="536">
        <v>2.5491378399999998</v>
      </c>
      <c r="K9" s="536">
        <v>26.008163</v>
      </c>
      <c r="L9" s="536"/>
      <c r="M9" s="536">
        <v>100.96580456</v>
      </c>
      <c r="N9" s="536">
        <v>30.045094032301144</v>
      </c>
    </row>
    <row r="10" spans="1:14" x14ac:dyDescent="0.2">
      <c r="A10" s="510" t="s">
        <v>372</v>
      </c>
      <c r="B10" s="510" t="s">
        <v>373</v>
      </c>
      <c r="C10" s="511">
        <v>8.9629199999999992E-3</v>
      </c>
      <c r="D10" s="511">
        <v>0</v>
      </c>
      <c r="E10" s="511">
        <v>0</v>
      </c>
      <c r="F10" s="511">
        <v>0.18760499999999999</v>
      </c>
      <c r="G10" s="511">
        <v>1.2985620000000002E-2</v>
      </c>
      <c r="H10" s="536">
        <v>8.8636200000000009E-3</v>
      </c>
      <c r="I10" s="536">
        <v>0</v>
      </c>
      <c r="J10" s="536">
        <v>0.03</v>
      </c>
      <c r="K10" s="536">
        <v>0</v>
      </c>
      <c r="L10" s="536"/>
      <c r="M10" s="536">
        <v>0.24841716</v>
      </c>
      <c r="N10" s="536">
        <v>7.3923215527904859E-2</v>
      </c>
    </row>
    <row r="11" spans="1:14" x14ac:dyDescent="0.2">
      <c r="A11" s="510" t="s">
        <v>374</v>
      </c>
      <c r="B11" s="510" t="s">
        <v>375</v>
      </c>
      <c r="C11" s="511">
        <v>0.10460728</v>
      </c>
      <c r="D11" s="511">
        <v>0.14471727000000001</v>
      </c>
      <c r="E11" s="511">
        <v>0.23998691999999999</v>
      </c>
      <c r="F11" s="511">
        <v>0.91859392000000006</v>
      </c>
      <c r="G11" s="511">
        <v>7.923769E-2</v>
      </c>
      <c r="H11" s="536">
        <v>0.25500474999999995</v>
      </c>
      <c r="I11" s="536">
        <v>7.2649999999999998E-3</v>
      </c>
      <c r="J11" s="536">
        <v>2.1428929999999999E-2</v>
      </c>
      <c r="K11" s="536">
        <v>0.25</v>
      </c>
      <c r="L11" s="536"/>
      <c r="M11" s="536">
        <v>2.0208417599999997</v>
      </c>
      <c r="N11" s="536">
        <v>0.60135588448185529</v>
      </c>
    </row>
    <row r="12" spans="1:14" x14ac:dyDescent="0.2">
      <c r="A12" s="510" t="s">
        <v>376</v>
      </c>
      <c r="B12" s="510" t="s">
        <v>377</v>
      </c>
      <c r="C12" s="511">
        <v>0.22464855000000003</v>
      </c>
      <c r="D12" s="511">
        <v>0.18607854999999998</v>
      </c>
      <c r="E12" s="511">
        <v>1.8337203</v>
      </c>
      <c r="F12" s="511">
        <v>1.34337806</v>
      </c>
      <c r="G12" s="511">
        <v>0.33877947999999997</v>
      </c>
      <c r="H12" s="536">
        <v>18.969434940000003</v>
      </c>
      <c r="I12" s="536">
        <v>0.19030476000000002</v>
      </c>
      <c r="J12" s="536">
        <v>0.58325000999999999</v>
      </c>
      <c r="K12" s="536">
        <v>29.653500000000001</v>
      </c>
      <c r="L12" s="536"/>
      <c r="M12" s="536">
        <v>53.323094650000002</v>
      </c>
      <c r="N12" s="536">
        <v>15.867722738746473</v>
      </c>
    </row>
    <row r="13" spans="1:14" x14ac:dyDescent="0.2">
      <c r="A13" s="510" t="s">
        <v>378</v>
      </c>
      <c r="B13" s="510" t="s">
        <v>379</v>
      </c>
      <c r="C13" s="511">
        <v>0.18445373000000001</v>
      </c>
      <c r="D13" s="511">
        <v>0.49479017999999997</v>
      </c>
      <c r="E13" s="511">
        <v>1.1930150400000001</v>
      </c>
      <c r="F13" s="511">
        <v>0.35734775000000002</v>
      </c>
      <c r="G13" s="511">
        <v>0.43298399999999998</v>
      </c>
      <c r="H13" s="536">
        <v>0.37897191999999996</v>
      </c>
      <c r="I13" s="536">
        <v>0.162213</v>
      </c>
      <c r="J13" s="536">
        <v>0.16167300000000001</v>
      </c>
      <c r="K13" s="536">
        <v>0</v>
      </c>
      <c r="L13" s="536"/>
      <c r="M13" s="536">
        <v>3.36544862</v>
      </c>
      <c r="N13" s="536">
        <v>1.0014798642909772</v>
      </c>
    </row>
    <row r="14" spans="1:14" x14ac:dyDescent="0.2">
      <c r="A14" s="620" t="s">
        <v>380</v>
      </c>
      <c r="B14" s="620"/>
      <c r="C14" s="508">
        <v>0.11556701</v>
      </c>
      <c r="D14" s="509">
        <v>0.93315877999999997</v>
      </c>
      <c r="E14" s="509">
        <v>1.2685040399999998</v>
      </c>
      <c r="F14" s="509">
        <v>1.7352563499999998</v>
      </c>
      <c r="G14" s="509">
        <v>0.10403498999999999</v>
      </c>
      <c r="H14" s="535">
        <v>0.90240360000000008</v>
      </c>
      <c r="I14" s="535">
        <v>0.27858709999999998</v>
      </c>
      <c r="J14" s="535">
        <v>2.1182456200000002</v>
      </c>
      <c r="K14" s="535">
        <v>14.824827500000001</v>
      </c>
      <c r="L14" s="535"/>
      <c r="M14" s="535">
        <v>22.280584989999998</v>
      </c>
      <c r="N14" s="535">
        <v>6.6301880526432715</v>
      </c>
    </row>
    <row r="15" spans="1:14" x14ac:dyDescent="0.2">
      <c r="A15" s="510" t="s">
        <v>381</v>
      </c>
      <c r="B15" s="510" t="s">
        <v>382</v>
      </c>
      <c r="C15" s="511">
        <v>9.3067009999999992E-2</v>
      </c>
      <c r="D15" s="511">
        <v>0.88455877999999999</v>
      </c>
      <c r="E15" s="511">
        <v>0.96438782999999995</v>
      </c>
      <c r="F15" s="511">
        <v>1.4751109799999997</v>
      </c>
      <c r="G15" s="511">
        <v>8.7534989999999993E-2</v>
      </c>
      <c r="H15" s="536">
        <v>0.84068260000000006</v>
      </c>
      <c r="I15" s="536">
        <v>0.21818472</v>
      </c>
      <c r="J15" s="536">
        <v>0.20734021000000002</v>
      </c>
      <c r="K15" s="536">
        <v>0.415765</v>
      </c>
      <c r="L15" s="536"/>
      <c r="M15" s="536">
        <v>5.1866321200000005</v>
      </c>
      <c r="N15" s="536">
        <v>1.5434220569573944</v>
      </c>
    </row>
    <row r="16" spans="1:14" x14ac:dyDescent="0.2">
      <c r="A16" s="510" t="s">
        <v>383</v>
      </c>
      <c r="B16" s="510" t="s">
        <v>384</v>
      </c>
      <c r="C16" s="511">
        <v>2.2499999999999999E-2</v>
      </c>
      <c r="D16" s="511">
        <v>0</v>
      </c>
      <c r="E16" s="511">
        <v>0</v>
      </c>
      <c r="F16" s="511">
        <v>0.15226100000000001</v>
      </c>
      <c r="G16" s="511">
        <v>0</v>
      </c>
      <c r="H16" s="536">
        <v>7.0920000000000002E-3</v>
      </c>
      <c r="I16" s="536">
        <v>0</v>
      </c>
      <c r="J16" s="536">
        <v>1.7411760000000001</v>
      </c>
      <c r="K16" s="536">
        <v>13.8619105</v>
      </c>
      <c r="L16" s="536"/>
      <c r="M16" s="536">
        <v>15.7849395</v>
      </c>
      <c r="N16" s="535">
        <v>4.6972338173153529</v>
      </c>
    </row>
    <row r="17" spans="1:14" x14ac:dyDescent="0.2">
      <c r="A17" s="510" t="s">
        <v>385</v>
      </c>
      <c r="B17" s="510" t="s">
        <v>386</v>
      </c>
      <c r="C17" s="511">
        <v>0</v>
      </c>
      <c r="D17" s="511">
        <v>4.8599999999999997E-2</v>
      </c>
      <c r="E17" s="511">
        <v>0.30411620999999994</v>
      </c>
      <c r="F17" s="511">
        <v>0.10788437000000001</v>
      </c>
      <c r="G17" s="511">
        <v>1.6500000000000001E-2</v>
      </c>
      <c r="H17" s="536">
        <v>5.4628999999999997E-2</v>
      </c>
      <c r="I17" s="536">
        <v>6.0402380000000006E-2</v>
      </c>
      <c r="J17" s="536">
        <v>0.16972941</v>
      </c>
      <c r="K17" s="536">
        <v>0.54715199999999997</v>
      </c>
      <c r="L17" s="536"/>
      <c r="M17" s="536">
        <v>1.3090133699999997</v>
      </c>
      <c r="N17" s="536">
        <v>0.38953217837052417</v>
      </c>
    </row>
    <row r="18" spans="1:14" x14ac:dyDescent="0.2">
      <c r="A18" s="620" t="s">
        <v>387</v>
      </c>
      <c r="B18" s="620"/>
      <c r="C18" s="509">
        <v>0.36813136000000002</v>
      </c>
      <c r="D18" s="509">
        <v>0.99793018</v>
      </c>
      <c r="E18" s="508">
        <v>6.7166238400000013</v>
      </c>
      <c r="F18" s="508">
        <v>8.178124369999999</v>
      </c>
      <c r="G18" s="508">
        <v>4.0736349399999998</v>
      </c>
      <c r="H18" s="534">
        <v>4.3469014000000001</v>
      </c>
      <c r="I18" s="535">
        <v>1.8339043000000004</v>
      </c>
      <c r="J18" s="535">
        <v>2.9203495899999998</v>
      </c>
      <c r="K18" s="535">
        <v>0</v>
      </c>
      <c r="L18" s="534"/>
      <c r="M18" s="535">
        <v>29.435599979999999</v>
      </c>
      <c r="N18" s="535">
        <v>8.7593554387093544</v>
      </c>
    </row>
    <row r="19" spans="1:14" x14ac:dyDescent="0.2">
      <c r="A19" s="510" t="s">
        <v>388</v>
      </c>
      <c r="B19" s="510" t="s">
        <v>389</v>
      </c>
      <c r="C19" s="511">
        <v>0.31537591000000004</v>
      </c>
      <c r="D19" s="511">
        <v>0.68588950000000004</v>
      </c>
      <c r="E19" s="511">
        <v>6.1709770700000011</v>
      </c>
      <c r="F19" s="511">
        <v>4.2146530399999991</v>
      </c>
      <c r="G19" s="511">
        <v>4.0736349399999998</v>
      </c>
      <c r="H19" s="536">
        <v>4.1735683999999997</v>
      </c>
      <c r="I19" s="536">
        <v>1.8339043000000004</v>
      </c>
      <c r="J19" s="536">
        <v>2.8528100099999998</v>
      </c>
      <c r="K19" s="536">
        <v>0</v>
      </c>
      <c r="L19" s="536"/>
      <c r="M19" s="536">
        <v>24.320813169999997</v>
      </c>
      <c r="N19" s="536">
        <v>7.2373128884486757</v>
      </c>
    </row>
    <row r="20" spans="1:14" x14ac:dyDescent="0.2">
      <c r="A20" s="510" t="s">
        <v>390</v>
      </c>
      <c r="B20" s="510" t="s">
        <v>391</v>
      </c>
      <c r="C20" s="511">
        <v>5.2755449999999995E-2</v>
      </c>
      <c r="D20" s="511">
        <v>0.31204068000000001</v>
      </c>
      <c r="E20" s="511">
        <v>0.54564677000000006</v>
      </c>
      <c r="F20" s="511">
        <v>3.96347133</v>
      </c>
      <c r="G20" s="511">
        <v>0</v>
      </c>
      <c r="H20" s="536">
        <v>0.17333299999999999</v>
      </c>
      <c r="I20" s="536">
        <v>0</v>
      </c>
      <c r="J20" s="536">
        <v>6.7539580000000002E-2</v>
      </c>
      <c r="K20" s="536">
        <v>0</v>
      </c>
      <c r="L20" s="536"/>
      <c r="M20" s="536">
        <v>5.1147868100000009</v>
      </c>
      <c r="N20" s="536">
        <v>1.5220425502606785</v>
      </c>
    </row>
    <row r="21" spans="1:14" ht="15" thickBot="1" x14ac:dyDescent="0.25">
      <c r="A21" s="621" t="s">
        <v>392</v>
      </c>
      <c r="B21" s="621"/>
      <c r="C21" s="511">
        <v>1.0783520000000001E-2</v>
      </c>
      <c r="D21" s="511">
        <v>0</v>
      </c>
      <c r="E21" s="511">
        <v>2.78091E-2</v>
      </c>
      <c r="F21" s="511">
        <v>9.1150499999999995E-2</v>
      </c>
      <c r="G21" s="511">
        <v>7.1120199999999993E-3</v>
      </c>
      <c r="H21" s="536">
        <v>8.6245999999999979E-3</v>
      </c>
      <c r="I21" s="536">
        <v>0.14163707</v>
      </c>
      <c r="J21" s="536">
        <v>1.7028E-4</v>
      </c>
      <c r="K21" s="536">
        <v>0</v>
      </c>
      <c r="L21" s="536"/>
      <c r="M21" s="535">
        <v>0.28728709000000002</v>
      </c>
      <c r="N21" s="535">
        <v>8.5490009919019297E-2</v>
      </c>
    </row>
    <row r="22" spans="1:14" ht="15" thickBot="1" x14ac:dyDescent="0.25">
      <c r="A22" s="622" t="s">
        <v>258</v>
      </c>
      <c r="B22" s="622"/>
      <c r="C22" s="512">
        <v>7.8258024299999995</v>
      </c>
      <c r="D22" s="512">
        <v>12.61036212</v>
      </c>
      <c r="E22" s="512">
        <v>56.497232760000003</v>
      </c>
      <c r="F22" s="512">
        <v>49.89108886999999</v>
      </c>
      <c r="G22" s="512">
        <v>17.399999999999999</v>
      </c>
      <c r="H22" s="512">
        <v>42.751248350000012</v>
      </c>
      <c r="I22" s="512">
        <v>25.686761380000007</v>
      </c>
      <c r="J22" s="512">
        <v>14.790118</v>
      </c>
      <c r="K22" s="512">
        <v>108.53152753000001</v>
      </c>
      <c r="L22" s="513"/>
      <c r="M22" s="513">
        <v>336.04755721999999</v>
      </c>
      <c r="N22" s="513">
        <v>100</v>
      </c>
    </row>
  </sheetData>
  <mergeCells count="17">
    <mergeCell ref="A7:B7"/>
    <mergeCell ref="A14:B14"/>
    <mergeCell ref="A18:B18"/>
    <mergeCell ref="A21:B21"/>
    <mergeCell ref="A22:B22"/>
    <mergeCell ref="H2:H3"/>
    <mergeCell ref="I2:I3"/>
    <mergeCell ref="J2:J3"/>
    <mergeCell ref="K2:K3"/>
    <mergeCell ref="M2:N2"/>
    <mergeCell ref="F2:F3"/>
    <mergeCell ref="G2:G3"/>
    <mergeCell ref="A4:B4"/>
    <mergeCell ref="A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25</vt:i4>
      </vt:variant>
      <vt:variant>
        <vt:lpstr>Benannte Bereiche</vt:lpstr>
      </vt:variant>
      <vt:variant>
        <vt:i4>5</vt:i4>
      </vt:variant>
    </vt:vector>
  </HeadingPairs>
  <TitlesOfParts>
    <vt:vector size="30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T11-T15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  <vt:lpstr>T29</vt:lpstr>
      <vt:lpstr>'T26'!_Ref190943165</vt:lpstr>
      <vt:lpstr>'T27'!_Ref190943168</vt:lpstr>
      <vt:lpstr>'T10'!_Toc143778620</vt:lpstr>
      <vt:lpstr>'T22'!_Toc191456723</vt:lpstr>
      <vt:lpstr>'T25'!_Toc191456726</vt:lpstr>
    </vt:vector>
  </TitlesOfParts>
  <Company>Bundesministerium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 Jänner 2025 Tabellen</dc:title>
  <dc:creator>Bundesministerium für Finanzen</dc:creator>
  <cp:lastModifiedBy>Vidakovic Gordana</cp:lastModifiedBy>
  <dcterms:created xsi:type="dcterms:W3CDTF">2025-02-17T10:52:36Z</dcterms:created>
  <dcterms:modified xsi:type="dcterms:W3CDTF">2025-02-27T12:32:19Z</dcterms:modified>
</cp:coreProperties>
</file>