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customProperty7.bin" ContentType="application/vnd.openxmlformats-officedocument.spreadsheetml.customProperty"/>
  <Override PartName="/xl/customProperty8.bin" ContentType="application/vnd.openxmlformats-officedocument.spreadsheetml.customProperty"/>
  <Override PartName="/xl/customProperty9.bin" ContentType="application/vnd.openxmlformats-officedocument.spreadsheetml.customProperty"/>
  <Override PartName="/xl/customProperty10.bin" ContentType="application/vnd.openxmlformats-officedocument.spreadsheetml.customProperty"/>
  <Override PartName="/xl/customProperty11.bin" ContentType="application/vnd.openxmlformats-officedocument.spreadsheetml.customProperty"/>
  <Override PartName="/xl/customProperty12.bin" ContentType="application/vnd.openxmlformats-officedocument.spreadsheetml.customProperty"/>
  <Override PartName="/xl/customProperty13.bin" ContentType="application/vnd.openxmlformats-officedocument.spreadsheetml.customProperty"/>
  <Override PartName="/xl/customProperty14.bin" ContentType="application/vnd.openxmlformats-officedocument.spreadsheetml.customProperty"/>
  <Override PartName="/xl/customProperty15.bin" ContentType="application/vnd.openxmlformats-officedocument.spreadsheetml.customProperty"/>
  <Override PartName="/xl/customProperty16.bin" ContentType="application/vnd.openxmlformats-officedocument.spreadsheetml.customProperty"/>
  <Override PartName="/xl/customProperty17.bin" ContentType="application/vnd.openxmlformats-officedocument.spreadsheetml.customProperty"/>
  <Override PartName="/xl/customProperty18.bin" ContentType="application/vnd.openxmlformats-officedocument.spreadsheetml.customProperty"/>
  <Override PartName="/xl/customProperty19.bin" ContentType="application/vnd.openxmlformats-officedocument.spreadsheetml.customProperty"/>
  <Override PartName="/xl/customProperty20.bin" ContentType="application/vnd.openxmlformats-officedocument.spreadsheetml.customProperty"/>
  <Override PartName="/xl/customProperty21.bin" ContentType="application/vnd.openxmlformats-officedocument.spreadsheetml.customProperty"/>
  <Override PartName="/xl/customProperty22.bin" ContentType="application/vnd.openxmlformats-officedocument.spreadsheetml.customProperty"/>
  <Override PartName="/xl/customProperty23.bin" ContentType="application/vnd.openxmlformats-officedocument.spreadsheetml.customProperty"/>
  <Override PartName="/xl/customProperty24.bin" ContentType="application/vnd.openxmlformats-officedocument.spreadsheetml.customProperty"/>
  <Override PartName="/xl/customProperty25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Daten\Desktop\"/>
    </mc:Choice>
  </mc:AlternateContent>
  <bookViews>
    <workbookView xWindow="0" yWindow="0" windowWidth="23925" windowHeight="8250"/>
  </bookViews>
  <sheets>
    <sheet name="T1" sheetId="2" r:id="rId1"/>
    <sheet name="T2" sheetId="3" r:id="rId2"/>
    <sheet name="T3" sheetId="4" r:id="rId3"/>
    <sheet name="T4" sheetId="7" r:id="rId4"/>
    <sheet name="T5" sheetId="34" r:id="rId5"/>
    <sheet name="T6" sheetId="36" r:id="rId6"/>
    <sheet name="T7" sheetId="24" r:id="rId7"/>
    <sheet name="T8" sheetId="20" r:id="rId8"/>
    <sheet name="T9" sheetId="21" r:id="rId9"/>
    <sheet name="T10 " sheetId="35" r:id="rId10"/>
    <sheet name="T11-T15" sheetId="23" r:id="rId11"/>
    <sheet name="T16" sheetId="38" r:id="rId12"/>
    <sheet name="T17" sheetId="37" r:id="rId13"/>
    <sheet name="T18" sheetId="32" r:id="rId14"/>
    <sheet name="T19" sheetId="33" r:id="rId15"/>
    <sheet name="T20" sheetId="5" r:id="rId16"/>
    <sheet name="T21" sheetId="6" r:id="rId17"/>
    <sheet name="T22" sheetId="8" r:id="rId18"/>
    <sheet name="T23" sheetId="9" r:id="rId19"/>
    <sheet name="T24" sheetId="10" r:id="rId20"/>
    <sheet name="T25" sheetId="11" r:id="rId21"/>
    <sheet name="T26" sheetId="12" r:id="rId22"/>
    <sheet name="T27" sheetId="13" r:id="rId23"/>
    <sheet name="T28" sheetId="14" r:id="rId24"/>
    <sheet name="T29" sheetId="15" r:id="rId25"/>
    <sheet name="T30" sheetId="16" r:id="rId26"/>
    <sheet name="T31" sheetId="17" r:id="rId27"/>
    <sheet name="T32" sheetId="18" r:id="rId28"/>
    <sheet name="T33" sheetId="19" r:id="rId29"/>
  </sheets>
  <externalReferences>
    <externalReference r:id="rId30"/>
    <externalReference r:id="rId31"/>
  </externalReferences>
  <definedNames>
    <definedName name="_bmv" localSheetId="11" hidden="1">#REF!</definedName>
    <definedName name="_bmv" localSheetId="4" hidden="1">#REF!</definedName>
    <definedName name="_bmv" hidden="1">#REF!</definedName>
    <definedName name="_Fill" localSheetId="11" hidden="1">[1]ÖBB_GESAMT!#REF!</definedName>
    <definedName name="_Fill" localSheetId="4" hidden="1">[1]ÖBB_GESAMT!#REF!</definedName>
    <definedName name="_Fill" hidden="1">[1]ÖBB_GESAMT!#REF!</definedName>
    <definedName name="_Fill2" localSheetId="11" hidden="1">[1]ÖBB_GESAMT!#REF!</definedName>
    <definedName name="_Fill2" hidden="1">[1]ÖBB_GESAMT!#REF!</definedName>
    <definedName name="_xlnm._FilterDatabase" localSheetId="11" hidden="1">'T16'!$B$2:$G$69</definedName>
    <definedName name="_xlnm._FilterDatabase" localSheetId="12" hidden="1">'T17'!$B$2:$G$43</definedName>
    <definedName name="_xlnm._FilterDatabase" localSheetId="4" hidden="1">#REF!</definedName>
    <definedName name="_xlnm._FilterDatabase" hidden="1">#REF!</definedName>
    <definedName name="_FilterDatenbank2" localSheetId="11" hidden="1">#REF!</definedName>
    <definedName name="_FilterDatenbank2" hidden="1">#REF!</definedName>
    <definedName name="_Ref190943165" localSheetId="23">'T28'!$A$1</definedName>
    <definedName name="_Ref190943168" localSheetId="24">'T29'!$A$1</definedName>
    <definedName name="_Ref191038259" localSheetId="14">'T19'!$A$1</definedName>
    <definedName name="_Ref191038259" localSheetId="2">'T3'!$A$1</definedName>
    <definedName name="_Ref191390967" localSheetId="13">'T18'!$A$1</definedName>
    <definedName name="_Ref191390967" localSheetId="1">'T2'!$A$1</definedName>
    <definedName name="_Toc133485444" localSheetId="7">'T8'!$A$1</definedName>
    <definedName name="_Toc193615773" localSheetId="0">'T1'!$A$1</definedName>
    <definedName name="_Toc193615776" localSheetId="3">'T4'!$A$1</definedName>
    <definedName name="_Toc193615779" localSheetId="6">'T7'!$A$1</definedName>
    <definedName name="_Toc193615792" localSheetId="15">'T20'!$A$1</definedName>
    <definedName name="_Toc193615793" localSheetId="16">'T21'!$A$1</definedName>
    <definedName name="_Toc193615794" localSheetId="17">'T22'!$A$1</definedName>
    <definedName name="_Toc193615795" localSheetId="18">'T23'!$A$1</definedName>
    <definedName name="_Toc193615796" localSheetId="19">'T24'!$A$1</definedName>
    <definedName name="_Toc193615797" localSheetId="20">'T25'!$A$1</definedName>
    <definedName name="_Toc193615798" localSheetId="21">'T26'!$A$1</definedName>
    <definedName name="_Toc193615799" localSheetId="22">'T27'!$A$1</definedName>
    <definedName name="_Toc193732106" localSheetId="5">'T6'!$A$1</definedName>
    <definedName name="_Toc193732116" localSheetId="11">'T16'!$B$1</definedName>
    <definedName name="_Toc193732116" localSheetId="12">'T17'!$B$1</definedName>
    <definedName name="_Toc193732117" localSheetId="11">'T16'!#REF!</definedName>
    <definedName name="_Toc193732117" localSheetId="12">'T17'!#REF!</definedName>
    <definedName name="Absatzplan2001_2004" localSheetId="4" hidden="1">{#N/A,#N/A,TRUE,"Tabelle1";#N/A,#N/A,TRUE,"Tabelle2";#N/A,#N/A,TRUE,"Tabelle3";#N/A,#N/A,TRUE,"Tabelle4"}</definedName>
    <definedName name="Absatzplan2001_2004" hidden="1">{#N/A,#N/A,TRUE,"Tabelle1";#N/A,#N/A,TRUE,"Tabelle2";#N/A,#N/A,TRUE,"Tabelle3";#N/A,#N/A,TRUE,"Tabelle4"}</definedName>
    <definedName name="acd" localSheetId="4" hidden="1">{"CECons",#N/A,FALSE,"CE"}</definedName>
    <definedName name="acd" hidden="1">{"CECons",#N/A,FALSE,"CE"}</definedName>
    <definedName name="AS2DocOpenMode" hidden="1">"AS2DocumentBrowse"</definedName>
    <definedName name="bmv" localSheetId="11" hidden="1">#REF!</definedName>
    <definedName name="bmv" localSheetId="4" hidden="1">#REF!</definedName>
    <definedName name="bmv" hidden="1">#REF!</definedName>
    <definedName name="bmw" localSheetId="11" hidden="1">#REF!</definedName>
    <definedName name="bmw" hidden="1">#REF!</definedName>
    <definedName name="CBWorkbookPriority" hidden="1">-238828510</definedName>
    <definedName name="_xlnm.Print_Area" localSheetId="11">#REF!</definedName>
    <definedName name="_xlnm.Print_Area" localSheetId="13">#REF!</definedName>
    <definedName name="_xlnm.Print_Area" localSheetId="14">#REF!</definedName>
    <definedName name="_xlnm.Print_Area" localSheetId="6">#REF!</definedName>
    <definedName name="_xlnm.Print_Area">#REF!</definedName>
    <definedName name="_xlnm.Print_Titles">[2]Gesamt!$A$1:$O$65536,[2]Gesamt!$A$1:$IV$1</definedName>
    <definedName name="FilterDatenbank" localSheetId="11" hidden="1">#REF!</definedName>
    <definedName name="FilterDatenbank" localSheetId="4" hidden="1">#REF!</definedName>
    <definedName name="FilterDatenbank" hidden="1">#REF!</definedName>
    <definedName name="grafik" localSheetId="4" hidden="1">{"'10.01'!$A$1:$K$21"}</definedName>
    <definedName name="grafik" hidden="1">{"'10.01'!$A$1:$K$21"}</definedName>
    <definedName name="hhh" localSheetId="4" hidden="1">{#N/A,#N/A,TRUE,"Tabelle1";#N/A,#N/A,TRUE,"Tabelle2";#N/A,#N/A,TRUE,"Tabelle3";#N/A,#N/A,TRUE,"Tabelle4"}</definedName>
    <definedName name="hhh" hidden="1">{#N/A,#N/A,TRUE,"Tabelle1";#N/A,#N/A,TRUE,"Tabelle2";#N/A,#N/A,TRUE,"Tabelle3";#N/A,#N/A,TRUE,"Tabelle4"}</definedName>
    <definedName name="HTML_CodePage" hidden="1">1252</definedName>
    <definedName name="HTML_Control" localSheetId="4" hidden="1">{"'Sheet1'!$A$1:$H$145"}</definedName>
    <definedName name="HTML_Control" hidden="1">{"'Sheet1'!$A$1:$H$145"}</definedName>
    <definedName name="HTML_Description" hidden="1">""</definedName>
    <definedName name="HTML_Email" hidden="1">""</definedName>
    <definedName name="HTML_Header" hidden="1">"Country Risk Premiums"</definedName>
    <definedName name="HTML_LastUpdate" hidden="1">"2/19/99"</definedName>
    <definedName name="HTML_LineAfter" hidden="1">TRUE</definedName>
    <definedName name="HTML_LineBefore" hidden="1">TRUE</definedName>
    <definedName name="HTML_Name" hidden="1">"Aswath Damodaran"</definedName>
    <definedName name="HTML_OBDlg2" hidden="1">TRUE</definedName>
    <definedName name="HTML_OBDlg4" hidden="1">TRUE</definedName>
    <definedName name="HTML_OS" hidden="1">1</definedName>
    <definedName name="HTML_PathFile" hidden="1">"C:\jb98\3d\daten\kap10.ok\j-1001.htm"</definedName>
    <definedName name="HTML_PathFileMac" hidden="1">"Macintosh HD:HomePageStuff:New_Home_Page:datafile:ctryprem.html"</definedName>
    <definedName name="HTML_Title" hidden="1">"Country Risk Premiums"</definedName>
    <definedName name="SAPBEXdnldView" localSheetId="4" hidden="1">"44HXQ6BHO695UI4QDO7MA337R"</definedName>
    <definedName name="SAPBEXdnldView" hidden="1">"453ZNH9UMWPNMHQ8LCHVSZSXB"</definedName>
    <definedName name="SAPBEXrevision" hidden="1">4</definedName>
    <definedName name="SAPBEXsysID" localSheetId="4" hidden="1">"PW0"</definedName>
    <definedName name="SAPBEXsysID" hidden="1">"PW3"</definedName>
    <definedName name="SAPBEXwbID" hidden="1">"8XOW2GSLG43BL23CIQ8OMCW0R"</definedName>
    <definedName name="wrn.Absatzplan._.1996." localSheetId="4" hidden="1">{#N/A,#N/A,TRUE,"Tabelle1";#N/A,#N/A,TRUE,"Tabelle2";#N/A,#N/A,TRUE,"Tabelle3";#N/A,#N/A,TRUE,"Tabelle4"}</definedName>
    <definedName name="wrn.Absatzplan._.1996." hidden="1">{#N/A,#N/A,TRUE,"Tabelle1";#N/A,#N/A,TRUE,"Tabelle2";#N/A,#N/A,TRUE,"Tabelle3";#N/A,#N/A,TRUE,"Tabelle4"}</definedName>
    <definedName name="wrn.Aging._.and._.Trend._.Analysis." localSheetId="4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rn.Gefran." localSheetId="4" hidden="1">{"CECons",#N/A,FALSE,"CE"}</definedName>
    <definedName name="wrn.Gefran." hidden="1">{"CECons",#N/A,FALSE,"CE"}</definedName>
    <definedName name="wrn.netto." localSheetId="4" hidden="1">{#N/A,#N/A,FALSE,"Tabelle1"}</definedName>
    <definedName name="wrn.netto." hidden="1">{#N/A,#N/A,FALSE,"Tabelle1"}</definedName>
    <definedName name="wrn.Test." localSheetId="4" hidden="1">{#N/A,#N/A,FALSE,"P&amp;L";#N/A,#N/A,FALSE,"BS"}</definedName>
    <definedName name="wrn.Test." hidden="1">{#N/A,#N/A,FALSE,"P&amp;L";#N/A,#N/A,FALSE,"BS"}</definedName>
    <definedName name="zzerzr" localSheetId="4" hidden="1">{#N/A,#N/A,FALSE,"Tabelle1"}</definedName>
    <definedName name="zzerzr" hidden="1">{#N/A,#N/A,FALSE,"Tabelle1"}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9" i="36" l="1"/>
  <c r="I8" i="36"/>
  <c r="I7" i="36"/>
  <c r="I6" i="36"/>
  <c r="I5" i="36"/>
  <c r="I4" i="36"/>
</calcChain>
</file>

<file path=xl/sharedStrings.xml><?xml version="1.0" encoding="utf-8"?>
<sst xmlns="http://schemas.openxmlformats.org/spreadsheetml/2006/main" count="2456" uniqueCount="764">
  <si>
    <t>BVA</t>
  </si>
  <si>
    <t>In Mio. €</t>
  </si>
  <si>
    <t>Monatserfolg</t>
  </si>
  <si>
    <t>Monatserfolg kumuliert</t>
  </si>
  <si>
    <t>Jahreswerte</t>
  </si>
  <si>
    <t>Veränderung</t>
  </si>
  <si>
    <t>v. Erfolg</t>
  </si>
  <si>
    <t>in Mio. €</t>
  </si>
  <si>
    <t>in %</t>
  </si>
  <si>
    <t>Auszahlungen</t>
  </si>
  <si>
    <t>44 Finanzausgleich</t>
  </si>
  <si>
    <t>43 Klima, Umwelt und Energie</t>
  </si>
  <si>
    <t>43</t>
  </si>
  <si>
    <t>22 Pensionsversicherung</t>
  </si>
  <si>
    <t>20 Arbeit</t>
  </si>
  <si>
    <t>20</t>
  </si>
  <si>
    <t>31 Wissenschaft und Forschung</t>
  </si>
  <si>
    <t>58 Finanzierungen, Währungstauschverträge</t>
  </si>
  <si>
    <t>23 Pensionen - Beamtinnen und Beamte</t>
  </si>
  <si>
    <t>45 Bundesvermögen</t>
  </si>
  <si>
    <t>40 Wirtschaft</t>
  </si>
  <si>
    <t>Einzahlungen</t>
  </si>
  <si>
    <t>16 Öffentliche Abgaben</t>
  </si>
  <si>
    <t>Bundesvermögen</t>
  </si>
  <si>
    <t>51 Kassenverwaltung</t>
  </si>
  <si>
    <t>Kassenverwaltung</t>
  </si>
  <si>
    <t>Finanzierungshaushalt, in Mio. €
Geldfluss aus der Finanzierungstätigkeit</t>
  </si>
  <si>
    <t>Bundesfinanzierung</t>
  </si>
  <si>
    <t>kA. = keine %-Angabe da die prozentuelle Veränderung keinen aussagekräftigen Wert liefert.</t>
  </si>
  <si>
    <t>Februar</t>
  </si>
  <si>
    <t>Jänner - Februar</t>
  </si>
  <si>
    <t/>
  </si>
  <si>
    <t>kA.</t>
  </si>
  <si>
    <r>
      <t xml:space="preserve">Finanzierungsrechnung, Auszahlungen
</t>
    </r>
    <r>
      <rPr>
        <sz val="10"/>
        <rFont val="Calibri"/>
        <family val="2"/>
      </rPr>
      <t>In Mio. €</t>
    </r>
  </si>
  <si>
    <t>Rubrik 0,1: Recht und Sicherheit</t>
  </si>
  <si>
    <t>01</t>
  </si>
  <si>
    <t>Präsidentschaftskanzlei</t>
  </si>
  <si>
    <t>02</t>
  </si>
  <si>
    <t>Bundesgesetzgebung</t>
  </si>
  <si>
    <t>03</t>
  </si>
  <si>
    <t>Verfassungsgerichtshof</t>
  </si>
  <si>
    <t>04</t>
  </si>
  <si>
    <t>Verwaltungsgerichtshof</t>
  </si>
  <si>
    <t>05</t>
  </si>
  <si>
    <t>Volksanwaltschaft</t>
  </si>
  <si>
    <t>06</t>
  </si>
  <si>
    <t>Rechnungshof</t>
  </si>
  <si>
    <t>10</t>
  </si>
  <si>
    <t>Bundeskanzleramt</t>
  </si>
  <si>
    <t>11</t>
  </si>
  <si>
    <t>Inneres</t>
  </si>
  <si>
    <t>12</t>
  </si>
  <si>
    <t>Äußeres</t>
  </si>
  <si>
    <t>13</t>
  </si>
  <si>
    <t>Justiz</t>
  </si>
  <si>
    <t>14</t>
  </si>
  <si>
    <t>Militärische Angelegenheiten</t>
  </si>
  <si>
    <t>15</t>
  </si>
  <si>
    <t>Finanzverwaltung</t>
  </si>
  <si>
    <t>Öffentliche Abgaben</t>
  </si>
  <si>
    <t>17</t>
  </si>
  <si>
    <t>Öffentlicher Dienst und Sport</t>
  </si>
  <si>
    <t>18</t>
  </si>
  <si>
    <t>Fremdenwesen</t>
  </si>
  <si>
    <t>Rubrik 2: Arbeit, Soziales, Gesundheit und Familie</t>
  </si>
  <si>
    <t>Arbeit</t>
  </si>
  <si>
    <t>21</t>
  </si>
  <si>
    <t>Soziales und Konsumentenschutz</t>
  </si>
  <si>
    <t>22</t>
  </si>
  <si>
    <t>Pensionsversicherung</t>
  </si>
  <si>
    <t>23</t>
  </si>
  <si>
    <t>Pensionen - Beamtinnen und Beamte</t>
  </si>
  <si>
    <t>24</t>
  </si>
  <si>
    <t>Gesundheit</t>
  </si>
  <si>
    <t>25</t>
  </si>
  <si>
    <t>Familie und Jugend</t>
  </si>
  <si>
    <t>Rubrik 3: Bildung, Forschung, Kunst und Kultur</t>
  </si>
  <si>
    <t>30</t>
  </si>
  <si>
    <t>Bildung</t>
  </si>
  <si>
    <t>31</t>
  </si>
  <si>
    <t>Wissenschaft und Forschung</t>
  </si>
  <si>
    <t>32</t>
  </si>
  <si>
    <t>Kunst und Kultur</t>
  </si>
  <si>
    <t>33</t>
  </si>
  <si>
    <t>Wirtschaft (Forschung)</t>
  </si>
  <si>
    <t>34</t>
  </si>
  <si>
    <t>Innovation und Technologie (Forschung)</t>
  </si>
  <si>
    <t>Rubrik 4: Wirtschaft, Infrastruktur und Umwelt</t>
  </si>
  <si>
    <t>40</t>
  </si>
  <si>
    <t>Wirtschaft</t>
  </si>
  <si>
    <t>41</t>
  </si>
  <si>
    <t>Mobilität</t>
  </si>
  <si>
    <t>42</t>
  </si>
  <si>
    <t>Land-Forstw.Reg.WaWi</t>
  </si>
  <si>
    <t>Klima, Umwelt und Energie</t>
  </si>
  <si>
    <t>44</t>
  </si>
  <si>
    <t>Finanzausgleich</t>
  </si>
  <si>
    <t>45</t>
  </si>
  <si>
    <t>46</t>
  </si>
  <si>
    <t>Finanzmarktstabilität</t>
  </si>
  <si>
    <t>Rubrik 5: Kassa und Zinsen</t>
  </si>
  <si>
    <t>51</t>
  </si>
  <si>
    <t>58</t>
  </si>
  <si>
    <t>Finanzierungen, Währungstauschverträge</t>
  </si>
  <si>
    <t>Variable Gebarung</t>
  </si>
  <si>
    <t>Bereinigte Auszahlungen</t>
  </si>
  <si>
    <t>Pensionsverischerung</t>
  </si>
  <si>
    <r>
      <t xml:space="preserve">Finanzierungsrechnung, Einzahlungen
</t>
    </r>
    <r>
      <rPr>
        <sz val="10"/>
        <rFont val="Calibri"/>
        <family val="2"/>
      </rPr>
      <t>In Mio. €</t>
    </r>
  </si>
  <si>
    <t>Rubrik 3: Bildung, Forschung, Kunst u. Kultur</t>
  </si>
  <si>
    <t>Rubrik 5: Kassa u. Zinsen</t>
  </si>
  <si>
    <t>Auszahlungen aus der Investitionstätigkeit</t>
  </si>
  <si>
    <t>Auszahlungen aus Darlehen und Vorschüsse</t>
  </si>
  <si>
    <t>Auszahlungen für finanzierungswirksame Aufwendungen</t>
  </si>
  <si>
    <t>Auszahlungen/Aufwendungen für Personal</t>
  </si>
  <si>
    <t>Bezüge</t>
  </si>
  <si>
    <t>Mehrdienstleistungen</t>
  </si>
  <si>
    <t>Sonstige Nebengebühren</t>
  </si>
  <si>
    <t>Gesetzlicher Sozialaufwand</t>
  </si>
  <si>
    <t>Abfertigungen und Jubiläumszuwendungen</t>
  </si>
  <si>
    <t>Freiwilliger Sozialaufwand</t>
  </si>
  <si>
    <t>Aufwandsentschädigungen im Personalaufwand</t>
  </si>
  <si>
    <t>Betrieblicher Sachaufwand</t>
  </si>
  <si>
    <t>Vergütungen innerhalb des Bundes</t>
  </si>
  <si>
    <t>Materialaufwand</t>
  </si>
  <si>
    <t>Mieten</t>
  </si>
  <si>
    <t>Instandhaltung</t>
  </si>
  <si>
    <t>Telekommunikation und Nachrichtenaufwand</t>
  </si>
  <si>
    <t>Reisen</t>
  </si>
  <si>
    <t>Aufwand für Werkleistungen</t>
  </si>
  <si>
    <t>Personalleihe und sonstige Dienstverhältnisse zum Bund</t>
  </si>
  <si>
    <t>Transporte durch Dritte</t>
  </si>
  <si>
    <t>Heeresanlagen </t>
  </si>
  <si>
    <t>Entschädigungen an Präsenz- und Zivildienstleistende </t>
  </si>
  <si>
    <t>Geringwertige Wirtschaftsgüter (GWG)</t>
  </si>
  <si>
    <t>Sonstiger betrieblicher Sachaufwand</t>
  </si>
  <si>
    <t>Auszahlungen/Aufwendungen für Transfers</t>
  </si>
  <si>
    <t>Transfers an öffentliche Körperschaften und Rechtsträger</t>
  </si>
  <si>
    <t>Transfers an ausländische Körperschaften und Rechtsträger</t>
  </si>
  <si>
    <t>Transfers an Unternehmen</t>
  </si>
  <si>
    <t>Transfers an private Haushalte</t>
  </si>
  <si>
    <t>Sonstige Transfers </t>
  </si>
  <si>
    <t>Auszahlungen/Aufwendungen für Finanzaufwand</t>
  </si>
  <si>
    <r>
      <rPr>
        <b/>
        <sz val="10"/>
        <rFont val="Calibri"/>
        <family val="2"/>
      </rPr>
      <t>Finanzierungsrechnung, Einzahlungen</t>
    </r>
    <r>
      <rPr>
        <sz val="10"/>
        <rFont val="Calibri"/>
        <family val="2"/>
      </rPr>
      <t xml:space="preserve">
In Mio. €</t>
    </r>
  </si>
  <si>
    <t>Einzahlungen aus der Investitionstätigkeit</t>
  </si>
  <si>
    <t>Einzahlungen aus Darlehen und Vorschüsse</t>
  </si>
  <si>
    <t>Einzahlungen aus finanzierungswirksamen Erträgen</t>
  </si>
  <si>
    <t>Abgaben - brutto</t>
  </si>
  <si>
    <t>Ab-Überweisungen</t>
  </si>
  <si>
    <t>Abgabenähnliche Einzahlungen</t>
  </si>
  <si>
    <t>Beiträge zur Arbeitslosenversicherung (ALV)</t>
  </si>
  <si>
    <t>Beiträge zum Familienlastenausgleichsfonds (FLAF)</t>
  </si>
  <si>
    <t>Sonstige abgabenähnliche Einzahlungen/Erträge</t>
  </si>
  <si>
    <t>Einzahlungen aus wirtschaftlicher Tätigkeit</t>
  </si>
  <si>
    <t>Kostenbeiträge und Gebühren</t>
  </si>
  <si>
    <t>Transfers</t>
  </si>
  <si>
    <t>Transfers von öffentlichen Körperschaften und Rechtsträgern</t>
  </si>
  <si>
    <t>Transfers von ausländischen Körperschaften und Rechtsträgern</t>
  </si>
  <si>
    <t>Transfers von Unternehmen</t>
  </si>
  <si>
    <t>Transfers von privaten Haushalten</t>
  </si>
  <si>
    <t>Transfers innerhalb des Bundes</t>
  </si>
  <si>
    <t>Sozialbeiträge</t>
  </si>
  <si>
    <t>Sonstige Einzahlungen</t>
  </si>
  <si>
    <t>Finanzeinzahlungen</t>
  </si>
  <si>
    <t>UG 16 Öffentliche Abgaben - Brutto</t>
  </si>
  <si>
    <t>Guthaben der Steuerpflichtigen</t>
  </si>
  <si>
    <t>UG 16 Öffentliche Abgaben - Brutto ohne Abgabenguthaben</t>
  </si>
  <si>
    <t>Bruttosteuern</t>
  </si>
  <si>
    <t>Einkommen- und Vermögensteuern</t>
  </si>
  <si>
    <t>Veranlagte Einkommensteuer</t>
  </si>
  <si>
    <t>Lohnsteuer</t>
  </si>
  <si>
    <t>EU-Quellensteuer</t>
  </si>
  <si>
    <t>Kapitalertragsteuern</t>
  </si>
  <si>
    <t>Kapitalertragsteuer auf Dividenden (KeStG)</t>
  </si>
  <si>
    <t>Kapitalertragsteuer auf Zinsen und sonstige Erträge</t>
  </si>
  <si>
    <t>Körperschaftsteuer</t>
  </si>
  <si>
    <t>Energiekrisenbeitrag</t>
  </si>
  <si>
    <t>Stiftungseingangsteuer</t>
  </si>
  <si>
    <t>Abgabe von Zuwendungen</t>
  </si>
  <si>
    <t>Kunstförderungsbeitrag</t>
  </si>
  <si>
    <t>Abgabe von land- und forstwirtschaftlichen Betrieben</t>
  </si>
  <si>
    <t>Bodenwertabgabe</t>
  </si>
  <si>
    <t>Stabilitätsabgabe</t>
  </si>
  <si>
    <t>Verbrauchs- und Verkehrsteuern</t>
  </si>
  <si>
    <t>Umsatzsteuer</t>
  </si>
  <si>
    <t>Tabaksteuer</t>
  </si>
  <si>
    <t>Biersteuer</t>
  </si>
  <si>
    <t>Alkoholsteuer</t>
  </si>
  <si>
    <t>Schaumweinsteuer - Zwischenerzeugnisse</t>
  </si>
  <si>
    <t>Digitalsteuer</t>
  </si>
  <si>
    <t>Mineralölsteuer</t>
  </si>
  <si>
    <t>Energieabgaben</t>
  </si>
  <si>
    <t>Normverbrauchsabgabe</t>
  </si>
  <si>
    <t>Kraftfahrzeugsteuer</t>
  </si>
  <si>
    <t>Motorbezogene Versicherungssteuer</t>
  </si>
  <si>
    <t>Versicherungssteuer</t>
  </si>
  <si>
    <t>Flugabgabe</t>
  </si>
  <si>
    <t>Grunderwerbsteuer</t>
  </si>
  <si>
    <t>Glückspielgesetz</t>
  </si>
  <si>
    <t>Werbeabgabe</t>
  </si>
  <si>
    <t>Altlastenbeitrag</t>
  </si>
  <si>
    <t>Gebühren, Bundesverwaltungsabgaben und sonstige Abgaben</t>
  </si>
  <si>
    <t>Gebühren und Bundesverwaltungsabgaben</t>
  </si>
  <si>
    <t>Sonst. Abgaben, Resteingänge, Nebenansp. und Kosteners.</t>
  </si>
  <si>
    <t>Nationaler Emissionszertifikatehandel</t>
  </si>
  <si>
    <t>Non-ETS-Emissionen</t>
  </si>
  <si>
    <t>Finanzausgleich Ab-Überweisungen I</t>
  </si>
  <si>
    <t>Ertragsanteile an Gemeinden</t>
  </si>
  <si>
    <t>Ertragsanteile an Länder</t>
  </si>
  <si>
    <t>Krankenanstaltenfinanzierung Umsatzsteueranteil</t>
  </si>
  <si>
    <t>Gesundheitsförderung Umsatzsteueranteil</t>
  </si>
  <si>
    <t>Siedlungswasserwirtschaft</t>
  </si>
  <si>
    <t>Katastrophenfonds</t>
  </si>
  <si>
    <t>Umsatzsteueranteil für Pflegeregress</t>
  </si>
  <si>
    <t>Pflegefonds</t>
  </si>
  <si>
    <t>LWA-G</t>
  </si>
  <si>
    <t>Sonstige Ab-Überweisungen I</t>
  </si>
  <si>
    <t>Überweisungen an Länder (GSBG)</t>
  </si>
  <si>
    <t>Überweisungen an Österreichisches Rotes Kreuz (GSBG)</t>
  </si>
  <si>
    <t>Überweisung an den Hauptverband der SV-Träger (GSBG)</t>
  </si>
  <si>
    <t>Ausgleichsfonds für Familienbeihilfen (Anteile)</t>
  </si>
  <si>
    <t>Ausgleichsfonds für Familienbeihilfen (Abgeltungen)</t>
  </si>
  <si>
    <t>EU Ab-Überweisungen II</t>
  </si>
  <si>
    <t>Beitrag zur Europäischen Union</t>
  </si>
  <si>
    <t>NEHS Ab-Überweisungen III</t>
  </si>
  <si>
    <t>Entlastung CO2-Bepreisung</t>
  </si>
  <si>
    <t>UG 16 Öffentliche Abgaben - Netto</t>
  </si>
  <si>
    <r>
      <t xml:space="preserve">Ergebnishaushalt
</t>
    </r>
    <r>
      <rPr>
        <sz val="10"/>
        <rFont val="Calibri"/>
        <family val="2"/>
      </rPr>
      <t>In Mio. €</t>
    </r>
  </si>
  <si>
    <t>Aufwendungen</t>
  </si>
  <si>
    <t>Erträge</t>
  </si>
  <si>
    <r>
      <t xml:space="preserve">Ergebnisrechnung, Aufwendungen
</t>
    </r>
    <r>
      <rPr>
        <sz val="10"/>
        <rFont val="Calibri"/>
        <family val="2"/>
      </rPr>
      <t>In Mio. €</t>
    </r>
  </si>
  <si>
    <r>
      <t xml:space="preserve">Ergebnisrechnung, Erträge
</t>
    </r>
    <r>
      <rPr>
        <sz val="10"/>
        <rFont val="Calibri"/>
        <family val="2"/>
      </rPr>
      <t>In Mio. €</t>
    </r>
  </si>
  <si>
    <t>Personalaufwand</t>
  </si>
  <si>
    <t>Aufwendungen für Personal</t>
  </si>
  <si>
    <t>Aufwand durch Bildung von Rückstellungen</t>
  </si>
  <si>
    <t>Abfertigungen</t>
  </si>
  <si>
    <t>Jubiläumszuwendungen</t>
  </si>
  <si>
    <t>Nicht konsumierte Urlaube</t>
  </si>
  <si>
    <t>Sonstige</t>
  </si>
  <si>
    <t>Abschreibungen auf Vermögenswerte</t>
  </si>
  <si>
    <t>Aufwand aus Wertberichtigungen</t>
  </si>
  <si>
    <t>Prozesse</t>
  </si>
  <si>
    <t>Sonstiger betriebl. Aufwand u. Abgang v. Sachanlagen</t>
  </si>
  <si>
    <t>Transferaufwand</t>
  </si>
  <si>
    <t>Aufwendungen für Transfers</t>
  </si>
  <si>
    <t>Haftungen</t>
  </si>
  <si>
    <t>Finanzaufwand</t>
  </si>
  <si>
    <t>Aufwendungen für Finanzaufwand</t>
  </si>
  <si>
    <t>Aufwand aus der Bewertung von Beteiligungen</t>
  </si>
  <si>
    <t>Erträge a. d. operativen Verwaltungstätigkeit u. Transfers</t>
  </si>
  <si>
    <t xml:space="preserve">Abgaben - brutto </t>
  </si>
  <si>
    <t>Abgabenähnliche Erträge</t>
  </si>
  <si>
    <t>Sonstige abgabenähnliche Erträge</t>
  </si>
  <si>
    <t>Erträge aus wirtschaftlicher Tätigkeit</t>
  </si>
  <si>
    <t>Einzahlungen aus Transfers von Unternehmen</t>
  </si>
  <si>
    <t>Einzahlungen aus Transfers von privaten Haushalten und gemeinnützigen Einrichtungen</t>
  </si>
  <si>
    <t>Sonstige Erträge</t>
  </si>
  <si>
    <t>Finanzerträge</t>
  </si>
  <si>
    <r>
      <rPr>
        <b/>
        <sz val="10"/>
        <rFont val="Calibri"/>
        <family val="2"/>
      </rPr>
      <t>Ergebnisrechnung, Erträge</t>
    </r>
    <r>
      <rPr>
        <sz val="10"/>
        <rFont val="Calibri"/>
        <family val="2"/>
      </rPr>
      <t xml:space="preserve">
In Mio. €</t>
    </r>
  </si>
  <si>
    <t>Investitions-
tätigkeit</t>
  </si>
  <si>
    <t>Darlehen und 
Vorschüsse</t>
  </si>
  <si>
    <t>Auszahlungen
für fw. Aufw.</t>
  </si>
  <si>
    <t>Perioden-
abgrenzung</t>
  </si>
  <si>
    <t>Unterschied</t>
  </si>
  <si>
    <t>16</t>
  </si>
  <si>
    <t>Alle Untergliederungen</t>
  </si>
  <si>
    <t>Einzahlungen
aus fw. Ertr.</t>
  </si>
  <si>
    <t>Nicht fw. Ertr.</t>
  </si>
  <si>
    <t>Vorläufige Werte, Rundungsdifferenzen möglich, Beträge in Mio. Euro</t>
  </si>
  <si>
    <t>Finanzierungsrechnung, Aus- und Einzahlungen</t>
  </si>
  <si>
    <t>Auszahlungen nach Mittelverwendungen</t>
  </si>
  <si>
    <t>Einzahlungen nach Mittelaufbringungen</t>
  </si>
  <si>
    <t>Saldo</t>
  </si>
  <si>
    <t>Operative Verwaltungs-tätigkeit</t>
  </si>
  <si>
    <t>Transfer</t>
  </si>
  <si>
    <t>Investitions-tätigkeit</t>
  </si>
  <si>
    <t>Darlehen / Vorschüsse</t>
  </si>
  <si>
    <t>Summe</t>
  </si>
  <si>
    <t>Op. Verwaltungs-tätigkeit und Transfer</t>
  </si>
  <si>
    <t>Summe Allgemeine Gebarung</t>
  </si>
  <si>
    <t>Finanzierungsrechnung, Aus u. Einzahlungen: Monatserfolg Februar 2025</t>
  </si>
  <si>
    <t>Finanzierungsrechnung, Aus u. Einzahlungen: Monatserfolg Jänner bis Februar 2025</t>
  </si>
  <si>
    <t>Ergebnisrechnung, Aufwendungen und Erträge</t>
  </si>
  <si>
    <t>Aufwendungen nach Mittelverwendungen</t>
  </si>
  <si>
    <t>Erträge nach Mittelaufbringungen</t>
  </si>
  <si>
    <t>Personal-aufwand</t>
  </si>
  <si>
    <t>Transfer-aufwand</t>
  </si>
  <si>
    <t>betriebl.
Sach-
aufwand</t>
  </si>
  <si>
    <t>Finanz-aufwand</t>
  </si>
  <si>
    <t>Finanz-erträge</t>
  </si>
  <si>
    <t>Ergebnisrechnung, Aufwendungen u. Erträge: Monatserfolg Februar 2025</t>
  </si>
  <si>
    <t>Ergebnisrechnung, Aufwendungen u. Erträge: Monatserfolg Jänner bis Februar 2025</t>
  </si>
  <si>
    <t>Bruttoabgaben</t>
  </si>
  <si>
    <t>Jänner 2023 - 
Februar 2025</t>
  </si>
  <si>
    <t>Ausbezahlte KIG 2023-Zweckzuschüsse</t>
  </si>
  <si>
    <t>Aufteilung nach § 2- und § 5 Zweckzuschuss</t>
  </si>
  <si>
    <t>Gemeinden/GV</t>
  </si>
  <si>
    <t>Anträge</t>
  </si>
  <si>
    <t>Zuschusshöhe</t>
  </si>
  <si>
    <t>Investitionssumme</t>
  </si>
  <si>
    <t>§ 2 ZZ Energiespar-maßnahmen</t>
  </si>
  <si>
    <t>davon Energiekosten-Förderung</t>
  </si>
  <si>
    <t>§ 5 ZZ Infrastruktur-projekte</t>
  </si>
  <si>
    <t>Anzahl</t>
  </si>
  <si>
    <t>Mio. €</t>
  </si>
  <si>
    <t>Burgenland</t>
  </si>
  <si>
    <t>Kärnten</t>
  </si>
  <si>
    <t>Niederösterreich</t>
  </si>
  <si>
    <t>Oberösterreich</t>
  </si>
  <si>
    <t>Salzburg</t>
  </si>
  <si>
    <t>Steiermark</t>
  </si>
  <si>
    <t>Tirol</t>
  </si>
  <si>
    <t>Vorarlberg</t>
  </si>
  <si>
    <t>Wien</t>
  </si>
  <si>
    <t>Gesamt</t>
  </si>
  <si>
    <t>Jänner 2023 - Februar 2025</t>
  </si>
  <si>
    <t>B</t>
  </si>
  <si>
    <t>K</t>
  </si>
  <si>
    <t>NÖ</t>
  </si>
  <si>
    <t>OÖ</t>
  </si>
  <si>
    <t>S</t>
  </si>
  <si>
    <t>ST</t>
  </si>
  <si>
    <t>T</t>
  </si>
  <si>
    <t>V</t>
  </si>
  <si>
    <t>W</t>
  </si>
  <si>
    <t>Zuschuss</t>
  </si>
  <si>
    <t>C1. Effizienter Einsatz von Energie</t>
  </si>
  <si>
    <t>C1.1</t>
  </si>
  <si>
    <t>Thermisch-energetische Gebäudesanierung</t>
  </si>
  <si>
    <t>C1.2</t>
  </si>
  <si>
    <t>Umrüstung Beleuchtungssysteme</t>
  </si>
  <si>
    <t>C2. Einsatz u. Umstieg erneuerbare Energieträger o. biogene Rohstoffe</t>
  </si>
  <si>
    <t>C2.1</t>
  </si>
  <si>
    <t>Wärmepumpen</t>
  </si>
  <si>
    <t>C2.2</t>
  </si>
  <si>
    <t>Photovoltaikanlagen und Speicher</t>
  </si>
  <si>
    <t>C2.3</t>
  </si>
  <si>
    <t>Thermische Solaranlagen</t>
  </si>
  <si>
    <t>C2.4</t>
  </si>
  <si>
    <t>Ladeinfrastruktur für E-Mobilität</t>
  </si>
  <si>
    <t>C2.5</t>
  </si>
  <si>
    <t>Forcierung der E-Mobilität</t>
  </si>
  <si>
    <t>C2.6</t>
  </si>
  <si>
    <t>Energetische Nutzung biogener Roh- und Reststoffe</t>
  </si>
  <si>
    <t>C3. Ausbau und Dekarbonisierung von Fernwärme- und Kältesystemen</t>
  </si>
  <si>
    <t>C3.1</t>
  </si>
  <si>
    <t>Anschluss an Nah-/ Fernwärme</t>
  </si>
  <si>
    <t>C3.2</t>
  </si>
  <si>
    <t>Dekarbonisierung von Fernwärme- und Fernkältesystemen</t>
  </si>
  <si>
    <t>C3.3</t>
  </si>
  <si>
    <t>Energieeffizienz (Wärmerückgewinnung, Kälte- und Lüftungsanl.)</t>
  </si>
  <si>
    <t>C4. Weitere Energiesparmaßnahmen</t>
  </si>
  <si>
    <t>C4.1</t>
  </si>
  <si>
    <t>Aktive Mobilitätsmaßnahmen</t>
  </si>
  <si>
    <t>C4.2</t>
  </si>
  <si>
    <t>Innovative Energiesparmaßnahmen</t>
  </si>
  <si>
    <t>Energiekosten-Förderung</t>
  </si>
  <si>
    <t>Z1</t>
  </si>
  <si>
    <t>Kindertageseinrichtungen, Schulen</t>
  </si>
  <si>
    <t>Z2</t>
  </si>
  <si>
    <t>Betreuung von Senioren u. behinderten Personen</t>
  </si>
  <si>
    <t>Z3</t>
  </si>
  <si>
    <t>Abbau von baulichen Barrieren</t>
  </si>
  <si>
    <t>Z4</t>
  </si>
  <si>
    <t>Sportstätten und Freizeitanlagen</t>
  </si>
  <si>
    <t>Z5</t>
  </si>
  <si>
    <t>Maßnahmen zur Ortskern-Attraktivierung</t>
  </si>
  <si>
    <t>Z6</t>
  </si>
  <si>
    <t>Öffentlicher Verkehr</t>
  </si>
  <si>
    <t>Z7</t>
  </si>
  <si>
    <t>Siedlungsentwicklung nach innen, öffentl. Wohnraum</t>
  </si>
  <si>
    <t>Z8</t>
  </si>
  <si>
    <t>Gebäuden im Eigentum der Gemeinde</t>
  </si>
  <si>
    <t>Z9</t>
  </si>
  <si>
    <t>hocheffiziente Straßenbeleuchtung</t>
  </si>
  <si>
    <t>Z10</t>
  </si>
  <si>
    <t>erneuerbare Energieerzeugungsanlagen</t>
  </si>
  <si>
    <t>Z11</t>
  </si>
  <si>
    <t>Kreislaufwirtschaft</t>
  </si>
  <si>
    <t>Z12</t>
  </si>
  <si>
    <t>Wasserversorgung- u. Abwasserentsorgung</t>
  </si>
  <si>
    <t>Z13</t>
  </si>
  <si>
    <t>flächendeckender Ausbau v. Breitband-Datennetzen</t>
  </si>
  <si>
    <t>Z14</t>
  </si>
  <si>
    <t>Z15</t>
  </si>
  <si>
    <t>Sanierung von Gemeindestraßen</t>
  </si>
  <si>
    <t>Z16</t>
  </si>
  <si>
    <t>Radverkehrs- und Fußwege</t>
  </si>
  <si>
    <t>Z17</t>
  </si>
  <si>
    <t>Gebäuden von anerkannter Rettungsorganisationen</t>
  </si>
  <si>
    <t>Z18</t>
  </si>
  <si>
    <t>Kinderbetreuungsplätze in Sommerferien 2023-2025</t>
  </si>
  <si>
    <t>Einwohner</t>
  </si>
  <si>
    <t>bis 2.500</t>
  </si>
  <si>
    <t>2.501 bis 5.000</t>
  </si>
  <si>
    <t>5.001 bis 10.000</t>
  </si>
  <si>
    <t>10.001 bis 20.000</t>
  </si>
  <si>
    <t>20.001 bis 50.000</t>
  </si>
  <si>
    <t>ab 50.001</t>
  </si>
  <si>
    <t>Gemeindeverbände</t>
  </si>
  <si>
    <t>In %</t>
  </si>
  <si>
    <t>Tabelle 1: Monatserfolg Jänner – Februar 2025, Finanzierungshaushalt, Übersicht</t>
  </si>
  <si>
    <t>Tabelle 2: Auszahlungen nach Untergliederung</t>
  </si>
  <si>
    <t>Tabelle 3: Einzahlungen nach Untergliederung</t>
  </si>
  <si>
    <t>Tabelle 4: Öffentliche Abgaben des Bundes (UG 16, Finanzierungshaushalt)</t>
  </si>
  <si>
    <t>Tabelle 20: Auszahlungen in ökonomischer Gliederung</t>
  </si>
  <si>
    <t>Tabelle 21: Einzahlungen in ökonomischer Gliederung</t>
  </si>
  <si>
    <t>Tabelle 7: Geldfluss aus der Finanzierungstätigkeit</t>
  </si>
  <si>
    <t>Tabelle 8: KIG 2023 – Aufteilung nach Bundesländern und Zweckzuschüssen</t>
  </si>
  <si>
    <t>Tabelle 9: KIG 2023 - § 2 Energiesparmaßnahmen: Aufteilung nach Förderkategorien und Bundesländer</t>
  </si>
  <si>
    <t>Tabelle 10: KIG 2023 - § 5 Infrastrukturprojekte: Aufteilung nach Förderkategorien und Bundesländer</t>
  </si>
  <si>
    <t>Tabelle 11: KIG 2023 - Maximal zur Verfügung stehender Zweckzuschuss gesamt</t>
  </si>
  <si>
    <t>Tabelle 12: KIG 2023 - § 2 Energiesparmaßnahmen: Ausbezahlter Zweckzuschuss Jänner 2023-Februar 2025</t>
  </si>
  <si>
    <t>Tabelle 13: KIG 2023 - § 2 Energiesparmaßnahmen: Ausschöpfungsgrad Jänner 2023-Februar 2025</t>
  </si>
  <si>
    <t>Tabelle 14: KIG 2023 - § 5 Infrastrukturprojekte: Ausbezahlter Zweckzuschuss Jänner 2023-Februar 2025</t>
  </si>
  <si>
    <t>Tabelle 15: KIG 2023 - § 5 Infrastrukturprojekte: Ausschöpfungsgrad Jänner 2023-Februar 2025</t>
  </si>
  <si>
    <t>Tabelle 22: Monatserfolg Februar 2025, Ergebnishaushalt, Übersicht</t>
  </si>
  <si>
    <t>Tabelle 23: Aufwendungen nach Untergliederung</t>
  </si>
  <si>
    <t>Tabelle 24: Erträge nach Untergliederung</t>
  </si>
  <si>
    <t>Tabelle 25: Aufwendungen in ökonomischer Gliederung</t>
  </si>
  <si>
    <t>Tabelle 26: Erträge in ökonomischer Gliederung</t>
  </si>
  <si>
    <t>Tabelle 27: Öffentliche Abgaben des Bundes (UG 16, Ergebnishaushalt)</t>
  </si>
  <si>
    <t>Tabelle 28: Unterschied Auszahlungen/Aufwendungen nach Untergliederungen von Februar 2025</t>
  </si>
  <si>
    <t>Tabelle 29: Unterschied Einzahlungen/Erträge nach Untergliederungen von Februar 2025</t>
  </si>
  <si>
    <t>Tabelle 18: Auszahlungen nach Untergliederung</t>
  </si>
  <si>
    <t>Tabelle 19: Einzahlungen nach Untergliederung</t>
  </si>
  <si>
    <r>
      <t xml:space="preserve">Auszahlungen COVID-19-Krisenbewältigung
</t>
    </r>
    <r>
      <rPr>
        <sz val="10"/>
        <color theme="1"/>
        <rFont val="Calibri"/>
        <family val="2"/>
        <scheme val="minor"/>
      </rPr>
      <t>In Mio. €</t>
    </r>
  </si>
  <si>
    <t>Erfolg</t>
  </si>
  <si>
    <t>Jän.-Feb.</t>
  </si>
  <si>
    <t>2025</t>
  </si>
  <si>
    <t>2024</t>
  </si>
  <si>
    <t>2020-23</t>
  </si>
  <si>
    <t>2020-'25</t>
  </si>
  <si>
    <t>COVID-19-Krisenbewältigungsfonds</t>
  </si>
  <si>
    <t>UG 45 Bundesvermögen</t>
  </si>
  <si>
    <t>UG 24 Gesundheit</t>
  </si>
  <si>
    <t>Sonstige Auszahlungen COVID-19-Krisenbewältigungsfonds</t>
  </si>
  <si>
    <t>Auszahlungen reguläres Budget (insb. Corona-Kurzarbeit)</t>
  </si>
  <si>
    <t>Auszahlungen im Bundeshaushalt</t>
  </si>
  <si>
    <t>Negative Werte stellen Rückzahlungen dar. kA.: keine Angabe, wenn die prozentuelle Veränderung absolut größer ist als +/- 100%.</t>
  </si>
  <si>
    <t>Tabelle 5: Übersicht Auszahlungen iZm. COVID-19</t>
  </si>
  <si>
    <t>Nettoergebnis</t>
  </si>
  <si>
    <t>Wirtschaftliche Rahmenbedingungen</t>
  </si>
  <si>
    <t>Δ Dez.24 /</t>
  </si>
  <si>
    <t>2025*</t>
  </si>
  <si>
    <t>Bruttoinlandsprodukt real</t>
  </si>
  <si>
    <t>Veränd. in %</t>
  </si>
  <si>
    <t>Bruttoinlandsprodukt nominell</t>
  </si>
  <si>
    <t>Lohn- und Gehaltssumme, brutto</t>
  </si>
  <si>
    <t>Verbraucherpreise</t>
  </si>
  <si>
    <t>Arbeitslosenquote (unselb. Erwerbst.)</t>
  </si>
  <si>
    <t>Sekundärmarktrendite 10-jährige Bundesanl.</t>
  </si>
  <si>
    <t>Quelle: *WIFO-Konjunkturprognose März 2025</t>
  </si>
  <si>
    <t xml:space="preserve">Tabelle 6: Wirtschaftliche Rahmenbedingungen </t>
  </si>
  <si>
    <t>Id</t>
  </si>
  <si>
    <t>ID</t>
  </si>
  <si>
    <t>Maßnahme</t>
  </si>
  <si>
    <t>Meilenstein</t>
  </si>
  <si>
    <t>Zieldatum</t>
  </si>
  <si>
    <t>Zahlungstranche</t>
  </si>
  <si>
    <t>Status</t>
  </si>
  <si>
    <t>AT-C[C1]-R[1A1]-M[1]</t>
  </si>
  <si>
    <t>1.A.1 Erneuerbare Wärmegesetz</t>
  </si>
  <si>
    <t>Inkrafttreten des Erneuerbare Wärmegesetzes</t>
  </si>
  <si>
    <t>Q1/22</t>
  </si>
  <si>
    <t>AT-C[C1]-R[1A1]-M[2]</t>
  </si>
  <si>
    <t>Schulung für Energieberater</t>
  </si>
  <si>
    <t>Q4/22</t>
  </si>
  <si>
    <t>AT-C[C1]-I[1A2]-T[5]</t>
  </si>
  <si>
    <t>1.A.2: Austausch von Öl- und Gasheizanlagen</t>
  </si>
  <si>
    <t>Austausch von Heizungsanlagen</t>
  </si>
  <si>
    <t>AT-C[C1]-I[1A3]-M[6]</t>
  </si>
  <si>
    <t>1.A.3 Bekämpfung von Energiearmut</t>
  </si>
  <si>
    <t>Ermittlung der Prioritäten für die Finanzierung</t>
  </si>
  <si>
    <t>AT-C[C1]-I[1B3]-M[13]</t>
  </si>
  <si>
    <t>1.B.3 Emissionsfreie Busse</t>
  </si>
  <si>
    <t>Start des Programms zur Förderung emissionsfreier Busse</t>
  </si>
  <si>
    <t>AT-C[C1]-I[1C2]-M[27]</t>
  </si>
  <si>
    <t>1.C.2 Biodiversitätsfonds</t>
  </si>
  <si>
    <t>Inkrafttreten des Rechtsrahmens für den Biodiversitätsfonds</t>
  </si>
  <si>
    <t>AT-C[C1]-I[1C4]-T[32]</t>
  </si>
  <si>
    <t>1.C.4: Errichtung und Nachrüstung von Sortieranlagen</t>
  </si>
  <si>
    <t>Anträge auf Genehmigungen für die Errichtung oder Nachrüstung</t>
  </si>
  <si>
    <t>Q3/22</t>
  </si>
  <si>
    <t>AT-C[C1]-I[1C5]-M[35]</t>
  </si>
  <si>
    <t>1.C.5 Förderung der Reparatur von elektrischen und elektronischen Geräten (Reparaturbonus)</t>
  </si>
  <si>
    <t>Start des Förderprogramms Reparaturbonus</t>
  </si>
  <si>
    <t>AT-C[C2]-I[2A2]-M[46]</t>
  </si>
  <si>
    <t>2.A.2 Flächendeckende Verfügbarkeit von Gigabit-fähigen Zugangsnetzen sowie Errichtung neuer, symmetrischer Gigabit-Anbindungen</t>
  </si>
  <si>
    <t>Abschluss von Ausschreibungen zur Ermöglichung Gigabit-fähiger Zugangsnetze</t>
  </si>
  <si>
    <t>AT-C[C2]-R[2C1]-M[57]</t>
  </si>
  <si>
    <t>2.C.1 Gesetzesvorhaben für Once Only: Novelle des Unternehmensserviceportalgesetzes</t>
  </si>
  <si>
    <t>Anbindung von Registern an den Register- und Systemverbund (RSV), Vorbereitung des Single Digital Gateway (SDG), Start der Befüllung der Informationsverpflichtungsdatenbank (IVDB) durch die Ministerien</t>
  </si>
  <si>
    <t>AT-C[C2]-I[2C2]-M[60]</t>
  </si>
  <si>
    <t>2.C.2 Digitalisierung der öffentlichen Verwaltung</t>
  </si>
  <si>
    <t>Auswahl der Projekte</t>
  </si>
  <si>
    <t>Q2/22</t>
  </si>
  <si>
    <t>AT-C[C2]-I[2D2]-T[67]</t>
  </si>
  <si>
    <t>2.D.2 Digitale Investitionen in Unternehmen</t>
  </si>
  <si>
    <t>Investitionen in Digitalisierung von zumindest 7000 Unternehmen werden nach dem Aufbau- und Resilienzplan gefördert</t>
  </si>
  <si>
    <t>AT-C[C3]-I[3A3]-M[78]</t>
  </si>
  <si>
    <t>3.A.3 Austrian Institute of Precision Medicine</t>
  </si>
  <si>
    <t>Genehmigung der Planung durch die Ministerien (BMBWF und BMF)</t>
  </si>
  <si>
    <t>AT-C[C3]-I[3A4]-M[81]</t>
  </si>
  <si>
    <t>3.A.4 (Digitale) Forschungsinfrastrukturen</t>
  </si>
  <si>
    <t>Vergabeentscheidung für Universitäten, die in digitale Forschungsinfrastruktur investieren</t>
  </si>
  <si>
    <t>AT-C[C3]-R[3B1]-M[86]</t>
  </si>
  <si>
    <t>3.B.1 Bildungsbonus</t>
  </si>
  <si>
    <t>Evaluierung der Maßnahme Bildungsbonus</t>
  </si>
  <si>
    <t>AT-C[C3]-I[3B2]-M[88]</t>
  </si>
  <si>
    <t xml:space="preserve">3.B.2 Finanzierung von Umschulungs- und Weiterbildungsmaßnahmen </t>
  </si>
  <si>
    <t>Erster jährlicher Übersichtsbericht</t>
  </si>
  <si>
    <t>AT-C[C3]-I[3B2]-T[89]</t>
  </si>
  <si>
    <t>Menschen, die von Umschulungs- und Weiterbildungsmaßnahmen profitieren</t>
  </si>
  <si>
    <t>AT-C[C3]-I[3C2]-M[94]</t>
  </si>
  <si>
    <t>3.C.2 Förderstundenpaket</t>
  </si>
  <si>
    <t>Evaluierung des Einsatzes zusätzlicher Lehrkräfte</t>
  </si>
  <si>
    <t>AT-C[C4]-R[4A1]-M[104]</t>
  </si>
  <si>
    <t>4.A.1 Attraktivierung der Primärversorgung</t>
  </si>
  <si>
    <t>Plattform zu primärer Gesundheitsversorgung und verwandten Maßnahmen</t>
  </si>
  <si>
    <t>AT-C[C4]-I[4A4]-M[114]</t>
  </si>
  <si>
    <t>4.A.4 Nationaler Roll-out der „Frühen Hilfen“ für sozial benachteiligte Schwangere, ihre Kleinkinder und Familien</t>
  </si>
  <si>
    <t>Ermittlung und Beauftragung der durchführenden Stellen</t>
  </si>
  <si>
    <t>AT-C[C4]-R[4B1]-M[118]</t>
  </si>
  <si>
    <t>4.B.1 Bodenschutzstrategie</t>
  </si>
  <si>
    <t>Verabschiedung der österreichischen quantitativen Bodenschutzstrategie</t>
  </si>
  <si>
    <t>AT-C[C4]-R[4B2]-M[120]</t>
  </si>
  <si>
    <t>4.B.2 Reform zur Weiterentwicklung der Pflegevorsorge</t>
  </si>
  <si>
    <t xml:space="preserve">Grundsätze für die Umsetzung der langfristigen Zielsteuerung Pflege werden festgelegt </t>
  </si>
  <si>
    <t>AT-C[C4]-I[4B4]-M[132]</t>
  </si>
  <si>
    <t>4.B.4 Investition in die Umsetzung von Community Nursing</t>
  </si>
  <si>
    <t>Zwischenbewertung</t>
  </si>
  <si>
    <t>AT-C[C4]-R[4C2]-M[135]</t>
  </si>
  <si>
    <t>4.C.2 Ausarbeitung einer nationalen Digitalisierungsstrategie für das Kulturerbe</t>
  </si>
  <si>
    <t>Start des Konsultationsprozesses zu einer Strategie für die Digitalisierung des Kulturerbes</t>
  </si>
  <si>
    <t>AT-C[C4]-I[4C5]-M[144]</t>
  </si>
  <si>
    <t>4.C.5 Investitionsfonds „Klimafitte Kulturbetriebe“</t>
  </si>
  <si>
    <t>Erster Aufruf zur Interessenbekundung</t>
  </si>
  <si>
    <t>AT-C[C4]-R[4D1]-M[146]</t>
  </si>
  <si>
    <t>4.D.1 Spending-Review mit Fokus „Grüner“ und „Digitaler“ Wandel</t>
  </si>
  <si>
    <t>Spending-Review „Analyse der klima- und energiepolitischen Förder- und Anreizlandschaft“</t>
  </si>
  <si>
    <t>AT-C[C4]-R[4D2]-M[153]</t>
  </si>
  <si>
    <t>4.D.2 Anhebung des effektiven Pensionsantrittsalters</t>
  </si>
  <si>
    <t>Wirksame Umsetzung des FrühstarterInnenbonus (der die abschlagsfreie vorzeitige Alterspension ersetzt) und der Verschiebung der ersten Pensionserhöhung (Aliquotierung)</t>
  </si>
  <si>
    <t>AT-C[C4]-R[4D3]-M[154]</t>
  </si>
  <si>
    <t>4.D.3 Pensionssplitting</t>
  </si>
  <si>
    <t>Gesetzesvorschlag</t>
  </si>
  <si>
    <t>AT-C[C4]-R[4D3]-M[155]</t>
  </si>
  <si>
    <t>Inkrafttreten des Gesetzes, das das automatische Pensionssplitting einführt</t>
  </si>
  <si>
    <t>AT-C[C4]-R[4D4]-M[157]</t>
  </si>
  <si>
    <t>4.D.4 Gesetzliche Grundlagen und Governance im Bereich Klimaschutz</t>
  </si>
  <si>
    <t>Inkrafttreten eines Gesetzes zur Einführung eines verpflichtenden Klimachecks für neue Gesetzesvorschläge</t>
  </si>
  <si>
    <t>AT-C[C4]-R[4D5]-M[159]</t>
  </si>
  <si>
    <t>4.D.5 Öko-soziale Steuerreform</t>
  </si>
  <si>
    <t>Inkrafttreten der öko-sozialen Steuerreform</t>
  </si>
  <si>
    <t>AT-C[C4]-R[4D6]-M[160]</t>
  </si>
  <si>
    <t>4.D.6 Green Finance (Agenda)</t>
  </si>
  <si>
    <t>Green Finance Agenda</t>
  </si>
  <si>
    <t>AT-C[C4]-R[4D6]-M[161]</t>
  </si>
  <si>
    <t>Nutzung quantitativer und qualitativer Indikatoren zur Messung des Umsetzungserfolges</t>
  </si>
  <si>
    <t>AT-C[C4]-R[4D7]-M[163]</t>
  </si>
  <si>
    <t>4.D.7 Ausarbeitung und Umsetzung einer Nationalen Finanzbildungsstrategie</t>
  </si>
  <si>
    <t>Finalisierung des Kompetenzrahmens für Finanzbildung</t>
  </si>
  <si>
    <t>AT-C[C4]-R[4D8]-M[164]</t>
  </si>
  <si>
    <t>4.D.8 Gründerpaket</t>
  </si>
  <si>
    <t>Inkrafttreten des Gründerpakets</t>
  </si>
  <si>
    <t>AT-C[C4]-R[4D9]-M[166]</t>
  </si>
  <si>
    <t>4.D.9 Eigenkapitalstärkung</t>
  </si>
  <si>
    <t>Inkrafttreten der Gesellschaftsform für Investitionen in Unternehmensbeteiligungen (SICAV)</t>
  </si>
  <si>
    <t>AT-C[C4]-R[4D10]-M[168]</t>
  </si>
  <si>
    <t xml:space="preserve">4.D.10 Arbeitsmarkt: einzige Anlaufstelle (One-Stop-Shop) </t>
  </si>
  <si>
    <t>Aufnahme des Betriebs</t>
  </si>
  <si>
    <t>AT-C[C4]-R[4D11]-M[171]</t>
  </si>
  <si>
    <t>4.D.11 Liberalisierung von gewerberechtlichen Rahmenbedingungen</t>
  </si>
  <si>
    <t>Inkrafttreten des Grace-Period-Gesetzes</t>
  </si>
  <si>
    <t>AT-C[C6]-R[6A1]-M[182]</t>
  </si>
  <si>
    <t>6.A.1 Modalitäten des Kontrollrahmens für den Aufbau- und Resilienzplan</t>
  </si>
  <si>
    <t>Modalitäten des Kontrollrahmens für den Aufbau- und Resilienzplan</t>
  </si>
  <si>
    <t>Q4/23</t>
  </si>
  <si>
    <t>AT-C[C1]-R[1B1]-M[9]</t>
  </si>
  <si>
    <t>1.B.1 Mobilitätsmasterplan 2030</t>
  </si>
  <si>
    <t>Die Umsetzung des Mobilitätsmasterplans hat begonnen</t>
  </si>
  <si>
    <t>Q3/23</t>
  </si>
  <si>
    <t>AT-C[C1]-I[1B5]-M[22]</t>
  </si>
  <si>
    <t>1.B.5 Errichtung neuer Bahnstrecken und Elektrifizierung von Regionalbahnen</t>
  </si>
  <si>
    <t>Elektrifizierung</t>
  </si>
  <si>
    <t>AT-C[C1]-R[1C1]-M[25]</t>
  </si>
  <si>
    <t>1.C.1 Rechtliche Rahmenbedingungen zur Erhöhung der Sammelquoten für Getränkeverpackungen und des Angebots an Mehrweggetränkebehältern im Einzelhandel</t>
  </si>
  <si>
    <t>Inkrafttreten der Durchführungsverordnung</t>
  </si>
  <si>
    <t>Q1/23</t>
  </si>
  <si>
    <t>AT-C[C1]-I[1C2]-M[28]</t>
  </si>
  <si>
    <t>Abschluss der Ausschreibungen für Projekte zur Wiederherstellung prioritärer geschädigter Ökosysteme sowie zum Schutz gefährdeter Arten und Lebensräume</t>
  </si>
  <si>
    <t>AT-C[C2]-R[2A1]-M[45]</t>
  </si>
  <si>
    <t>2.A.1 Schaffung der Plattform Internetinfrastruktur Austria 2030 (PIA 2030) </t>
  </si>
  <si>
    <t>Umsetzung der von der Plattform entwickelten Maßnahmen zur Verwaltungsvereinfachung und Verfahrensvereinfachung beim Breitbandausbau </t>
  </si>
  <si>
    <t>AT-C[C2]-I[2A2]-M[47]</t>
  </si>
  <si>
    <t>Vertragsunterzeichnung</t>
  </si>
  <si>
    <t>AT-C[C2]-R[2C1]-M[58]</t>
  </si>
  <si>
    <t>Einrichtung der technischen Systemanbindung für Once Only</t>
  </si>
  <si>
    <t>AT-C[C2]-I[2C2]-T[61]</t>
  </si>
  <si>
    <t>Abschluss der finanzierten Projekte bezüglich Digitalisierung der öffentlichen Verwaltung</t>
  </si>
  <si>
    <t>AT-C[C2]-I[2D1]-T[64]</t>
  </si>
  <si>
    <t>2.D.1 Digitalisierung von KMU</t>
  </si>
  <si>
    <t>Abschluss der KMU-Digitalisierungsprojekte</t>
  </si>
  <si>
    <t>AT-C[C2]-I[2D3]-T[69]</t>
  </si>
  <si>
    <t>2.D.3 Ökologische Investitionen in Unternehmen</t>
  </si>
  <si>
    <t>Investitionen in E-Mobilität</t>
  </si>
  <si>
    <t>AT-C[C3]-I[3A3]-M[79]</t>
  </si>
  <si>
    <t>Baubeginn des Institute of Precision Medicine</t>
  </si>
  <si>
    <t>AT-C[C3]-R[3C1]-M[90a]</t>
  </si>
  <si>
    <t xml:space="preserve">3.C.1 Zugang zu Bildung verbessern </t>
  </si>
  <si>
    <t>Inkrafttreten der Novelle des Schulunterrichtsgesetzes</t>
  </si>
  <si>
    <t>AT-C[C4]-R[4A1]-T[105]</t>
  </si>
  <si>
    <t>Werbeveranstaltungen im Kontext der Plattform/des Incubator-Programms</t>
  </si>
  <si>
    <t>AT-C[C4]-I[4A2]-T[108]</t>
  </si>
  <si>
    <t>4.A.2 Förderung von Projekten für die Primärversorgung</t>
  </si>
  <si>
    <t>Förderung von Projekten für die Primärversorgung</t>
  </si>
  <si>
    <t>AT-C[C4]-I[4A3]-M[111]</t>
  </si>
  <si>
    <t>4.A.3 Entwicklung der Elektronischen Mutterkindpass-Plattform inkl. der Schnittstellen zu den Frühe Hilfen Netzwerken</t>
  </si>
  <si>
    <t>Inkrafttreten des Gesetzes, das den Rahmen für den Elektronischen Mutterkindpass definiert</t>
  </si>
  <si>
    <t>Q2/23</t>
  </si>
  <si>
    <t>AT-C[C4]-I[4A3]-M[112]</t>
  </si>
  <si>
    <t>Vergabe des Vertrags über die Programmierung der Elektronischen Mutterkindpass-Plattform</t>
  </si>
  <si>
    <t>AT-C[C4]-I[4A4]-T[115]</t>
  </si>
  <si>
    <t>Nationaler Roll-out der „Frühen Hilfen“ </t>
  </si>
  <si>
    <t>AT-C[C4]-I[4B3]-T[123]</t>
  </si>
  <si>
    <t>4.B.3 Klimafitte Ortskerne</t>
  </si>
  <si>
    <t>Abgeschlossene Projekte zur thermischen Gebäudesanierung</t>
  </si>
  <si>
    <t>AT-C[C4]-I[4B3]-T[127]</t>
  </si>
  <si>
    <t>Abgeschlossene Projekte für den Anschluss an hocheffiziente Fernwärme</t>
  </si>
  <si>
    <t>AT-C[C4]-I[4B3]-T[129]</t>
  </si>
  <si>
    <t>Abgeschlossene Projekte für Gewerbebrachen</t>
  </si>
  <si>
    <t>AT-C[C4]-R[4C2]-M[136]</t>
  </si>
  <si>
    <t>Entscheidung des Bundeskulturministeriums (BMKOES) über die Strategie zur Digitalisierung des Kulturerbes</t>
  </si>
  <si>
    <t>AT-C[C4]-I[4C4]-M[140]</t>
  </si>
  <si>
    <t>4.C.4 Digitalisierungsoffensive Kulturerbe</t>
  </si>
  <si>
    <t>„Kulturpool NEU“– eine webbasierte Datenaggregationsplattform von verschiedenen Institutionen des Kulturerbes</t>
  </si>
  <si>
    <t>AT-C[C4]-R[4D1]-M[147]</t>
  </si>
  <si>
    <t>Spending-Review „Identifikation von Synergiepotenzialen mit der Förderlandschaft der Bundesländer“</t>
  </si>
  <si>
    <t>AT-C[C4]-R[4D1]-M[151]</t>
  </si>
  <si>
    <t>Spending-Review „Weiterentwicklung der Digitalisierung in der öffentlichen Verwaltung“</t>
  </si>
  <si>
    <t>AT-C[C5]-R[5A1]-M[172]</t>
  </si>
  <si>
    <t>5.A.1 Beschleunigung der Genehmigungsverfahren für erneuerbare Energien</t>
  </si>
  <si>
    <t>Inkrafttreten der Novelle des UVP-Gesetzes</t>
  </si>
  <si>
    <t>AT-C[C5]-R[5A2]-M[174]</t>
  </si>
  <si>
    <t>5.A.2 Wasserstoff als Schlüsseltechnologie für Klimaneutralität</t>
  </si>
  <si>
    <t>Annahme der Wasserstoffstrategie und Einrichtung der nationalen Wasserstoffplattform</t>
  </si>
  <si>
    <t>AT-C[C5]-I[5B1]-M[177]</t>
  </si>
  <si>
    <t>5.B.1 Photovoltaikanlagen</t>
  </si>
  <si>
    <t>Veröffentlichung der Richtlinien</t>
  </si>
  <si>
    <t>AT-C[C5]-I[5B2]-M[180]</t>
  </si>
  <si>
    <t>5.B.2 Förderung von emissionsfreien Nutzfahrzeugen und Infrastruktur</t>
  </si>
  <si>
    <t>Veröffentlichung der Aufforderung zur Einreichung von Förderanträgen</t>
  </si>
  <si>
    <t>AT-C[C1]-I[1A3]-T[7]</t>
  </si>
  <si>
    <t>Genehmigte Projekte zur thermischen Sanierung</t>
  </si>
  <si>
    <t>Q2/24</t>
  </si>
  <si>
    <t>AT-C[C1]-I[1B3]-M[14]</t>
  </si>
  <si>
    <t>Abschluss des letzten Aufrufs</t>
  </si>
  <si>
    <t>Q4/24</t>
  </si>
  <si>
    <t>AT-C[C1]-I[1B4]-M[18]</t>
  </si>
  <si>
    <t>1.B.4 Emissionsfreie Nutzfahrzeuge</t>
  </si>
  <si>
    <t>AT-C[C1]-I[1C3]-T[30]</t>
  </si>
  <si>
    <t>1.C.3 Investitionen in Leergutrücknahmesysteme und Maßnahmen zur Steigerung der Mehrwegquote für Getränkegebinde</t>
  </si>
  <si>
    <t>Rücknahmesysteme</t>
  </si>
  <si>
    <t>Q1/24</t>
  </si>
  <si>
    <t>AT-C[C1]-I[1C5]-T[36]</t>
  </si>
  <si>
    <t>Reparierte oder aufbereitete elektrische oder elektronische Geräte</t>
  </si>
  <si>
    <t>AT-C[C1]-R[1D1]-T[39]</t>
  </si>
  <si>
    <t>1.D.1 Erneuerbaren Ausbaugesetz</t>
  </si>
  <si>
    <t>Zusätzliche Stromerzeugungskapazität aus erneuerbaren Quellen</t>
  </si>
  <si>
    <t>AT-C[C1]-I[1D2]-T[42]</t>
  </si>
  <si>
    <t>1.D.2 Transformation der Industrie zur Klimaneutralität</t>
  </si>
  <si>
    <t>Roll-out von Dekarbonisierungsprojekten</t>
  </si>
  <si>
    <t>AT-C[C3]-R[3A1]-T[73]</t>
  </si>
  <si>
    <t>3.A.1 FTI-Strategie 2030</t>
  </si>
  <si>
    <t>Abschluss der Leistungs- und Finanzierungsvereinbarungen</t>
  </si>
  <si>
    <t>AT-C[C3]-I[3A2]-M[76]</t>
  </si>
  <si>
    <t>3.A.2 Quantum Austria – Förderung der Quanten Sciences</t>
  </si>
  <si>
    <t>Zwischenbericht</t>
  </si>
  <si>
    <t>AT-C[C3]-R[3C1]-M[90b]</t>
  </si>
  <si>
    <t>Inkrafttreten der Rechtsvorschriften zur Einführung zusätzlicher Module der landesweit standardisierten Leistungsbewertungen</t>
  </si>
  <si>
    <t>AT-C[C3]-I[3D1]-T[99]</t>
  </si>
  <si>
    <t>3.D.1 IPCEI Mikroelektronik und Konnektivität</t>
  </si>
  <si>
    <t>Mindestens 66 % der genehmigten Projekte wurden begonnen</t>
  </si>
  <si>
    <t>AT-C[C3]-I[3D2]-T[102]</t>
  </si>
  <si>
    <t>3.D.2 IPCEI Wasserstoff</t>
  </si>
  <si>
    <t>AT-C[C4]-I[4A4]-T[116]</t>
  </si>
  <si>
    <t>Q3/24</t>
  </si>
  <si>
    <t>AT-C[C4]-R[4B2]-M[121]</t>
  </si>
  <si>
    <t>Beginn der Umsetzung der zentralen Elemente der Reform der Langzeitpflege</t>
  </si>
  <si>
    <t>AT-C[C4]-I[4B4]-T[133]</t>
  </si>
  <si>
    <t>150 Community Nurses sind bundesweit tätig</t>
  </si>
  <si>
    <t>AT-C[C4]-I[4C4]-T[141]</t>
  </si>
  <si>
    <t>Programm zur Digitalisierung von Kultur- und Kunstobjekten</t>
  </si>
  <si>
    <t>AT-C[C4]-R[4D1]-M[148]</t>
  </si>
  <si>
    <t>Spending-Review „Umsetzung der EU Taxonomie auf nationaler Ebene“</t>
  </si>
  <si>
    <t>AT-C[C5]-R[5A1]-M[173]</t>
  </si>
  <si>
    <t>Vorlage des 9. UVP-Berichts beim Parlament</t>
  </si>
  <si>
    <t>AT-C[C5]-R[5A2]-M[175]</t>
  </si>
  <si>
    <t>Veröffentlichung des Evaluierungsberichts</t>
  </si>
  <si>
    <t>AT-C[C5]-I[5B1]-T[178]</t>
  </si>
  <si>
    <t>Installation von Photovoltaikanlagen</t>
  </si>
  <si>
    <t>AT-C[C1]-R[1B1]-M[10]</t>
  </si>
  <si>
    <t>Verringerung der CO2-Emissionen im Verkehrssektor</t>
  </si>
  <si>
    <t>Q3/25</t>
  </si>
  <si>
    <t>AT-C[C1]-I[1B5]-M[23]</t>
  </si>
  <si>
    <t>Abschluss des Bauprojekts</t>
  </si>
  <si>
    <t>Q4/25</t>
  </si>
  <si>
    <t>AT-C[C1]-I[1C2]-T[29]</t>
  </si>
  <si>
    <t>Abgeschlossene Biodiversitätsprojekte</t>
  </si>
  <si>
    <t>AT-C[C1]-I[1C4]-T[33]</t>
  </si>
  <si>
    <t>Inbetriebnahme der Anlagen</t>
  </si>
  <si>
    <t>Q1/25</t>
  </si>
  <si>
    <t>AT-C[C2]-R[2B1]-M[51]</t>
  </si>
  <si>
    <t>2.B.1 Fairer und gleicher Zugang aller Schülerinnen und Schüler der Sekundarstufe I zu digitalen Grundkompetenzen</t>
  </si>
  <si>
    <t>Evaluierung des Schuldigitalisierungsgesetzes</t>
  </si>
  <si>
    <t>Q2/25</t>
  </si>
  <si>
    <t>AT-C[C2]-I[2B2]-T[54]</t>
  </si>
  <si>
    <t>2.B.2 Bereitstellung von digitalen Endgeräten für Schülerinnen und Schüler</t>
  </si>
  <si>
    <t>Digitale Endgeräte für die übrigen Schulstufen der Sekundarstufe I</t>
  </si>
  <si>
    <t>AT-C[C2]-I[2D3]-T[70]</t>
  </si>
  <si>
    <t>Investitionen in die thermische Gebäudesanierung</t>
  </si>
  <si>
    <t>AT-C[C2]-I[2D3]-T[71]</t>
  </si>
  <si>
    <t>Investitionen in Solarenergie</t>
  </si>
  <si>
    <t>AT-C[C2]-I[2D3]-T[72]</t>
  </si>
  <si>
    <t>Investitionen in Energieeinsparung; zumindest 1300 Unternehmen werden nach dem Aufbau- und Resilienzplan gefördert</t>
  </si>
  <si>
    <t>AT-C[C3]-R[3A1]-M[74]</t>
  </si>
  <si>
    <t>Genehmigung des dritten FTI-Pakts</t>
  </si>
  <si>
    <t>AT-C[C3]-I[3A4]-M[82]</t>
  </si>
  <si>
    <t xml:space="preserve">3.A.4 (Digitale) Forschungsinfrastrukturen </t>
  </si>
  <si>
    <t>Fortschrittsbericht mit 50 % der Investitionen abgeschlossen</t>
  </si>
  <si>
    <t>AT-C[C3]-R[3C1]-M[91a]</t>
  </si>
  <si>
    <t>3.C.1 Zugang zu Bildung verbessern</t>
  </si>
  <si>
    <t>Inkrafttreten der Rechtsvorschriften zur Festlegung von Kriterien für die Feststellung der sozioökonomischen Ausgangslage an Schulen</t>
  </si>
  <si>
    <t>AT-C[C3]-I[3C3]-T[95]</t>
  </si>
  <si>
    <t>3.C.3 Ausbau Elementarpädagogik</t>
  </si>
  <si>
    <t>Steigerung der Kinderbetreuungsquoten für Kinder unter drei Jahren</t>
  </si>
  <si>
    <t>AT-C[C3]-I[3C3]-T[96]</t>
  </si>
  <si>
    <t>Steigende Betreuungsquoten für Kinder zwischen drei und sechs Jahren, die mit einer vollen Berufstätigkeit der Eltern vereinbar ist.</t>
  </si>
  <si>
    <t>AT-C[C3]-I[3D2]-T[103a]</t>
  </si>
  <si>
    <t>Für die genehmigten Projekte wurden 125 000 000 EUR gebunden.</t>
  </si>
  <si>
    <t>AT-C[C4]-I[4A2]-T[109]</t>
  </si>
  <si>
    <t>AT-C[C4]-I[4C3]-M[138]</t>
  </si>
  <si>
    <t>4.C.3 Sanierung des Volkskundemuseums Wien und der Praterateliers</t>
  </si>
  <si>
    <t>Wiedereröffnung der Praterateliers</t>
  </si>
  <si>
    <t>AT-C[C4]-I[4C5]-M[145]</t>
  </si>
  <si>
    <t>Vertrag für klimafitte Kulturbetriebe vergeben</t>
  </si>
  <si>
    <t>AT-C[C4]-R[4D1]-M[149]</t>
  </si>
  <si>
    <t>Spending-Review „Beteiligungen der öffentlichen Hand“</t>
  </si>
  <si>
    <t>AT-C[C4]-R[4D1]-M[150]</t>
  </si>
  <si>
    <t>Spending-Review „Nachhaltigkeit der öffentlichen Beschaffung“</t>
  </si>
  <si>
    <t>AT-C[C5]-I[5B1]-T[179]</t>
  </si>
  <si>
    <t>2. Zahlungstranche</t>
  </si>
  <si>
    <t>Erfüllt</t>
  </si>
  <si>
    <t>Nicht erfüllt</t>
  </si>
  <si>
    <t>3. Zahlungstranche</t>
  </si>
  <si>
    <t>4. Zahlungstranche</t>
  </si>
  <si>
    <t>5. Zahlungstranche</t>
  </si>
  <si>
    <t>Im Zeitplan</t>
  </si>
  <si>
    <t>Verspätet</t>
  </si>
  <si>
    <t>Tabelle 17: Umsetzungsstand der RRF-Maßnahmen bis inkl. Q4/2025</t>
  </si>
  <si>
    <t>Tabelle 16: Umsetzungsstand der ARP-Maßnahmen bei Einreichen der 2. und 3. Zahlungstranche</t>
  </si>
  <si>
    <t>Mrz.25*</t>
  </si>
  <si>
    <t>BVA (Okt.23)</t>
  </si>
  <si>
    <t>Nettofinanzierungssaldo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</si>
</sst>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9">
    <numFmt numFmtId="44" formatCode="_-&quot;€&quot;\ * #,##0.00_-;\-&quot;€&quot;\ * #,##0.00_-;_-&quot;€&quot;\ * &quot;-&quot;??_-;_-@_-"/>
    <numFmt numFmtId="43" formatCode="_-* #,##0.00_-;\-* #,##0.00_-;_-* &quot;-&quot;??_-;_-@_-"/>
    <numFmt numFmtId="164" formatCode="#,##0.0;\-#,##0.0;;@"/>
    <numFmt numFmtId="165" formatCode="\+#,##0.0;\-#,##0.0;;"/>
    <numFmt numFmtId="166" formatCode="\+0.0%;\-0.0%;"/>
    <numFmt numFmtId="167" formatCode="#,##0.0"/>
    <numFmt numFmtId="168" formatCode="#,##0_ ;\-#,##0\ "/>
    <numFmt numFmtId="169" formatCode="0.0%"/>
    <numFmt numFmtId="170" formatCode="0.0"/>
    <numFmt numFmtId="171" formatCode="\+#,##0.0;\-#,##0.0;;@"/>
    <numFmt numFmtId="172" formatCode="\+0.0%;\-0.0%"/>
    <numFmt numFmtId="173" formatCode="#,##0.0;\-#,##0.0;&quot;-&quot;"/>
    <numFmt numFmtId="174" formatCode="#,##0;\-#,##0;&quot;-&quot;"/>
    <numFmt numFmtId="175" formatCode="#,##0.0_ ;\-#,##0.0\ "/>
    <numFmt numFmtId="176" formatCode="_-* #,##0.0_-;\-* #,##0.0_-;_-* &quot;-&quot;??_-;_-@_-"/>
    <numFmt numFmtId="177" formatCode="_-* #,##0_-;\-* #,##0_-;_-* &quot;-&quot;??_-;_-@_-"/>
    <numFmt numFmtId="178" formatCode="0.0_ ;\-0.0\ "/>
    <numFmt numFmtId="179" formatCode="#,#00.0;\-0.0;;@"/>
    <numFmt numFmtId="180" formatCode="0.0;\-0.0;;@"/>
  </numFmts>
  <fonts count="50" x14ac:knownFonts="1">
    <font>
      <sz val="12"/>
      <color theme="1"/>
      <name val="Calibri"/>
      <family val="2"/>
    </font>
    <font>
      <sz val="12"/>
      <color theme="1"/>
      <name val="Calibri"/>
      <family val="2"/>
    </font>
    <font>
      <sz val="10"/>
      <name val="Arial"/>
      <family val="2"/>
    </font>
    <font>
      <b/>
      <sz val="10"/>
      <name val="Calibri"/>
      <family val="2"/>
    </font>
    <font>
      <sz val="10"/>
      <name val="Calibri"/>
      <family val="2"/>
    </font>
    <font>
      <sz val="11"/>
      <color rgb="FF006100"/>
      <name val="Calibri"/>
      <family val="2"/>
      <scheme val="minor"/>
    </font>
    <font>
      <sz val="10"/>
      <color rgb="FF006100"/>
      <name val="Calibri"/>
      <family val="2"/>
    </font>
    <font>
      <b/>
      <sz val="9"/>
      <name val="Calibri"/>
      <family val="2"/>
    </font>
    <font>
      <b/>
      <sz val="10"/>
      <color rgb="FFC00000"/>
      <name val="Calibri"/>
      <family val="2"/>
    </font>
    <font>
      <sz val="10"/>
      <color rgb="FFC00000"/>
      <name val="Calibri"/>
      <family val="2"/>
    </font>
    <font>
      <sz val="10"/>
      <color indexed="8"/>
      <name val="Calibri"/>
      <family val="2"/>
    </font>
    <font>
      <sz val="10"/>
      <color theme="1"/>
      <name val="Calibri"/>
      <family val="2"/>
    </font>
    <font>
      <sz val="9"/>
      <name val="Calibri"/>
      <family val="2"/>
    </font>
    <font>
      <b/>
      <sz val="10"/>
      <color indexed="8"/>
      <name val="Calibri"/>
      <family val="2"/>
    </font>
    <font>
      <sz val="9"/>
      <color theme="1"/>
      <name val="Calibri"/>
      <family val="2"/>
    </font>
    <font>
      <b/>
      <sz val="8"/>
      <name val="Calibri"/>
      <family val="2"/>
    </font>
    <font>
      <b/>
      <sz val="10"/>
      <color rgb="FFC00000"/>
      <name val="Calibri"/>
      <family val="2"/>
      <scheme val="minor"/>
    </font>
    <font>
      <b/>
      <sz val="10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rgb="FF006100"/>
      <name val="Calibri"/>
      <family val="2"/>
      <scheme val="minor"/>
    </font>
    <font>
      <b/>
      <sz val="10"/>
      <color rgb="FFFF0000"/>
      <name val="Calibri"/>
      <family val="2"/>
    </font>
    <font>
      <sz val="11"/>
      <color theme="1"/>
      <name val="Calibri"/>
      <family val="2"/>
    </font>
    <font>
      <i/>
      <sz val="10"/>
      <name val="Calibri"/>
      <family val="2"/>
    </font>
    <font>
      <i/>
      <sz val="10"/>
      <color theme="1"/>
      <name val="Calibri"/>
      <family val="2"/>
    </font>
    <font>
      <b/>
      <sz val="10"/>
      <color theme="4"/>
      <name val="Calibri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b/>
      <sz val="10"/>
      <color rgb="FF000000"/>
      <name val="Calibri"/>
      <family val="2"/>
    </font>
    <font>
      <sz val="10"/>
      <color rgb="FF000000"/>
      <name val="Calibri"/>
      <family val="2"/>
    </font>
    <font>
      <i/>
      <sz val="10"/>
      <color rgb="FF000000"/>
      <name val="Calibri"/>
      <family val="2"/>
    </font>
    <font>
      <b/>
      <sz val="9"/>
      <color theme="1"/>
      <name val="Calibri"/>
      <family val="2"/>
    </font>
    <font>
      <b/>
      <sz val="9"/>
      <color rgb="FF000000"/>
      <name val="Calibri"/>
      <family val="2"/>
    </font>
    <font>
      <sz val="9"/>
      <color rgb="FF000000"/>
      <name val="Calibri"/>
      <family val="2"/>
    </font>
    <font>
      <sz val="11"/>
      <color rgb="FF000000"/>
      <name val="Calibri"/>
      <family val="2"/>
    </font>
    <font>
      <sz val="10.5"/>
      <name val="Calibri"/>
      <family val="2"/>
    </font>
    <font>
      <sz val="12"/>
      <name val="Calibri"/>
      <family val="2"/>
    </font>
    <font>
      <sz val="12"/>
      <name val="Arial"/>
      <family val="2"/>
    </font>
    <font>
      <sz val="10.5"/>
      <color theme="1"/>
      <name val="Calibri"/>
      <family val="2"/>
    </font>
    <font>
      <sz val="10.5"/>
      <color theme="1"/>
      <name val="Arial"/>
      <family val="2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color rgb="FFC00000"/>
      <name val="Calibri"/>
      <family val="2"/>
      <scheme val="minor"/>
    </font>
    <font>
      <b/>
      <sz val="9.5"/>
      <color theme="1"/>
      <name val="Calibri"/>
      <family val="2"/>
    </font>
    <font>
      <sz val="9.5"/>
      <color theme="1"/>
      <name val="Calibri"/>
      <family val="2"/>
    </font>
    <font>
      <sz val="9.5"/>
      <name val="Calibri"/>
      <family val="2"/>
    </font>
    <font>
      <sz val="10.5"/>
      <color rgb="FF404040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 tint="-9.9978637043366805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14999847407452621"/>
        <bgColor indexed="64"/>
      </patternFill>
    </fill>
    <fill>
      <patternFill patternType="solid">
        <fgColor rgb="FFC6DBE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BFE1C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</fills>
  <borders count="29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rgb="FFFF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FF0000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/>
      <bottom style="thin">
        <color theme="3"/>
      </bottom>
      <diagonal/>
    </border>
    <border>
      <left/>
      <right/>
      <top style="thin">
        <color theme="3"/>
      </top>
      <bottom style="thin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/>
      <top style="thin">
        <color rgb="FFFF0000"/>
      </top>
      <bottom/>
      <diagonal/>
    </border>
    <border>
      <left/>
      <right/>
      <top style="thin">
        <color theme="3"/>
      </top>
      <bottom/>
      <diagonal/>
    </border>
    <border>
      <left/>
      <right/>
      <top style="thin">
        <color theme="1"/>
      </top>
      <bottom style="thin">
        <color rgb="FFFF0000"/>
      </bottom>
      <diagonal/>
    </border>
    <border>
      <left/>
      <right/>
      <top style="thin">
        <color indexed="64"/>
      </top>
      <bottom style="thin">
        <color rgb="FFFF0000"/>
      </bottom>
      <diagonal/>
    </border>
    <border>
      <left/>
      <right/>
      <top style="thin">
        <color indexed="64"/>
      </top>
      <bottom style="thin">
        <color theme="3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rgb="FFFF0000"/>
      </bottom>
      <diagonal/>
    </border>
    <border>
      <left/>
      <right/>
      <top style="medium">
        <color rgb="FFFF0000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rgb="FFFF0000"/>
      </bottom>
      <diagonal/>
    </border>
    <border>
      <left/>
      <right/>
      <top style="thin">
        <color theme="2" tint="-0.24994659260841701"/>
      </top>
      <bottom style="thin">
        <color rgb="FFFF0000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rgb="FFFF0000"/>
      </bottom>
      <diagonal/>
    </border>
    <border>
      <left/>
      <right style="thin">
        <color theme="2" tint="-0.24994659260841701"/>
      </right>
      <top/>
      <bottom/>
      <diagonal/>
    </border>
    <border>
      <left/>
      <right style="thin">
        <color theme="2" tint="-0.24994659260841701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rgb="FFFF0000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rgb="FFFF0000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</borders>
  <cellStyleXfs count="14">
    <xf numFmtId="0" fontId="0" fillId="0" borderId="0"/>
    <xf numFmtId="0" fontId="2" fillId="0" borderId="0"/>
    <xf numFmtId="0" fontId="5" fillId="2" borderId="0" applyNumberFormat="0" applyBorder="0" applyAlignment="0" applyProtection="0"/>
    <xf numFmtId="9" fontId="2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2" fillId="0" borderId="0"/>
    <xf numFmtId="0" fontId="1" fillId="0" borderId="0"/>
    <xf numFmtId="0" fontId="26" fillId="0" borderId="0"/>
    <xf numFmtId="43" fontId="26" fillId="0" borderId="0" applyFont="0" applyFill="0" applyBorder="0" applyAlignment="0" applyProtection="0"/>
    <xf numFmtId="0" fontId="40" fillId="0" borderId="0"/>
    <xf numFmtId="0" fontId="22" fillId="0" borderId="0"/>
  </cellStyleXfs>
  <cellXfs count="714">
    <xf numFmtId="0" fontId="0" fillId="0" borderId="0" xfId="0"/>
    <xf numFmtId="0" fontId="4" fillId="0" borderId="0" xfId="1" applyFont="1" applyFill="1"/>
    <xf numFmtId="0" fontId="4" fillId="0" borderId="0" xfId="1" applyFont="1" applyFill="1" applyAlignment="1">
      <alignment horizontal="left" vertical="center"/>
    </xf>
    <xf numFmtId="0" fontId="2" fillId="0" borderId="0" xfId="1"/>
    <xf numFmtId="0" fontId="7" fillId="3" borderId="1" xfId="1" applyFont="1" applyFill="1" applyBorder="1" applyAlignment="1">
      <alignment horizontal="center" vertical="center"/>
    </xf>
    <xf numFmtId="0" fontId="3" fillId="3" borderId="2" xfId="1" applyFont="1" applyFill="1" applyBorder="1" applyAlignment="1">
      <alignment horizontal="center" vertical="center"/>
    </xf>
    <xf numFmtId="0" fontId="3" fillId="3" borderId="2" xfId="1" applyFont="1" applyFill="1" applyBorder="1" applyAlignment="1">
      <alignment vertical="center"/>
    </xf>
    <xf numFmtId="0" fontId="3" fillId="3" borderId="0" xfId="1" applyFont="1" applyFill="1" applyBorder="1" applyAlignment="1">
      <alignment horizontal="center" vertical="center"/>
    </xf>
    <xf numFmtId="0" fontId="3" fillId="3" borderId="0" xfId="1" applyFont="1" applyFill="1" applyBorder="1" applyAlignment="1">
      <alignment vertical="center"/>
    </xf>
    <xf numFmtId="0" fontId="3" fillId="3" borderId="3" xfId="1" applyNumberFormat="1" applyFont="1" applyFill="1" applyBorder="1" applyAlignment="1">
      <alignment horizontal="center" vertical="center" wrapText="1"/>
    </xf>
    <xf numFmtId="49" fontId="3" fillId="3" borderId="3" xfId="1" applyNumberFormat="1" applyFont="1" applyFill="1" applyBorder="1" applyAlignment="1">
      <alignment horizontal="center" vertical="center" wrapText="1"/>
    </xf>
    <xf numFmtId="49" fontId="3" fillId="4" borderId="3" xfId="1" applyNumberFormat="1" applyFont="1" applyFill="1" applyBorder="1" applyAlignment="1">
      <alignment horizontal="center" vertical="center" wrapText="1"/>
    </xf>
    <xf numFmtId="0" fontId="3" fillId="0" borderId="0" xfId="1" applyFont="1" applyFill="1" applyBorder="1" applyAlignment="1">
      <alignment vertical="center"/>
    </xf>
    <xf numFmtId="0" fontId="8" fillId="0" borderId="4" xfId="1" applyFont="1" applyFill="1" applyBorder="1" applyAlignment="1">
      <alignment vertical="center"/>
    </xf>
    <xf numFmtId="0" fontId="8" fillId="0" borderId="4" xfId="1" applyFont="1" applyFill="1" applyBorder="1" applyAlignment="1">
      <alignment vertical="center" wrapText="1"/>
    </xf>
    <xf numFmtId="164" fontId="8" fillId="0" borderId="4" xfId="1" applyNumberFormat="1" applyFont="1" applyFill="1" applyBorder="1" applyAlignment="1">
      <alignment horizontal="right" vertical="center" wrapText="1"/>
    </xf>
    <xf numFmtId="164" fontId="8" fillId="0" borderId="0" xfId="1" applyNumberFormat="1" applyFont="1" applyFill="1" applyBorder="1" applyAlignment="1">
      <alignment horizontal="right" vertical="center" wrapText="1"/>
    </xf>
    <xf numFmtId="165" fontId="8" fillId="5" borderId="5" xfId="1" applyNumberFormat="1" applyFont="1" applyFill="1" applyBorder="1" applyAlignment="1">
      <alignment horizontal="right" vertical="center" wrapText="1"/>
    </xf>
    <xf numFmtId="166" fontId="8" fillId="5" borderId="5" xfId="1" applyNumberFormat="1" applyFont="1" applyFill="1" applyBorder="1" applyAlignment="1">
      <alignment horizontal="right" vertical="center" wrapText="1"/>
    </xf>
    <xf numFmtId="0" fontId="9" fillId="0" borderId="0" xfId="1" applyFont="1" applyFill="1" applyBorder="1" applyAlignment="1">
      <alignment vertical="center"/>
    </xf>
    <xf numFmtId="165" fontId="8" fillId="5" borderId="4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vertical="center"/>
    </xf>
    <xf numFmtId="167" fontId="4" fillId="0" borderId="0" xfId="1" applyNumberFormat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4" fontId="10" fillId="0" borderId="0" xfId="1" applyNumberFormat="1" applyFont="1" applyFill="1" applyBorder="1" applyAlignment="1">
      <alignment horizontal="right" vertical="center" wrapText="1"/>
    </xf>
    <xf numFmtId="165" fontId="10" fillId="5" borderId="0" xfId="1" applyNumberFormat="1" applyFont="1" applyFill="1" applyBorder="1" applyAlignment="1">
      <alignment horizontal="right" vertical="center" wrapText="1"/>
    </xf>
    <xf numFmtId="166" fontId="10" fillId="5" borderId="0" xfId="3" applyNumberFormat="1" applyFont="1" applyFill="1" applyBorder="1" applyAlignment="1">
      <alignment horizontal="right" vertical="center" wrapText="1"/>
    </xf>
    <xf numFmtId="165" fontId="4" fillId="5" borderId="0" xfId="1" applyNumberFormat="1" applyFont="1" applyFill="1" applyBorder="1" applyAlignment="1">
      <alignment vertical="center"/>
    </xf>
    <xf numFmtId="0" fontId="4" fillId="0" borderId="6" xfId="1" applyFont="1" applyFill="1" applyBorder="1"/>
    <xf numFmtId="165" fontId="8" fillId="5" borderId="4" xfId="1" applyNumberFormat="1" applyFont="1" applyFill="1" applyBorder="1" applyAlignment="1">
      <alignment horizontal="right" vertical="center" wrapText="1"/>
    </xf>
    <xf numFmtId="166" fontId="8" fillId="5" borderId="4" xfId="3" applyNumberFormat="1" applyFont="1" applyFill="1" applyBorder="1" applyAlignment="1">
      <alignment horizontal="right" vertical="center" wrapText="1"/>
    </xf>
    <xf numFmtId="0" fontId="8" fillId="0" borderId="0" xfId="1" applyFont="1" applyFill="1" applyAlignment="1">
      <alignment vertical="center"/>
    </xf>
    <xf numFmtId="0" fontId="11" fillId="0" borderId="0" xfId="4" applyNumberFormat="1" applyFont="1" applyBorder="1" applyAlignment="1">
      <alignment horizontal="left" vertical="center"/>
    </xf>
    <xf numFmtId="164" fontId="11" fillId="0" borderId="0" xfId="4" applyNumberFormat="1" applyFont="1" applyBorder="1" applyAlignment="1">
      <alignment vertical="center"/>
    </xf>
    <xf numFmtId="0" fontId="11" fillId="0" borderId="0" xfId="4" applyFont="1" applyAlignment="1">
      <alignment vertical="center"/>
    </xf>
    <xf numFmtId="0" fontId="11" fillId="0" borderId="0" xfId="4" applyFont="1" applyBorder="1" applyAlignment="1">
      <alignment vertical="center"/>
    </xf>
    <xf numFmtId="0" fontId="8" fillId="0" borderId="1" xfId="1" applyFont="1" applyFill="1" applyBorder="1" applyAlignment="1">
      <alignment vertical="center"/>
    </xf>
    <xf numFmtId="164" fontId="8" fillId="0" borderId="1" xfId="1" applyNumberFormat="1" applyFont="1" applyFill="1" applyBorder="1" applyAlignment="1">
      <alignment horizontal="right" vertical="center" wrapText="1"/>
    </xf>
    <xf numFmtId="165" fontId="8" fillId="5" borderId="1" xfId="1" applyNumberFormat="1" applyFont="1" applyFill="1" applyBorder="1" applyAlignment="1">
      <alignment horizontal="right" vertical="center" wrapText="1"/>
    </xf>
    <xf numFmtId="166" fontId="8" fillId="5" borderId="1" xfId="3" applyNumberFormat="1" applyFont="1" applyFill="1" applyBorder="1" applyAlignment="1">
      <alignment horizontal="right" vertical="center" wrapText="1"/>
    </xf>
    <xf numFmtId="167" fontId="8" fillId="0" borderId="1" xfId="1" applyNumberFormat="1" applyFont="1" applyFill="1" applyBorder="1" applyAlignment="1">
      <alignment horizontal="right" vertical="center" wrapText="1"/>
    </xf>
    <xf numFmtId="0" fontId="7" fillId="3" borderId="2" xfId="1" applyFont="1" applyFill="1" applyBorder="1" applyAlignment="1">
      <alignment horizontal="center" vertical="center"/>
    </xf>
    <xf numFmtId="164" fontId="11" fillId="0" borderId="0" xfId="4" applyNumberFormat="1" applyFont="1" applyFill="1" applyBorder="1" applyAlignment="1">
      <alignment vertical="center"/>
    </xf>
    <xf numFmtId="0" fontId="4" fillId="0" borderId="1" xfId="1" applyFont="1" applyFill="1" applyBorder="1" applyAlignment="1">
      <alignment vertical="center"/>
    </xf>
    <xf numFmtId="168" fontId="12" fillId="0" borderId="0" xfId="5" applyNumberFormat="1" applyFont="1" applyFill="1" applyBorder="1" applyAlignment="1">
      <alignment horizontal="left" vertical="center"/>
    </xf>
    <xf numFmtId="167" fontId="8" fillId="0" borderId="0" xfId="1" applyNumberFormat="1" applyFont="1" applyFill="1" applyBorder="1" applyAlignment="1">
      <alignment horizontal="right" vertical="center" wrapText="1"/>
    </xf>
    <xf numFmtId="0" fontId="3" fillId="0" borderId="4" xfId="1" applyFont="1" applyFill="1" applyBorder="1" applyAlignment="1">
      <alignment vertical="center"/>
    </xf>
    <xf numFmtId="0" fontId="3" fillId="0" borderId="4" xfId="1" applyFont="1" applyFill="1" applyBorder="1" applyAlignment="1">
      <alignment vertical="center" wrapText="1"/>
    </xf>
    <xf numFmtId="167" fontId="13" fillId="0" borderId="0" xfId="1" applyNumberFormat="1" applyFont="1" applyFill="1" applyBorder="1" applyAlignment="1">
      <alignment horizontal="right" vertical="center" wrapText="1"/>
    </xf>
    <xf numFmtId="0" fontId="4" fillId="0" borderId="4" xfId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3" fillId="6" borderId="2" xfId="1" applyFont="1" applyFill="1" applyBorder="1" applyAlignment="1">
      <alignment horizontal="center" vertical="center"/>
    </xf>
    <xf numFmtId="0" fontId="3" fillId="6" borderId="0" xfId="1" applyFont="1" applyFill="1" applyBorder="1" applyAlignment="1">
      <alignment horizontal="center" vertical="center"/>
    </xf>
    <xf numFmtId="0" fontId="3" fillId="3" borderId="0" xfId="1" applyFont="1" applyFill="1" applyBorder="1" applyAlignment="1">
      <alignment horizontal="center" vertical="center" wrapText="1"/>
    </xf>
    <xf numFmtId="0" fontId="3" fillId="6" borderId="7" xfId="1" applyNumberFormat="1" applyFont="1" applyFill="1" applyBorder="1" applyAlignment="1">
      <alignment horizontal="center" vertical="center" wrapText="1"/>
    </xf>
    <xf numFmtId="49" fontId="3" fillId="6" borderId="7" xfId="1" applyNumberFormat="1" applyFont="1" applyFill="1" applyBorder="1" applyAlignment="1">
      <alignment horizontal="center" vertical="center" wrapText="1"/>
    </xf>
    <xf numFmtId="49" fontId="3" fillId="4" borderId="7" xfId="1" applyNumberFormat="1" applyFont="1" applyFill="1" applyBorder="1" applyAlignment="1">
      <alignment horizontal="center" vertical="center" wrapText="1"/>
    </xf>
    <xf numFmtId="0" fontId="3" fillId="6" borderId="7" xfId="1" applyFont="1" applyFill="1" applyBorder="1" applyAlignment="1">
      <alignment horizontal="center" vertical="center" wrapText="1"/>
    </xf>
    <xf numFmtId="0" fontId="8" fillId="0" borderId="4" xfId="4" applyFont="1" applyBorder="1" applyAlignment="1">
      <alignment vertical="center"/>
    </xf>
    <xf numFmtId="0" fontId="8" fillId="0" borderId="8" xfId="4" applyFont="1" applyBorder="1" applyAlignment="1">
      <alignment horizontal="left" vertical="center"/>
    </xf>
    <xf numFmtId="164" fontId="8" fillId="0" borderId="8" xfId="2" applyNumberFormat="1" applyFont="1" applyFill="1" applyBorder="1" applyAlignment="1">
      <alignment horizontal="right" vertical="center" wrapText="1"/>
    </xf>
    <xf numFmtId="167" fontId="8" fillId="0" borderId="0" xfId="2" applyNumberFormat="1" applyFont="1" applyFill="1" applyBorder="1" applyAlignment="1">
      <alignment horizontal="right" vertical="center" wrapText="1"/>
    </xf>
    <xf numFmtId="164" fontId="8" fillId="0" borderId="4" xfId="2" applyNumberFormat="1" applyFont="1" applyFill="1" applyBorder="1" applyAlignment="1">
      <alignment horizontal="right" vertical="center" wrapText="1"/>
    </xf>
    <xf numFmtId="164" fontId="8" fillId="5" borderId="4" xfId="2" applyNumberFormat="1" applyFont="1" applyFill="1" applyBorder="1" applyAlignment="1">
      <alignment horizontal="right" vertical="center" wrapText="1"/>
    </xf>
    <xf numFmtId="166" fontId="8" fillId="5" borderId="4" xfId="1" applyNumberFormat="1" applyFont="1" applyFill="1" applyBorder="1" applyAlignment="1">
      <alignment horizontal="right" vertical="center" wrapText="1"/>
    </xf>
    <xf numFmtId="0" fontId="3" fillId="0" borderId="5" xfId="1" applyFont="1" applyFill="1" applyBorder="1" applyAlignment="1">
      <alignment horizontal="left" vertical="center"/>
    </xf>
    <xf numFmtId="0" fontId="3" fillId="0" borderId="5" xfId="1" applyFont="1" applyFill="1" applyBorder="1" applyAlignment="1">
      <alignment vertical="center"/>
    </xf>
    <xf numFmtId="164" fontId="3" fillId="0" borderId="5" xfId="1" applyNumberFormat="1" applyFont="1" applyFill="1" applyBorder="1" applyAlignment="1">
      <alignment horizontal="right" vertical="center" wrapText="1"/>
    </xf>
    <xf numFmtId="167" fontId="3" fillId="0" borderId="0" xfId="1" applyNumberFormat="1" applyFont="1" applyFill="1" applyBorder="1" applyAlignment="1">
      <alignment horizontal="right" vertical="center" wrapText="1"/>
    </xf>
    <xf numFmtId="165" fontId="3" fillId="5" borderId="4" xfId="1" applyNumberFormat="1" applyFont="1" applyFill="1" applyBorder="1" applyAlignment="1">
      <alignment horizontal="right" vertical="center" wrapText="1"/>
    </xf>
    <xf numFmtId="166" fontId="3" fillId="5" borderId="4" xfId="3" applyNumberFormat="1" applyFont="1" applyFill="1" applyBorder="1" applyAlignment="1">
      <alignment horizontal="right" vertical="center" wrapText="1"/>
    </xf>
    <xf numFmtId="164" fontId="3" fillId="0" borderId="5" xfId="2" applyNumberFormat="1" applyFont="1" applyFill="1" applyBorder="1" applyAlignment="1">
      <alignment horizontal="right" vertical="center" wrapText="1"/>
    </xf>
    <xf numFmtId="166" fontId="3" fillId="5" borderId="5" xfId="3" applyNumberFormat="1" applyFont="1" applyFill="1" applyBorder="1" applyAlignment="1">
      <alignment horizontal="right" vertical="center" wrapText="1"/>
    </xf>
    <xf numFmtId="49" fontId="4" fillId="0" borderId="0" xfId="1" applyNumberFormat="1" applyFont="1" applyFill="1" applyBorder="1" applyAlignment="1">
      <alignment horizontal="center" vertical="center" wrapText="1"/>
    </xf>
    <xf numFmtId="0" fontId="4" fillId="0" borderId="0" xfId="1" applyFont="1" applyFill="1" applyBorder="1" applyAlignment="1">
      <alignment vertical="center" wrapText="1"/>
    </xf>
    <xf numFmtId="164" fontId="4" fillId="0" borderId="0" xfId="1" applyNumberFormat="1" applyFont="1" applyFill="1" applyBorder="1" applyAlignment="1">
      <alignment horizontal="right" vertical="center" wrapText="1"/>
    </xf>
    <xf numFmtId="167" fontId="4" fillId="0" borderId="0" xfId="1" applyNumberFormat="1" applyFont="1" applyFill="1" applyBorder="1" applyAlignment="1">
      <alignment horizontal="right" vertical="center" wrapText="1"/>
    </xf>
    <xf numFmtId="164" fontId="4" fillId="0" borderId="0" xfId="2" applyNumberFormat="1" applyFont="1" applyFill="1" applyBorder="1" applyAlignment="1">
      <alignment horizontal="right" vertical="center" wrapText="1"/>
    </xf>
    <xf numFmtId="165" fontId="4" fillId="5" borderId="0" xfId="1" applyNumberFormat="1" applyFont="1" applyFill="1" applyBorder="1" applyAlignment="1">
      <alignment horizontal="right" vertical="center" wrapText="1"/>
    </xf>
    <xf numFmtId="166" fontId="4" fillId="5" borderId="0" xfId="1" applyNumberFormat="1" applyFont="1" applyFill="1" applyBorder="1" applyAlignment="1">
      <alignment horizontal="right" vertical="center" wrapText="1"/>
    </xf>
    <xf numFmtId="166" fontId="4" fillId="5" borderId="0" xfId="3" applyNumberFormat="1" applyFont="1" applyFill="1" applyBorder="1" applyAlignment="1">
      <alignment horizontal="right" vertical="center" wrapText="1"/>
    </xf>
    <xf numFmtId="0" fontId="4" fillId="0" borderId="0" xfId="1" applyFont="1" applyFill="1" applyBorder="1" applyAlignment="1">
      <alignment horizontal="center" vertical="center" wrapText="1"/>
    </xf>
    <xf numFmtId="0" fontId="3" fillId="0" borderId="4" xfId="1" applyFont="1" applyFill="1" applyBorder="1" applyAlignment="1">
      <alignment horizontal="left" vertical="center"/>
    </xf>
    <xf numFmtId="164" fontId="3" fillId="0" borderId="4" xfId="1" applyNumberFormat="1" applyFont="1" applyFill="1" applyBorder="1" applyAlignment="1">
      <alignment horizontal="right" vertical="center" wrapText="1"/>
    </xf>
    <xf numFmtId="166" fontId="3" fillId="5" borderId="4" xfId="1" applyNumberFormat="1" applyFont="1" applyFill="1" applyBorder="1" applyAlignment="1">
      <alignment horizontal="right" vertical="center" wrapText="1"/>
    </xf>
    <xf numFmtId="164" fontId="3" fillId="0" borderId="4" xfId="2" applyNumberFormat="1" applyFont="1" applyFill="1" applyBorder="1" applyAlignment="1">
      <alignment horizontal="right" vertical="center" wrapText="1"/>
    </xf>
    <xf numFmtId="167" fontId="4" fillId="0" borderId="0" xfId="1" applyNumberFormat="1" applyFont="1" applyFill="1" applyBorder="1" applyAlignment="1">
      <alignment vertical="center" wrapText="1"/>
    </xf>
    <xf numFmtId="49" fontId="4" fillId="0" borderId="0" xfId="1" quotePrefix="1" applyNumberFormat="1" applyFont="1" applyFill="1" applyBorder="1" applyAlignment="1">
      <alignment horizontal="center" vertical="center" wrapText="1"/>
    </xf>
    <xf numFmtId="165" fontId="4" fillId="5" borderId="4" xfId="1" applyNumberFormat="1" applyFont="1" applyFill="1" applyBorder="1" applyAlignment="1">
      <alignment horizontal="right" vertical="center" wrapText="1"/>
    </xf>
    <xf numFmtId="165" fontId="4" fillId="5" borderId="0" xfId="2" applyNumberFormat="1" applyFont="1" applyFill="1" applyBorder="1" applyAlignment="1">
      <alignment horizontal="right" vertical="center" wrapText="1"/>
    </xf>
    <xf numFmtId="49" fontId="4" fillId="0" borderId="4" xfId="1" applyNumberFormat="1" applyFont="1" applyFill="1" applyBorder="1" applyAlignment="1">
      <alignment horizontal="center" vertical="center" wrapText="1"/>
    </xf>
    <xf numFmtId="0" fontId="4" fillId="0" borderId="4" xfId="1" applyFont="1" applyFill="1" applyBorder="1" applyAlignment="1">
      <alignment horizontal="center" vertical="center" wrapText="1"/>
    </xf>
    <xf numFmtId="0" fontId="4" fillId="0" borderId="4" xfId="1" applyFont="1" applyFill="1" applyBorder="1" applyAlignment="1">
      <alignment vertical="center" wrapText="1"/>
    </xf>
    <xf numFmtId="164" fontId="4" fillId="0" borderId="4" xfId="1" applyNumberFormat="1" applyFont="1" applyFill="1" applyBorder="1" applyAlignment="1">
      <alignment horizontal="right" vertical="center" wrapText="1"/>
    </xf>
    <xf numFmtId="167" fontId="4" fillId="0" borderId="4" xfId="1" applyNumberFormat="1" applyFont="1" applyFill="1" applyBorder="1" applyAlignment="1">
      <alignment horizontal="right" vertical="center" wrapText="1"/>
    </xf>
    <xf numFmtId="164" fontId="4" fillId="0" borderId="4" xfId="2" applyNumberFormat="1" applyFont="1" applyFill="1" applyBorder="1" applyAlignment="1">
      <alignment horizontal="right" vertical="center" wrapText="1"/>
    </xf>
    <xf numFmtId="166" fontId="4" fillId="5" borderId="4" xfId="1" applyNumberFormat="1" applyFont="1" applyFill="1" applyBorder="1" applyAlignment="1">
      <alignment horizontal="right" vertical="center" wrapText="1"/>
    </xf>
    <xf numFmtId="165" fontId="4" fillId="5" borderId="4" xfId="2" applyNumberFormat="1" applyFont="1" applyFill="1" applyBorder="1" applyAlignment="1">
      <alignment horizontal="right" vertical="center" wrapText="1"/>
    </xf>
    <xf numFmtId="166" fontId="4" fillId="5" borderId="4" xfId="3" applyNumberFormat="1" applyFont="1" applyFill="1" applyBorder="1" applyAlignment="1">
      <alignment horizontal="right" vertical="center" wrapText="1"/>
    </xf>
    <xf numFmtId="0" fontId="3" fillId="0" borderId="1" xfId="4" applyFont="1" applyBorder="1" applyAlignment="1">
      <alignment vertical="center"/>
    </xf>
    <xf numFmtId="0" fontId="3" fillId="0" borderId="1" xfId="4" applyFont="1" applyBorder="1" applyAlignment="1">
      <alignment horizontal="left" vertical="center"/>
    </xf>
    <xf numFmtId="0" fontId="3" fillId="0" borderId="4" xfId="4" applyFont="1" applyBorder="1" applyAlignment="1">
      <alignment horizontal="left" vertical="center"/>
    </xf>
    <xf numFmtId="164" fontId="3" fillId="0" borderId="4" xfId="1" applyNumberFormat="1" applyFont="1" applyFill="1" applyBorder="1" applyAlignment="1">
      <alignment vertical="center"/>
    </xf>
    <xf numFmtId="167" fontId="3" fillId="0" borderId="4" xfId="1" applyNumberFormat="1" applyFont="1" applyFill="1" applyBorder="1" applyAlignment="1">
      <alignment vertical="center"/>
    </xf>
    <xf numFmtId="165" fontId="3" fillId="5" borderId="4" xfId="1" applyNumberFormat="1" applyFont="1" applyFill="1" applyBorder="1" applyAlignment="1">
      <alignment vertical="center"/>
    </xf>
    <xf numFmtId="166" fontId="3" fillId="5" borderId="4" xfId="1" applyNumberFormat="1" applyFont="1" applyFill="1" applyBorder="1" applyAlignment="1">
      <alignment vertical="center"/>
    </xf>
    <xf numFmtId="165" fontId="3" fillId="5" borderId="1" xfId="1" applyNumberFormat="1" applyFont="1" applyFill="1" applyBorder="1" applyAlignment="1">
      <alignment horizontal="right" vertical="center" wrapText="1"/>
    </xf>
    <xf numFmtId="166" fontId="3" fillId="5" borderId="1" xfId="3" applyNumberFormat="1" applyFont="1" applyFill="1" applyBorder="1" applyAlignment="1">
      <alignment horizontal="right" vertical="center" wrapText="1"/>
    </xf>
    <xf numFmtId="49" fontId="11" fillId="0" borderId="0" xfId="4" applyNumberFormat="1" applyFont="1" applyBorder="1" applyAlignment="1">
      <alignment vertical="center"/>
    </xf>
    <xf numFmtId="49" fontId="11" fillId="0" borderId="4" xfId="4" applyNumberFormat="1" applyFont="1" applyBorder="1" applyAlignment="1">
      <alignment vertical="center"/>
    </xf>
    <xf numFmtId="0" fontId="11" fillId="0" borderId="4" xfId="4" applyNumberFormat="1" applyFont="1" applyBorder="1" applyAlignment="1">
      <alignment horizontal="left" vertical="center"/>
    </xf>
    <xf numFmtId="167" fontId="4" fillId="0" borderId="4" xfId="1" applyNumberFormat="1" applyFont="1" applyFill="1" applyBorder="1" applyAlignment="1">
      <alignment vertical="center"/>
    </xf>
    <xf numFmtId="0" fontId="14" fillId="0" borderId="0" xfId="4" applyFont="1" applyAlignment="1">
      <alignment vertical="center"/>
    </xf>
    <xf numFmtId="167" fontId="6" fillId="0" borderId="0" xfId="2" applyNumberFormat="1" applyFont="1" applyFill="1" applyAlignment="1">
      <alignment vertical="center"/>
    </xf>
    <xf numFmtId="167" fontId="4" fillId="0" borderId="0" xfId="1" applyNumberFormat="1" applyFont="1" applyFill="1" applyAlignment="1">
      <alignment vertical="center"/>
    </xf>
    <xf numFmtId="0" fontId="15" fillId="6" borderId="1" xfId="1" applyFont="1" applyFill="1" applyBorder="1" applyAlignment="1">
      <alignment horizontal="center" vertical="center"/>
    </xf>
    <xf numFmtId="0" fontId="3" fillId="6" borderId="3" xfId="1" applyNumberFormat="1" applyFont="1" applyFill="1" applyBorder="1" applyAlignment="1">
      <alignment horizontal="center" vertical="center" wrapText="1"/>
    </xf>
    <xf numFmtId="49" fontId="3" fillId="6" borderId="3" xfId="1" applyNumberFormat="1" applyFont="1" applyFill="1" applyBorder="1" applyAlignment="1">
      <alignment horizontal="center" vertical="center" wrapText="1"/>
    </xf>
    <xf numFmtId="0" fontId="8" fillId="0" borderId="5" xfId="1" applyFont="1" applyFill="1" applyBorder="1" applyAlignment="1">
      <alignment horizontal="left" vertical="center"/>
    </xf>
    <xf numFmtId="0" fontId="9" fillId="0" borderId="5" xfId="1" applyFont="1" applyFill="1" applyBorder="1" applyAlignment="1">
      <alignment vertical="center" wrapText="1"/>
    </xf>
    <xf numFmtId="164" fontId="8" fillId="0" borderId="5" xfId="2" applyNumberFormat="1" applyFont="1" applyFill="1" applyBorder="1" applyAlignment="1">
      <alignment horizontal="right" vertical="center" wrapText="1"/>
    </xf>
    <xf numFmtId="167" fontId="9" fillId="0" borderId="5" xfId="1" applyNumberFormat="1" applyFont="1" applyFill="1" applyBorder="1" applyAlignment="1">
      <alignment vertical="center" wrapText="1"/>
    </xf>
    <xf numFmtId="164" fontId="8" fillId="0" borderId="5" xfId="1" applyNumberFormat="1" applyFont="1" applyFill="1" applyBorder="1" applyAlignment="1">
      <alignment horizontal="right" vertical="center" wrapText="1"/>
    </xf>
    <xf numFmtId="49" fontId="4" fillId="0" borderId="0" xfId="1" applyNumberFormat="1" applyFont="1" applyFill="1" applyBorder="1" applyAlignment="1">
      <alignment vertical="center"/>
    </xf>
    <xf numFmtId="165" fontId="4" fillId="5" borderId="0" xfId="1" applyNumberFormat="1" applyFont="1" applyFill="1" applyAlignment="1">
      <alignment horizontal="right" vertical="center" wrapText="1"/>
    </xf>
    <xf numFmtId="166" fontId="4" fillId="5" borderId="0" xfId="1" applyNumberFormat="1" applyFont="1" applyFill="1" applyAlignment="1">
      <alignment horizontal="right" vertical="center" wrapText="1"/>
    </xf>
    <xf numFmtId="0" fontId="4" fillId="0" borderId="6" xfId="1" applyFont="1" applyFill="1" applyBorder="1" applyAlignment="1">
      <alignment vertical="center" wrapText="1"/>
    </xf>
    <xf numFmtId="0" fontId="4" fillId="0" borderId="6" xfId="1" applyFont="1" applyFill="1" applyBorder="1" applyAlignment="1">
      <alignment horizontal="center" vertical="center" wrapText="1"/>
    </xf>
    <xf numFmtId="167" fontId="4" fillId="0" borderId="6" xfId="1" applyNumberFormat="1" applyFont="1" applyFill="1" applyBorder="1" applyAlignment="1">
      <alignment horizontal="right" vertical="center" wrapText="1"/>
    </xf>
    <xf numFmtId="167" fontId="4" fillId="0" borderId="6" xfId="2" applyNumberFormat="1" applyFont="1" applyFill="1" applyBorder="1" applyAlignment="1">
      <alignment horizontal="right" vertical="center" wrapText="1"/>
    </xf>
    <xf numFmtId="0" fontId="14" fillId="0" borderId="2" xfId="4" applyFont="1" applyBorder="1" applyAlignment="1">
      <alignment horizontal="left" vertical="center"/>
    </xf>
    <xf numFmtId="0" fontId="6" fillId="0" borderId="0" xfId="2" applyFont="1" applyFill="1"/>
    <xf numFmtId="0" fontId="7" fillId="6" borderId="1" xfId="1" applyFont="1" applyFill="1" applyBorder="1" applyAlignment="1">
      <alignment horizontal="center" vertical="center"/>
    </xf>
    <xf numFmtId="0" fontId="16" fillId="0" borderId="4" xfId="6" applyFont="1" applyFill="1" applyBorder="1" applyAlignment="1">
      <alignment vertical="center"/>
    </xf>
    <xf numFmtId="167" fontId="16" fillId="0" borderId="4" xfId="6" applyNumberFormat="1" applyFont="1" applyFill="1" applyBorder="1" applyAlignment="1">
      <alignment horizontal="right" vertical="center" wrapText="1"/>
    </xf>
    <xf numFmtId="166" fontId="8" fillId="5" borderId="4" xfId="3" applyNumberFormat="1" applyFont="1" applyFill="1" applyBorder="1" applyAlignment="1">
      <alignment horizontal="right" vertical="center"/>
    </xf>
    <xf numFmtId="167" fontId="16" fillId="0" borderId="0" xfId="6" applyNumberFormat="1" applyFont="1" applyFill="1" applyBorder="1" applyAlignment="1">
      <alignment horizontal="right" vertical="center" wrapText="1"/>
    </xf>
    <xf numFmtId="170" fontId="3" fillId="0" borderId="0" xfId="1" applyNumberFormat="1" applyFont="1" applyFill="1" applyBorder="1" applyAlignment="1">
      <alignment horizontal="right" vertical="center" wrapText="1"/>
    </xf>
    <xf numFmtId="164" fontId="3" fillId="0" borderId="5" xfId="5" applyNumberFormat="1" applyFont="1" applyFill="1" applyBorder="1" applyAlignment="1">
      <alignment horizontal="right" vertical="center" wrapText="1"/>
    </xf>
    <xf numFmtId="165" fontId="3" fillId="5" borderId="5" xfId="1" applyNumberFormat="1" applyFont="1" applyFill="1" applyBorder="1" applyAlignment="1">
      <alignment vertical="center"/>
    </xf>
    <xf numFmtId="166" fontId="3" fillId="5" borderId="5" xfId="3" applyNumberFormat="1" applyFont="1" applyFill="1" applyBorder="1" applyAlignment="1">
      <alignment horizontal="right" vertical="center"/>
    </xf>
    <xf numFmtId="49" fontId="4" fillId="0" borderId="0" xfId="1" applyNumberFormat="1" applyFont="1" applyFill="1" applyAlignment="1">
      <alignment horizontal="center" vertical="center" wrapText="1"/>
    </xf>
    <xf numFmtId="0" fontId="4" fillId="0" borderId="0" xfId="1" applyFont="1" applyFill="1" applyAlignment="1">
      <alignment vertical="center" wrapText="1"/>
    </xf>
    <xf numFmtId="164" fontId="4" fillId="0" borderId="0" xfId="1" applyNumberFormat="1" applyFont="1" applyFill="1" applyAlignment="1">
      <alignment vertical="center" wrapText="1"/>
    </xf>
    <xf numFmtId="165" fontId="4" fillId="5" borderId="0" xfId="1" applyNumberFormat="1" applyFont="1" applyFill="1" applyAlignment="1">
      <alignment vertical="center" wrapText="1"/>
    </xf>
    <xf numFmtId="166" fontId="4" fillId="5" borderId="0" xfId="3" applyNumberFormat="1" applyFont="1" applyFill="1" applyBorder="1" applyAlignment="1">
      <alignment horizontal="right" vertical="center"/>
    </xf>
    <xf numFmtId="0" fontId="4" fillId="0" borderId="0" xfId="1" applyFont="1" applyFill="1" applyAlignment="1">
      <alignment horizontal="center" vertical="center" wrapText="1"/>
    </xf>
    <xf numFmtId="164" fontId="3" fillId="0" borderId="4" xfId="5" applyNumberFormat="1" applyFont="1" applyFill="1" applyBorder="1" applyAlignment="1">
      <alignment horizontal="right" vertical="center" wrapText="1"/>
    </xf>
    <xf numFmtId="166" fontId="3" fillId="5" borderId="4" xfId="3" applyNumberFormat="1" applyFont="1" applyFill="1" applyBorder="1" applyAlignment="1">
      <alignment horizontal="right" vertical="center"/>
    </xf>
    <xf numFmtId="0" fontId="4" fillId="0" borderId="2" xfId="1" applyFont="1" applyFill="1" applyBorder="1" applyAlignment="1">
      <alignment horizontal="center" vertical="center" wrapText="1"/>
    </xf>
    <xf numFmtId="0" fontId="4" fillId="0" borderId="2" xfId="1" applyFont="1" applyFill="1" applyBorder="1" applyAlignment="1">
      <alignment vertical="center"/>
    </xf>
    <xf numFmtId="0" fontId="4" fillId="0" borderId="2" xfId="1" applyFont="1" applyFill="1" applyBorder="1" applyAlignment="1">
      <alignment vertical="center" wrapText="1"/>
    </xf>
    <xf numFmtId="164" fontId="4" fillId="0" borderId="2" xfId="1" applyNumberFormat="1" applyFont="1" applyFill="1" applyBorder="1" applyAlignment="1">
      <alignment vertical="center" wrapText="1"/>
    </xf>
    <xf numFmtId="165" fontId="4" fillId="5" borderId="2" xfId="1" applyNumberFormat="1" applyFont="1" applyFill="1" applyBorder="1" applyAlignment="1">
      <alignment vertical="center" wrapText="1"/>
    </xf>
    <xf numFmtId="166" fontId="4" fillId="5" borderId="2" xfId="1" applyNumberFormat="1" applyFont="1" applyFill="1" applyBorder="1" applyAlignment="1">
      <alignment horizontal="right" vertical="center" wrapText="1"/>
    </xf>
    <xf numFmtId="165" fontId="4" fillId="5" borderId="2" xfId="1" applyNumberFormat="1" applyFont="1" applyFill="1" applyBorder="1" applyAlignment="1">
      <alignment vertical="center"/>
    </xf>
    <xf numFmtId="166" fontId="4" fillId="5" borderId="2" xfId="3" applyNumberFormat="1" applyFont="1" applyFill="1" applyBorder="1" applyAlignment="1">
      <alignment horizontal="right" vertical="center"/>
    </xf>
    <xf numFmtId="164" fontId="4" fillId="0" borderId="4" xfId="1" applyNumberFormat="1" applyFont="1" applyFill="1" applyBorder="1" applyAlignment="1">
      <alignment vertical="center" wrapText="1"/>
    </xf>
    <xf numFmtId="167" fontId="4" fillId="0" borderId="4" xfId="1" applyNumberFormat="1" applyFont="1" applyFill="1" applyBorder="1" applyAlignment="1">
      <alignment vertical="center" wrapText="1"/>
    </xf>
    <xf numFmtId="165" fontId="4" fillId="5" borderId="4" xfId="1" applyNumberFormat="1" applyFont="1" applyFill="1" applyBorder="1" applyAlignment="1">
      <alignment vertical="center" wrapText="1"/>
    </xf>
    <xf numFmtId="165" fontId="4" fillId="5" borderId="4" xfId="1" applyNumberFormat="1" applyFont="1" applyFill="1" applyBorder="1" applyAlignment="1">
      <alignment vertical="center"/>
    </xf>
    <xf numFmtId="166" fontId="4" fillId="5" borderId="4" xfId="3" applyNumberFormat="1" applyFont="1" applyFill="1" applyBorder="1" applyAlignment="1">
      <alignment horizontal="right" vertical="center"/>
    </xf>
    <xf numFmtId="0" fontId="18" fillId="0" borderId="0" xfId="1" applyFont="1" applyFill="1" applyAlignment="1">
      <alignment vertical="center"/>
    </xf>
    <xf numFmtId="0" fontId="19" fillId="0" borderId="0" xfId="6" applyFont="1" applyFill="1" applyBorder="1" applyAlignment="1">
      <alignment vertical="center"/>
    </xf>
    <xf numFmtId="0" fontId="20" fillId="0" borderId="0" xfId="2" applyFont="1" applyFill="1" applyBorder="1" applyAlignment="1">
      <alignment vertical="center"/>
    </xf>
    <xf numFmtId="0" fontId="19" fillId="0" borderId="0" xfId="6" applyFont="1" applyFill="1" applyAlignment="1">
      <alignment vertical="center"/>
    </xf>
    <xf numFmtId="0" fontId="19" fillId="0" borderId="0" xfId="6" applyFont="1" applyFill="1" applyBorder="1"/>
    <xf numFmtId="0" fontId="19" fillId="0" borderId="0" xfId="6" applyFont="1" applyFill="1"/>
    <xf numFmtId="0" fontId="12" fillId="0" borderId="0" xfId="1" applyFont="1" applyFill="1" applyBorder="1" applyAlignment="1">
      <alignment vertical="center"/>
    </xf>
    <xf numFmtId="0" fontId="3" fillId="0" borderId="0" xfId="1" applyFont="1" applyFill="1" applyBorder="1" applyAlignment="1">
      <alignment horizontal="right" vertical="center" wrapText="1"/>
    </xf>
    <xf numFmtId="49" fontId="4" fillId="0" borderId="0" xfId="1" applyNumberFormat="1" applyFont="1" applyFill="1" applyBorder="1" applyAlignment="1">
      <alignment horizontal="right" vertical="center"/>
    </xf>
    <xf numFmtId="0" fontId="8" fillId="0" borderId="5" xfId="1" applyFont="1" applyFill="1" applyBorder="1" applyAlignment="1">
      <alignment vertical="center"/>
    </xf>
    <xf numFmtId="167" fontId="8" fillId="0" borderId="5" xfId="1" applyNumberFormat="1" applyFont="1" applyFill="1" applyBorder="1" applyAlignment="1">
      <alignment horizontal="right" vertical="center" wrapText="1"/>
    </xf>
    <xf numFmtId="166" fontId="8" fillId="5" borderId="5" xfId="3" applyNumberFormat="1" applyFont="1" applyFill="1" applyBorder="1" applyAlignment="1">
      <alignment horizontal="right" vertical="center" wrapText="1"/>
    </xf>
    <xf numFmtId="49" fontId="4" fillId="0" borderId="0" xfId="1" applyNumberFormat="1" applyFont="1" applyFill="1" applyAlignment="1">
      <alignment horizontal="right"/>
    </xf>
    <xf numFmtId="0" fontId="4" fillId="0" borderId="6" xfId="1" applyFont="1" applyFill="1" applyBorder="1" applyAlignment="1">
      <alignment vertical="center"/>
    </xf>
    <xf numFmtId="164" fontId="4" fillId="0" borderId="6" xfId="1" applyNumberFormat="1" applyFont="1" applyFill="1" applyBorder="1" applyAlignment="1">
      <alignment vertical="center" wrapText="1"/>
    </xf>
    <xf numFmtId="167" fontId="4" fillId="0" borderId="6" xfId="1" applyNumberFormat="1" applyFont="1" applyFill="1" applyBorder="1" applyAlignment="1">
      <alignment vertical="center" wrapText="1"/>
    </xf>
    <xf numFmtId="165" fontId="4" fillId="5" borderId="6" xfId="1" applyNumberFormat="1" applyFont="1" applyFill="1" applyBorder="1" applyAlignment="1">
      <alignment vertical="center" wrapText="1"/>
    </xf>
    <xf numFmtId="164" fontId="4" fillId="0" borderId="9" xfId="1" applyNumberFormat="1" applyFont="1" applyFill="1" applyBorder="1" applyAlignment="1">
      <alignment vertical="center" wrapText="1"/>
    </xf>
    <xf numFmtId="167" fontId="4" fillId="0" borderId="9" xfId="1" applyNumberFormat="1" applyFont="1" applyFill="1" applyBorder="1" applyAlignment="1">
      <alignment vertical="center" wrapText="1"/>
    </xf>
    <xf numFmtId="165" fontId="4" fillId="5" borderId="9" xfId="1" applyNumberFormat="1" applyFont="1" applyFill="1" applyBorder="1" applyAlignment="1">
      <alignment vertical="center" wrapText="1"/>
    </xf>
    <xf numFmtId="0" fontId="3" fillId="6" borderId="0" xfId="1" applyNumberFormat="1" applyFont="1" applyFill="1" applyBorder="1" applyAlignment="1">
      <alignment horizontal="center" vertical="center" wrapText="1"/>
    </xf>
    <xf numFmtId="0" fontId="8" fillId="0" borderId="4" xfId="4" applyFont="1" applyFill="1" applyBorder="1" applyAlignment="1">
      <alignment vertical="center"/>
    </xf>
    <xf numFmtId="0" fontId="8" fillId="0" borderId="4" xfId="4" applyFont="1" applyFill="1" applyBorder="1" applyAlignment="1">
      <alignment horizontal="left" vertical="center"/>
    </xf>
    <xf numFmtId="164" fontId="8" fillId="0" borderId="8" xfId="1" applyNumberFormat="1" applyFont="1" applyFill="1" applyBorder="1" applyAlignment="1">
      <alignment horizontal="right" vertical="center" wrapText="1"/>
    </xf>
    <xf numFmtId="171" fontId="8" fillId="5" borderId="4" xfId="1" applyNumberFormat="1" applyFont="1" applyFill="1" applyBorder="1" applyAlignment="1">
      <alignment horizontal="right" vertical="center" wrapText="1"/>
    </xf>
    <xf numFmtId="0" fontId="3" fillId="0" borderId="1" xfId="1" applyFont="1" applyFill="1" applyBorder="1" applyAlignment="1">
      <alignment horizontal="left" vertical="center"/>
    </xf>
    <xf numFmtId="0" fontId="3" fillId="0" borderId="1" xfId="1" applyFont="1" applyFill="1" applyBorder="1" applyAlignment="1">
      <alignment vertical="center"/>
    </xf>
    <xf numFmtId="164" fontId="3" fillId="0" borderId="1" xfId="1" applyNumberFormat="1" applyFont="1" applyFill="1" applyBorder="1" applyAlignment="1">
      <alignment horizontal="right" vertical="center" wrapText="1"/>
    </xf>
    <xf numFmtId="171" fontId="3" fillId="5" borderId="1" xfId="1" applyNumberFormat="1" applyFont="1" applyFill="1" applyBorder="1" applyAlignment="1">
      <alignment horizontal="right" vertical="center" wrapText="1"/>
    </xf>
    <xf numFmtId="166" fontId="3" fillId="5" borderId="1" xfId="1" applyNumberFormat="1" applyFont="1" applyFill="1" applyBorder="1" applyAlignment="1">
      <alignment horizontal="right" vertical="center" wrapText="1"/>
    </xf>
    <xf numFmtId="164" fontId="3" fillId="0" borderId="1" xfId="2" applyNumberFormat="1" applyFont="1" applyFill="1" applyBorder="1" applyAlignment="1">
      <alignment horizontal="right" vertical="center" wrapText="1"/>
    </xf>
    <xf numFmtId="49" fontId="4" fillId="0" borderId="0" xfId="1" applyNumberFormat="1" applyFont="1" applyFill="1" applyAlignment="1">
      <alignment horizontal="left" vertical="center"/>
    </xf>
    <xf numFmtId="164" fontId="4" fillId="0" borderId="0" xfId="1" applyNumberFormat="1" applyFont="1" applyFill="1" applyAlignment="1">
      <alignment horizontal="right" vertical="center" wrapText="1"/>
    </xf>
    <xf numFmtId="164" fontId="4" fillId="0" borderId="0" xfId="2" applyNumberFormat="1" applyFont="1" applyFill="1" applyAlignment="1">
      <alignment horizontal="right" vertical="center" wrapText="1"/>
    </xf>
    <xf numFmtId="171" fontId="4" fillId="5" borderId="0" xfId="1" applyNumberFormat="1" applyFont="1" applyFill="1" applyAlignment="1">
      <alignment horizontal="right" vertical="center" wrapText="1"/>
    </xf>
    <xf numFmtId="170" fontId="4" fillId="0" borderId="0" xfId="1" applyNumberFormat="1" applyFont="1" applyFill="1" applyBorder="1" applyAlignment="1">
      <alignment horizontal="right" vertical="center" wrapText="1"/>
    </xf>
    <xf numFmtId="0" fontId="4" fillId="0" borderId="4" xfId="1" applyFont="1" applyFill="1" applyBorder="1" applyAlignment="1">
      <alignment horizontal="left" vertical="center"/>
    </xf>
    <xf numFmtId="171" fontId="4" fillId="5" borderId="4" xfId="1" applyNumberFormat="1" applyFont="1" applyFill="1" applyBorder="1" applyAlignment="1">
      <alignment horizontal="right" vertical="center" wrapText="1"/>
    </xf>
    <xf numFmtId="170" fontId="4" fillId="0" borderId="4" xfId="1" applyNumberFormat="1" applyFont="1" applyFill="1" applyBorder="1" applyAlignment="1">
      <alignment horizontal="right" vertical="center" wrapText="1"/>
    </xf>
    <xf numFmtId="169" fontId="4" fillId="0" borderId="0" xfId="1" applyNumberFormat="1" applyFont="1" applyFill="1"/>
    <xf numFmtId="0" fontId="3" fillId="6" borderId="3" xfId="1" applyFont="1" applyFill="1" applyBorder="1" applyAlignment="1">
      <alignment horizontal="center" vertical="center" wrapText="1"/>
    </xf>
    <xf numFmtId="164" fontId="8" fillId="0" borderId="4" xfId="1" applyNumberFormat="1" applyFont="1" applyFill="1" applyBorder="1" applyAlignment="1">
      <alignment vertical="center" wrapText="1"/>
    </xf>
    <xf numFmtId="167" fontId="8" fillId="0" borderId="0" xfId="1" applyNumberFormat="1" applyFont="1" applyFill="1" applyBorder="1" applyAlignment="1">
      <alignment vertical="center" wrapText="1"/>
    </xf>
    <xf numFmtId="171" fontId="8" fillId="5" borderId="4" xfId="1" applyNumberFormat="1" applyFont="1" applyFill="1" applyBorder="1" applyAlignment="1">
      <alignment vertical="center" wrapText="1"/>
    </xf>
    <xf numFmtId="172" fontId="8" fillId="5" borderId="4" xfId="1" applyNumberFormat="1" applyFont="1" applyFill="1" applyBorder="1" applyAlignment="1">
      <alignment horizontal="right" vertical="center" wrapText="1"/>
    </xf>
    <xf numFmtId="164" fontId="3" fillId="0" borderId="4" xfId="1" applyNumberFormat="1" applyFont="1" applyFill="1" applyBorder="1" applyAlignment="1">
      <alignment vertical="center" wrapText="1"/>
    </xf>
    <xf numFmtId="167" fontId="3" fillId="0" borderId="0" xfId="1" applyNumberFormat="1" applyFont="1" applyFill="1" applyBorder="1" applyAlignment="1">
      <alignment vertical="center" wrapText="1"/>
    </xf>
    <xf numFmtId="164" fontId="3" fillId="0" borderId="0" xfId="1" applyNumberFormat="1" applyFont="1" applyFill="1" applyBorder="1" applyAlignment="1">
      <alignment vertical="center" wrapText="1"/>
    </xf>
    <xf numFmtId="171" fontId="3" fillId="5" borderId="4" xfId="1" applyNumberFormat="1" applyFont="1" applyFill="1" applyBorder="1" applyAlignment="1">
      <alignment vertical="center" wrapText="1"/>
    </xf>
    <xf numFmtId="172" fontId="3" fillId="5" borderId="4" xfId="1" applyNumberFormat="1" applyFont="1" applyFill="1" applyBorder="1" applyAlignment="1">
      <alignment horizontal="right" vertical="center" wrapText="1"/>
    </xf>
    <xf numFmtId="164" fontId="3" fillId="0" borderId="1" xfId="1" applyNumberFormat="1" applyFont="1" applyFill="1" applyBorder="1" applyAlignment="1">
      <alignment vertical="center" wrapText="1"/>
    </xf>
    <xf numFmtId="171" fontId="3" fillId="5" borderId="1" xfId="1" applyNumberFormat="1" applyFont="1" applyFill="1" applyBorder="1" applyAlignment="1">
      <alignment vertical="center" wrapText="1"/>
    </xf>
    <xf numFmtId="172" fontId="3" fillId="5" borderId="1" xfId="1" applyNumberFormat="1" applyFont="1" applyFill="1" applyBorder="1" applyAlignment="1">
      <alignment horizontal="right" vertical="center" wrapText="1"/>
    </xf>
    <xf numFmtId="164" fontId="4" fillId="0" borderId="1" xfId="1" applyNumberFormat="1" applyFont="1" applyFill="1" applyBorder="1" applyAlignment="1">
      <alignment vertical="center" wrapText="1"/>
    </xf>
    <xf numFmtId="164" fontId="3" fillId="0" borderId="5" xfId="1" applyNumberFormat="1" applyFont="1" applyFill="1" applyBorder="1" applyAlignment="1">
      <alignment vertical="center" wrapText="1"/>
    </xf>
    <xf numFmtId="171" fontId="3" fillId="5" borderId="5" xfId="1" applyNumberFormat="1" applyFont="1" applyFill="1" applyBorder="1" applyAlignment="1">
      <alignment vertical="center" wrapText="1"/>
    </xf>
    <xf numFmtId="172" fontId="3" fillId="5" borderId="5" xfId="1" applyNumberFormat="1" applyFont="1" applyFill="1" applyBorder="1" applyAlignment="1">
      <alignment horizontal="right" vertical="center" wrapText="1"/>
    </xf>
    <xf numFmtId="164" fontId="4" fillId="0" borderId="0" xfId="1" applyNumberFormat="1" applyFont="1" applyFill="1" applyBorder="1" applyAlignment="1">
      <alignment vertical="center" wrapText="1"/>
    </xf>
    <xf numFmtId="171" fontId="4" fillId="5" borderId="0" xfId="1" applyNumberFormat="1" applyFont="1" applyFill="1" applyBorder="1" applyAlignment="1">
      <alignment vertical="center" wrapText="1"/>
    </xf>
    <xf numFmtId="172" fontId="4" fillId="5" borderId="0" xfId="1" applyNumberFormat="1" applyFont="1" applyFill="1" applyBorder="1" applyAlignment="1">
      <alignment horizontal="right" vertical="center" wrapText="1"/>
    </xf>
    <xf numFmtId="0" fontId="3" fillId="0" borderId="0" xfId="1" applyFont="1" applyFill="1" applyBorder="1" applyAlignment="1">
      <alignment horizontal="center" vertical="center" wrapText="1"/>
    </xf>
    <xf numFmtId="0" fontId="3" fillId="0" borderId="0" xfId="1" applyFont="1" applyFill="1" applyBorder="1" applyAlignment="1">
      <alignment horizontal="center" vertical="center"/>
    </xf>
    <xf numFmtId="0" fontId="3" fillId="0" borderId="4" xfId="1" applyFont="1" applyFill="1" applyBorder="1" applyAlignment="1">
      <alignment horizontal="center" vertical="center" wrapText="1"/>
    </xf>
    <xf numFmtId="171" fontId="4" fillId="5" borderId="4" xfId="1" applyNumberFormat="1" applyFont="1" applyFill="1" applyBorder="1" applyAlignment="1">
      <alignment vertical="center" wrapText="1"/>
    </xf>
    <xf numFmtId="172" fontId="4" fillId="5" borderId="4" xfId="1" applyNumberFormat="1" applyFont="1" applyFill="1" applyBorder="1" applyAlignment="1">
      <alignment horizontal="right" vertical="center" wrapText="1"/>
    </xf>
    <xf numFmtId="167" fontId="4" fillId="0" borderId="0" xfId="1" applyNumberFormat="1" applyFont="1" applyFill="1"/>
    <xf numFmtId="0" fontId="4" fillId="0" borderId="0" xfId="8" applyFont="1" applyFill="1"/>
    <xf numFmtId="0" fontId="3" fillId="0" borderId="0" xfId="8" applyFont="1" applyFill="1"/>
    <xf numFmtId="0" fontId="8" fillId="0" borderId="8" xfId="8" applyFont="1" applyFill="1" applyBorder="1" applyAlignment="1">
      <alignment vertical="center"/>
    </xf>
    <xf numFmtId="164" fontId="8" fillId="0" borderId="4" xfId="8" applyNumberFormat="1" applyFont="1" applyFill="1" applyBorder="1" applyAlignment="1">
      <alignment vertical="center" wrapText="1"/>
    </xf>
    <xf numFmtId="167" fontId="8" fillId="0" borderId="0" xfId="1" applyNumberFormat="1" applyFont="1" applyFill="1" applyBorder="1" applyAlignment="1">
      <alignment horizontal="center" vertical="center" wrapText="1"/>
    </xf>
    <xf numFmtId="171" fontId="8" fillId="5" borderId="4" xfId="8" applyNumberFormat="1" applyFont="1" applyFill="1" applyBorder="1" applyAlignment="1">
      <alignment vertical="center" wrapText="1"/>
    </xf>
    <xf numFmtId="172" fontId="8" fillId="5" borderId="4" xfId="3" applyNumberFormat="1" applyFont="1" applyFill="1" applyBorder="1" applyAlignment="1">
      <alignment horizontal="right" vertical="center" wrapText="1"/>
    </xf>
    <xf numFmtId="0" fontId="8" fillId="0" borderId="0" xfId="1" applyFont="1" applyFill="1" applyBorder="1" applyAlignment="1">
      <alignment horizontal="center" vertical="center" wrapText="1"/>
    </xf>
    <xf numFmtId="49" fontId="4" fillId="0" borderId="1" xfId="1" applyNumberFormat="1" applyFont="1" applyFill="1" applyBorder="1" applyAlignment="1">
      <alignment horizontal="left" vertical="center"/>
    </xf>
    <xf numFmtId="0" fontId="4" fillId="0" borderId="1" xfId="8" applyFont="1" applyFill="1" applyBorder="1" applyAlignment="1">
      <alignment wrapText="1"/>
    </xf>
    <xf numFmtId="164" fontId="4" fillId="0" borderId="1" xfId="1" applyNumberFormat="1" applyFont="1" applyFill="1" applyBorder="1" applyAlignment="1">
      <alignment horizontal="right" vertical="center" wrapText="1"/>
    </xf>
    <xf numFmtId="171" fontId="4" fillId="5" borderId="1" xfId="1" applyNumberFormat="1" applyFont="1" applyFill="1" applyBorder="1" applyAlignment="1">
      <alignment horizontal="right" vertical="center" wrapText="1"/>
    </xf>
    <xf numFmtId="172" fontId="4" fillId="5" borderId="1" xfId="1" applyNumberFormat="1" applyFont="1" applyFill="1" applyBorder="1" applyAlignment="1">
      <alignment horizontal="right" vertical="center" wrapText="1"/>
    </xf>
    <xf numFmtId="167" fontId="4" fillId="0" borderId="0" xfId="8" applyNumberFormat="1" applyFont="1" applyFill="1"/>
    <xf numFmtId="0" fontId="8" fillId="0" borderId="4" xfId="8" applyFont="1" applyFill="1" applyBorder="1" applyAlignment="1">
      <alignment vertical="center"/>
    </xf>
    <xf numFmtId="0" fontId="8" fillId="0" borderId="0" xfId="8" applyFont="1" applyFill="1" applyBorder="1" applyAlignment="1">
      <alignment vertical="center"/>
    </xf>
    <xf numFmtId="164" fontId="8" fillId="0" borderId="0" xfId="8" applyNumberFormat="1" applyFont="1" applyFill="1" applyBorder="1" applyAlignment="1">
      <alignment vertical="center" wrapText="1"/>
    </xf>
    <xf numFmtId="171" fontId="8" fillId="5" borderId="0" xfId="8" applyNumberFormat="1" applyFont="1" applyFill="1" applyBorder="1" applyAlignment="1">
      <alignment vertical="center" wrapText="1"/>
    </xf>
    <xf numFmtId="172" fontId="8" fillId="5" borderId="0" xfId="3" applyNumberFormat="1" applyFont="1" applyFill="1" applyBorder="1" applyAlignment="1">
      <alignment horizontal="right" vertical="center" wrapText="1"/>
    </xf>
    <xf numFmtId="0" fontId="3" fillId="0" borderId="4" xfId="8" applyFont="1" applyFill="1" applyBorder="1" applyAlignment="1">
      <alignment vertical="center"/>
    </xf>
    <xf numFmtId="0" fontId="4" fillId="0" borderId="4" xfId="8" applyFont="1" applyFill="1" applyBorder="1"/>
    <xf numFmtId="164" fontId="3" fillId="0" borderId="4" xfId="8" applyNumberFormat="1" applyFont="1" applyFill="1" applyBorder="1" applyAlignment="1">
      <alignment vertical="center" wrapText="1"/>
    </xf>
    <xf numFmtId="167" fontId="3" fillId="0" borderId="0" xfId="1" applyNumberFormat="1" applyFont="1" applyFill="1" applyBorder="1" applyAlignment="1">
      <alignment horizontal="center" vertical="center" wrapText="1"/>
    </xf>
    <xf numFmtId="171" fontId="3" fillId="5" borderId="4" xfId="8" applyNumberFormat="1" applyFont="1" applyFill="1" applyBorder="1" applyAlignment="1">
      <alignment vertical="center" wrapText="1"/>
    </xf>
    <xf numFmtId="172" fontId="3" fillId="5" borderId="4" xfId="3" applyNumberFormat="1" applyFont="1" applyFill="1" applyBorder="1" applyAlignment="1">
      <alignment horizontal="right" vertical="center" wrapText="1"/>
    </xf>
    <xf numFmtId="0" fontId="3" fillId="0" borderId="0" xfId="8" applyFont="1" applyFill="1" applyBorder="1" applyAlignment="1">
      <alignment vertical="center"/>
    </xf>
    <xf numFmtId="0" fontId="3" fillId="0" borderId="10" xfId="8" applyFont="1" applyFill="1" applyBorder="1" applyAlignment="1">
      <alignment vertical="center"/>
    </xf>
    <xf numFmtId="0" fontId="3" fillId="0" borderId="5" xfId="8" applyFont="1" applyFill="1" applyBorder="1" applyAlignment="1">
      <alignment vertical="center"/>
    </xf>
    <xf numFmtId="167" fontId="3" fillId="0" borderId="0" xfId="8" applyNumberFormat="1" applyFont="1" applyFill="1" applyAlignment="1">
      <alignment vertical="center" wrapText="1"/>
    </xf>
    <xf numFmtId="164" fontId="3" fillId="0" borderId="1" xfId="8" applyNumberFormat="1" applyFont="1" applyFill="1" applyBorder="1" applyAlignment="1">
      <alignment vertical="center" wrapText="1"/>
    </xf>
    <xf numFmtId="172" fontId="3" fillId="5" borderId="1" xfId="8" applyNumberFormat="1" applyFont="1" applyFill="1" applyBorder="1" applyAlignment="1">
      <alignment horizontal="right" vertical="center" wrapText="1"/>
    </xf>
    <xf numFmtId="170" fontId="3" fillId="0" borderId="0" xfId="8" applyNumberFormat="1" applyFont="1" applyFill="1" applyAlignment="1">
      <alignment horizontal="right" vertical="center" wrapText="1"/>
    </xf>
    <xf numFmtId="0" fontId="3" fillId="0" borderId="0" xfId="8" applyFont="1" applyFill="1" applyAlignment="1">
      <alignment vertical="center"/>
    </xf>
    <xf numFmtId="0" fontId="4" fillId="0" borderId="0" xfId="8" applyFont="1" applyFill="1" applyAlignment="1">
      <alignment vertical="center"/>
    </xf>
    <xf numFmtId="164" fontId="4" fillId="0" borderId="0" xfId="8" applyNumberFormat="1" applyFont="1" applyFill="1" applyAlignment="1">
      <alignment vertical="center" wrapText="1"/>
    </xf>
    <xf numFmtId="167" fontId="4" fillId="0" borderId="0" xfId="8" applyNumberFormat="1" applyFont="1" applyFill="1" applyAlignment="1">
      <alignment vertical="center" wrapText="1"/>
    </xf>
    <xf numFmtId="171" fontId="4" fillId="5" borderId="0" xfId="8" applyNumberFormat="1" applyFont="1" applyFill="1" applyAlignment="1">
      <alignment vertical="center" wrapText="1"/>
    </xf>
    <xf numFmtId="172" fontId="4" fillId="5" borderId="0" xfId="8" applyNumberFormat="1" applyFont="1" applyFill="1" applyAlignment="1">
      <alignment horizontal="right" vertical="center" wrapText="1"/>
    </xf>
    <xf numFmtId="170" fontId="4" fillId="0" borderId="0" xfId="8" applyNumberFormat="1" applyFont="1" applyFill="1" applyAlignment="1">
      <alignment horizontal="right" vertical="center" wrapText="1"/>
    </xf>
    <xf numFmtId="0" fontId="23" fillId="0" borderId="0" xfId="8" applyFont="1" applyFill="1" applyAlignment="1">
      <alignment horizontal="left" vertical="center" indent="1"/>
    </xf>
    <xf numFmtId="164" fontId="23" fillId="0" borderId="0" xfId="8" applyNumberFormat="1" applyFont="1" applyFill="1" applyAlignment="1">
      <alignment vertical="center" wrapText="1"/>
    </xf>
    <xf numFmtId="167" fontId="23" fillId="0" borderId="0" xfId="8" applyNumberFormat="1" applyFont="1" applyFill="1" applyAlignment="1">
      <alignment vertical="center" wrapText="1"/>
    </xf>
    <xf numFmtId="171" fontId="23" fillId="5" borderId="0" xfId="8" applyNumberFormat="1" applyFont="1" applyFill="1" applyAlignment="1">
      <alignment vertical="center" wrapText="1"/>
    </xf>
    <xf numFmtId="172" fontId="23" fillId="5" borderId="0" xfId="8" applyNumberFormat="1" applyFont="1" applyFill="1" applyAlignment="1">
      <alignment horizontal="right" vertical="center" wrapText="1"/>
    </xf>
    <xf numFmtId="170" fontId="23" fillId="0" borderId="0" xfId="8" applyNumberFormat="1" applyFont="1" applyFill="1" applyAlignment="1">
      <alignment horizontal="right" vertical="center" wrapText="1"/>
    </xf>
    <xf numFmtId="172" fontId="3" fillId="5" borderId="4" xfId="8" applyNumberFormat="1" applyFont="1" applyFill="1" applyBorder="1" applyAlignment="1">
      <alignment horizontal="right" vertical="center" wrapText="1"/>
    </xf>
    <xf numFmtId="0" fontId="21" fillId="0" borderId="4" xfId="8" applyFont="1" applyFill="1" applyBorder="1" applyAlignment="1">
      <alignment vertical="center"/>
    </xf>
    <xf numFmtId="167" fontId="4" fillId="0" borderId="0" xfId="1" applyNumberFormat="1" applyFont="1" applyFill="1" applyAlignment="1">
      <alignment vertical="center" wrapText="1"/>
    </xf>
    <xf numFmtId="0" fontId="8" fillId="0" borderId="1" xfId="8" applyFont="1" applyFill="1" applyBorder="1" applyAlignment="1">
      <alignment vertical="center"/>
    </xf>
    <xf numFmtId="0" fontId="8" fillId="0" borderId="1" xfId="8" applyFont="1" applyFill="1" applyBorder="1" applyAlignment="1">
      <alignment vertical="center" wrapText="1"/>
    </xf>
    <xf numFmtId="164" fontId="8" fillId="0" borderId="1" xfId="8" applyNumberFormat="1" applyFont="1" applyFill="1" applyBorder="1" applyAlignment="1">
      <alignment vertical="center" wrapText="1"/>
    </xf>
    <xf numFmtId="167" fontId="21" fillId="0" borderId="1" xfId="8" applyNumberFormat="1" applyFont="1" applyFill="1" applyBorder="1" applyAlignment="1">
      <alignment vertical="center" wrapText="1"/>
    </xf>
    <xf numFmtId="171" fontId="8" fillId="5" borderId="1" xfId="8" applyNumberFormat="1" applyFont="1" applyFill="1" applyBorder="1" applyAlignment="1">
      <alignment vertical="center" wrapText="1"/>
    </xf>
    <xf numFmtId="172" fontId="8" fillId="5" borderId="1" xfId="8" applyNumberFormat="1" applyFont="1" applyFill="1" applyBorder="1" applyAlignment="1">
      <alignment horizontal="right" vertical="center" wrapText="1"/>
    </xf>
    <xf numFmtId="167" fontId="8" fillId="0" borderId="1" xfId="8" applyNumberFormat="1" applyFont="1" applyFill="1" applyBorder="1" applyAlignment="1">
      <alignment vertical="center" wrapText="1"/>
    </xf>
    <xf numFmtId="167" fontId="3" fillId="0" borderId="0" xfId="8" applyNumberFormat="1" applyFont="1" applyFill="1" applyBorder="1" applyAlignment="1">
      <alignment vertical="center" wrapText="1"/>
    </xf>
    <xf numFmtId="0" fontId="4" fillId="0" borderId="0" xfId="8" applyFont="1" applyFill="1" applyBorder="1" applyAlignment="1">
      <alignment vertical="center"/>
    </xf>
    <xf numFmtId="164" fontId="4" fillId="0" borderId="2" xfId="8" applyNumberFormat="1" applyFont="1" applyFill="1" applyBorder="1" applyAlignment="1">
      <alignment vertical="center" wrapText="1"/>
    </xf>
    <xf numFmtId="167" fontId="4" fillId="0" borderId="0" xfId="8" applyNumberFormat="1" applyFont="1" applyFill="1" applyBorder="1" applyAlignment="1">
      <alignment vertical="center" wrapText="1"/>
    </xf>
    <xf numFmtId="167" fontId="4" fillId="0" borderId="4" xfId="8" applyNumberFormat="1" applyFont="1" applyFill="1" applyBorder="1" applyAlignment="1">
      <alignment vertical="center" wrapText="1"/>
    </xf>
    <xf numFmtId="0" fontId="4" fillId="0" borderId="0" xfId="8" applyNumberFormat="1" applyFont="1" applyFill="1" applyAlignment="1">
      <alignment wrapText="1"/>
    </xf>
    <xf numFmtId="0" fontId="7" fillId="7" borderId="1" xfId="1" applyFont="1" applyFill="1" applyBorder="1" applyAlignment="1">
      <alignment horizontal="center" vertical="center"/>
    </xf>
    <xf numFmtId="0" fontId="3" fillId="7" borderId="2" xfId="1" applyFont="1" applyFill="1" applyBorder="1" applyAlignment="1">
      <alignment horizontal="center" vertical="center"/>
    </xf>
    <xf numFmtId="0" fontId="3" fillId="7" borderId="2" xfId="1" applyFont="1" applyFill="1" applyBorder="1" applyAlignment="1">
      <alignment vertical="center"/>
    </xf>
    <xf numFmtId="0" fontId="3" fillId="7" borderId="0" xfId="1" applyFont="1" applyFill="1" applyBorder="1" applyAlignment="1">
      <alignment horizontal="center" vertical="center"/>
    </xf>
    <xf numFmtId="0" fontId="3" fillId="7" borderId="0" xfId="1" applyFont="1" applyFill="1" applyBorder="1" applyAlignment="1">
      <alignment vertical="center"/>
    </xf>
    <xf numFmtId="0" fontId="3" fillId="7" borderId="0" xfId="1" applyFont="1" applyFill="1" applyBorder="1" applyAlignment="1">
      <alignment horizontal="center" vertical="center" wrapText="1"/>
    </xf>
    <xf numFmtId="0" fontId="3" fillId="7" borderId="3" xfId="1" applyNumberFormat="1" applyFont="1" applyFill="1" applyBorder="1" applyAlignment="1">
      <alignment horizontal="center" vertical="center" wrapText="1"/>
    </xf>
    <xf numFmtId="49" fontId="3" fillId="7" borderId="3" xfId="1" applyNumberFormat="1" applyFont="1" applyFill="1" applyBorder="1" applyAlignment="1">
      <alignment horizontal="center" vertical="center" wrapText="1"/>
    </xf>
    <xf numFmtId="49" fontId="3" fillId="8" borderId="3" xfId="1" applyNumberFormat="1" applyFont="1" applyFill="1" applyBorder="1" applyAlignment="1">
      <alignment horizontal="center" vertical="center" wrapText="1"/>
    </xf>
    <xf numFmtId="164" fontId="13" fillId="0" borderId="4" xfId="1" applyNumberFormat="1" applyFont="1" applyFill="1" applyBorder="1" applyAlignment="1">
      <alignment horizontal="right" vertical="center" wrapText="1"/>
    </xf>
    <xf numFmtId="171" fontId="3" fillId="5" borderId="4" xfId="1" applyNumberFormat="1" applyFont="1" applyFill="1" applyBorder="1" applyAlignment="1">
      <alignment vertical="center"/>
    </xf>
    <xf numFmtId="171" fontId="4" fillId="5" borderId="0" xfId="1" applyNumberFormat="1" applyFont="1" applyFill="1" applyBorder="1" applyAlignment="1">
      <alignment vertical="center"/>
    </xf>
    <xf numFmtId="171" fontId="13" fillId="5" borderId="4" xfId="1" applyNumberFormat="1" applyFont="1" applyFill="1" applyBorder="1" applyAlignment="1">
      <alignment horizontal="right" vertical="center" wrapText="1"/>
    </xf>
    <xf numFmtId="172" fontId="13" fillId="5" borderId="4" xfId="1" applyNumberFormat="1" applyFont="1" applyFill="1" applyBorder="1" applyAlignment="1">
      <alignment horizontal="right" vertical="center" wrapText="1"/>
    </xf>
    <xf numFmtId="171" fontId="4" fillId="5" borderId="4" xfId="1" applyNumberFormat="1" applyFont="1" applyFill="1" applyBorder="1" applyAlignment="1">
      <alignment vertical="center"/>
    </xf>
    <xf numFmtId="172" fontId="13" fillId="5" borderId="4" xfId="3" applyNumberFormat="1" applyFont="1" applyFill="1" applyBorder="1" applyAlignment="1">
      <alignment horizontal="right" vertical="center" wrapText="1"/>
    </xf>
    <xf numFmtId="0" fontId="11" fillId="0" borderId="4" xfId="4" applyFont="1" applyBorder="1" applyAlignment="1">
      <alignment vertical="center"/>
    </xf>
    <xf numFmtId="167" fontId="8" fillId="0" borderId="4" xfId="1" applyNumberFormat="1" applyFont="1" applyFill="1" applyBorder="1" applyAlignment="1">
      <alignment horizontal="right" vertical="center" wrapText="1"/>
    </xf>
    <xf numFmtId="171" fontId="8" fillId="5" borderId="1" xfId="1" applyNumberFormat="1" applyFont="1" applyFill="1" applyBorder="1" applyAlignment="1">
      <alignment horizontal="right" vertical="center" wrapText="1"/>
    </xf>
    <xf numFmtId="172" fontId="8" fillId="5" borderId="1" xfId="3" applyNumberFormat="1" applyFont="1" applyFill="1" applyBorder="1" applyAlignment="1">
      <alignment horizontal="right" vertical="center" wrapText="1"/>
    </xf>
    <xf numFmtId="0" fontId="3" fillId="7" borderId="7" xfId="1" applyNumberFormat="1" applyFont="1" applyFill="1" applyBorder="1" applyAlignment="1">
      <alignment horizontal="center" vertical="center" wrapText="1"/>
    </xf>
    <xf numFmtId="49" fontId="3" fillId="7" borderId="7" xfId="1" applyNumberFormat="1" applyFont="1" applyFill="1" applyBorder="1" applyAlignment="1">
      <alignment horizontal="center" vertical="center" wrapText="1"/>
    </xf>
    <xf numFmtId="49" fontId="3" fillId="8" borderId="7" xfId="1" applyNumberFormat="1" applyFont="1" applyFill="1" applyBorder="1" applyAlignment="1">
      <alignment horizontal="center" vertical="center" wrapText="1"/>
    </xf>
    <xf numFmtId="0" fontId="8" fillId="0" borderId="4" xfId="4" applyNumberFormat="1" applyFont="1" applyBorder="1" applyAlignment="1">
      <alignment horizontal="left" vertical="center"/>
    </xf>
    <xf numFmtId="0" fontId="21" fillId="0" borderId="4" xfId="1" applyFont="1" applyFill="1" applyBorder="1" applyAlignment="1">
      <alignment vertical="center"/>
    </xf>
    <xf numFmtId="171" fontId="8" fillId="5" borderId="4" xfId="2" applyNumberFormat="1" applyFont="1" applyFill="1" applyBorder="1" applyAlignment="1">
      <alignment horizontal="right" vertical="center" wrapText="1"/>
    </xf>
    <xf numFmtId="171" fontId="3" fillId="5" borderId="4" xfId="1" applyNumberFormat="1" applyFont="1" applyFill="1" applyBorder="1" applyAlignment="1">
      <alignment horizontal="right" vertical="center" wrapText="1"/>
    </xf>
    <xf numFmtId="172" fontId="3" fillId="5" borderId="5" xfId="3" applyNumberFormat="1" applyFont="1" applyFill="1" applyBorder="1" applyAlignment="1">
      <alignment horizontal="right" vertical="center" wrapText="1"/>
    </xf>
    <xf numFmtId="171" fontId="4" fillId="5" borderId="0" xfId="1" applyNumberFormat="1" applyFont="1" applyFill="1" applyBorder="1" applyAlignment="1">
      <alignment horizontal="right" vertical="center" wrapText="1"/>
    </xf>
    <xf numFmtId="172" fontId="4" fillId="5" borderId="0" xfId="3" applyNumberFormat="1" applyFont="1" applyFill="1" applyBorder="1" applyAlignment="1">
      <alignment horizontal="right" vertical="center" wrapText="1"/>
    </xf>
    <xf numFmtId="0" fontId="4" fillId="0" borderId="0" xfId="1" quotePrefix="1" applyFont="1" applyFill="1" applyBorder="1" applyAlignment="1">
      <alignment horizontal="center" vertical="center" wrapText="1"/>
    </xf>
    <xf numFmtId="171" fontId="4" fillId="5" borderId="0" xfId="2" applyNumberFormat="1" applyFont="1" applyFill="1" applyBorder="1" applyAlignment="1">
      <alignment horizontal="right" vertical="center" wrapText="1"/>
    </xf>
    <xf numFmtId="171" fontId="4" fillId="5" borderId="4" xfId="2" applyNumberFormat="1" applyFont="1" applyFill="1" applyBorder="1" applyAlignment="1">
      <alignment horizontal="right" vertical="center" wrapText="1"/>
    </xf>
    <xf numFmtId="172" fontId="4" fillId="5" borderId="4" xfId="3" applyNumberFormat="1" applyFont="1" applyFill="1" applyBorder="1" applyAlignment="1">
      <alignment horizontal="right" vertical="center" wrapText="1"/>
    </xf>
    <xf numFmtId="167" fontId="3" fillId="0" borderId="0" xfId="1" applyNumberFormat="1" applyFont="1" applyFill="1" applyBorder="1" applyAlignment="1">
      <alignment vertical="center"/>
    </xf>
    <xf numFmtId="172" fontId="3" fillId="5" borderId="4" xfId="1" applyNumberFormat="1" applyFont="1" applyFill="1" applyBorder="1" applyAlignment="1">
      <alignment vertical="center"/>
    </xf>
    <xf numFmtId="172" fontId="3" fillId="5" borderId="1" xfId="3" applyNumberFormat="1" applyFont="1" applyFill="1" applyBorder="1" applyAlignment="1">
      <alignment horizontal="right" vertical="center" wrapText="1"/>
    </xf>
    <xf numFmtId="164" fontId="16" fillId="0" borderId="4" xfId="6" applyNumberFormat="1" applyFont="1" applyFill="1" applyBorder="1" applyAlignment="1">
      <alignment horizontal="right" vertical="center" wrapText="1"/>
    </xf>
    <xf numFmtId="171" fontId="16" fillId="5" borderId="4" xfId="6" applyNumberFormat="1" applyFont="1" applyFill="1" applyBorder="1" applyAlignment="1">
      <alignment horizontal="right" vertical="center" wrapText="1"/>
    </xf>
    <xf numFmtId="172" fontId="3" fillId="5" borderId="4" xfId="3" applyNumberFormat="1" applyFont="1" applyFill="1" applyBorder="1" applyAlignment="1">
      <alignment horizontal="right" vertical="center"/>
    </xf>
    <xf numFmtId="171" fontId="4" fillId="5" borderId="0" xfId="1" applyNumberFormat="1" applyFont="1" applyFill="1" applyAlignment="1">
      <alignment vertical="center" wrapText="1"/>
    </xf>
    <xf numFmtId="172" fontId="4" fillId="5" borderId="0" xfId="1" applyNumberFormat="1" applyFont="1" applyFill="1" applyAlignment="1">
      <alignment horizontal="right" vertical="center" wrapText="1"/>
    </xf>
    <xf numFmtId="171" fontId="4" fillId="5" borderId="10" xfId="1" applyNumberFormat="1" applyFont="1" applyFill="1" applyBorder="1" applyAlignment="1">
      <alignment vertical="center"/>
    </xf>
    <xf numFmtId="172" fontId="4" fillId="5" borderId="10" xfId="3" applyNumberFormat="1" applyFont="1" applyFill="1" applyBorder="1" applyAlignment="1">
      <alignment horizontal="right" vertical="center"/>
    </xf>
    <xf numFmtId="172" fontId="4" fillId="5" borderId="0" xfId="3" applyNumberFormat="1" applyFont="1" applyFill="1" applyBorder="1" applyAlignment="1">
      <alignment horizontal="right" vertical="center"/>
    </xf>
    <xf numFmtId="172" fontId="4" fillId="5" borderId="4" xfId="3" applyNumberFormat="1" applyFont="1" applyFill="1" applyBorder="1" applyAlignment="1">
      <alignment horizontal="right" vertical="center"/>
    </xf>
    <xf numFmtId="0" fontId="18" fillId="0" borderId="0" xfId="1" applyFont="1" applyFill="1" applyAlignment="1"/>
    <xf numFmtId="0" fontId="20" fillId="0" borderId="0" xfId="2" applyFont="1" applyFill="1" applyBorder="1"/>
    <xf numFmtId="49" fontId="3" fillId="8" borderId="0" xfId="1" applyNumberFormat="1" applyFont="1" applyFill="1" applyBorder="1" applyAlignment="1">
      <alignment horizontal="center" vertical="center" wrapText="1"/>
    </xf>
    <xf numFmtId="49" fontId="3" fillId="7" borderId="0" xfId="1" applyNumberFormat="1" applyFont="1" applyFill="1" applyBorder="1" applyAlignment="1">
      <alignment horizontal="center" vertical="center" wrapText="1"/>
    </xf>
    <xf numFmtId="0" fontId="8" fillId="0" borderId="8" xfId="9" applyFont="1" applyFill="1" applyBorder="1" applyAlignment="1">
      <alignment vertical="center"/>
    </xf>
    <xf numFmtId="0" fontId="8" fillId="0" borderId="8" xfId="9" applyFont="1" applyFill="1" applyBorder="1" applyAlignment="1">
      <alignment horizontal="left" vertical="center"/>
    </xf>
    <xf numFmtId="171" fontId="8" fillId="5" borderId="8" xfId="1" applyNumberFormat="1" applyFont="1" applyFill="1" applyBorder="1" applyAlignment="1">
      <alignment horizontal="right" vertical="center" wrapText="1"/>
    </xf>
    <xf numFmtId="166" fontId="8" fillId="5" borderId="8" xfId="1" applyNumberFormat="1" applyFont="1" applyFill="1" applyBorder="1" applyAlignment="1">
      <alignment horizontal="right" vertical="center" wrapText="1"/>
    </xf>
    <xf numFmtId="164" fontId="8" fillId="0" borderId="11" xfId="1" applyNumberFormat="1" applyFont="1" applyFill="1" applyBorder="1" applyAlignment="1">
      <alignment horizontal="right" vertical="center" wrapText="1"/>
    </xf>
    <xf numFmtId="49" fontId="23" fillId="0" borderId="0" xfId="1" applyNumberFormat="1" applyFont="1" applyFill="1" applyAlignment="1">
      <alignment horizontal="center" vertical="center" wrapText="1"/>
    </xf>
    <xf numFmtId="49" fontId="23" fillId="0" borderId="0" xfId="1" applyNumberFormat="1" applyFont="1" applyFill="1" applyAlignment="1">
      <alignment horizontal="left" vertical="center"/>
    </xf>
    <xf numFmtId="164" fontId="23" fillId="0" borderId="0" xfId="2" applyNumberFormat="1" applyFont="1" applyFill="1" applyAlignment="1">
      <alignment horizontal="right" vertical="center" wrapText="1"/>
    </xf>
    <xf numFmtId="164" fontId="23" fillId="0" borderId="0" xfId="1" applyNumberFormat="1" applyFont="1" applyFill="1" applyAlignment="1">
      <alignment horizontal="right" vertical="center" wrapText="1"/>
    </xf>
    <xf numFmtId="167" fontId="8" fillId="0" borderId="4" xfId="1" applyNumberFormat="1" applyFont="1" applyFill="1" applyBorder="1" applyAlignment="1">
      <alignment vertical="center" wrapText="1"/>
    </xf>
    <xf numFmtId="165" fontId="8" fillId="5" borderId="4" xfId="1" applyNumberFormat="1" applyFont="1" applyFill="1" applyBorder="1" applyAlignment="1">
      <alignment vertical="center" wrapText="1"/>
    </xf>
    <xf numFmtId="167" fontId="3" fillId="0" borderId="0" xfId="1" applyNumberFormat="1" applyFont="1" applyFill="1" applyAlignment="1">
      <alignment vertical="center" wrapText="1"/>
    </xf>
    <xf numFmtId="165" fontId="3" fillId="5" borderId="5" xfId="1" applyNumberFormat="1" applyFont="1" applyFill="1" applyBorder="1" applyAlignment="1">
      <alignment vertical="center" wrapText="1"/>
    </xf>
    <xf numFmtId="167" fontId="3" fillId="0" borderId="0" xfId="1" applyNumberFormat="1" applyFont="1" applyFill="1" applyAlignment="1">
      <alignment horizontal="right" vertical="center" wrapText="1"/>
    </xf>
    <xf numFmtId="172" fontId="4" fillId="5" borderId="0" xfId="3" applyNumberFormat="1" applyFont="1" applyFill="1" applyAlignment="1">
      <alignment horizontal="right" vertical="center" wrapText="1"/>
    </xf>
    <xf numFmtId="167" fontId="4" fillId="0" borderId="0" xfId="1" applyNumberFormat="1" applyFont="1" applyFill="1" applyAlignment="1">
      <alignment horizontal="right" vertical="center" wrapText="1"/>
    </xf>
    <xf numFmtId="0" fontId="3" fillId="0" borderId="0" xfId="1" applyFont="1" applyFill="1" applyAlignment="1">
      <alignment horizontal="center" vertical="center" wrapText="1"/>
    </xf>
    <xf numFmtId="165" fontId="4" fillId="5" borderId="0" xfId="1" applyNumberFormat="1" applyFont="1" applyFill="1" applyBorder="1" applyAlignment="1">
      <alignment vertical="center" wrapText="1"/>
    </xf>
    <xf numFmtId="167" fontId="3" fillId="0" borderId="4" xfId="1" applyNumberFormat="1" applyFont="1" applyFill="1" applyBorder="1" applyAlignment="1">
      <alignment vertical="center" wrapText="1"/>
    </xf>
    <xf numFmtId="165" fontId="3" fillId="5" borderId="4" xfId="1" applyNumberFormat="1" applyFont="1" applyFill="1" applyBorder="1" applyAlignment="1">
      <alignment vertical="center" wrapText="1"/>
    </xf>
    <xf numFmtId="167" fontId="3" fillId="0" borderId="4" xfId="1" applyNumberFormat="1" applyFont="1" applyFill="1" applyBorder="1" applyAlignment="1">
      <alignment horizontal="right" vertical="center" wrapText="1"/>
    </xf>
    <xf numFmtId="0" fontId="3" fillId="7" borderId="3" xfId="1" applyFont="1" applyFill="1" applyBorder="1" applyAlignment="1">
      <alignment horizontal="center" vertical="center" wrapText="1"/>
    </xf>
    <xf numFmtId="164" fontId="3" fillId="0" borderId="0" xfId="8" applyNumberFormat="1" applyFont="1" applyFill="1" applyBorder="1" applyAlignment="1">
      <alignment vertical="center" wrapText="1"/>
    </xf>
    <xf numFmtId="0" fontId="19" fillId="0" borderId="0" xfId="1" applyFont="1" applyAlignment="1">
      <alignment vertical="center"/>
    </xf>
    <xf numFmtId="0" fontId="17" fillId="4" borderId="13" xfId="1" applyFont="1" applyFill="1" applyBorder="1" applyAlignment="1">
      <alignment horizontal="center" vertical="center" textRotation="90" wrapText="1"/>
    </xf>
    <xf numFmtId="0" fontId="17" fillId="3" borderId="13" xfId="1" applyFont="1" applyFill="1" applyBorder="1" applyAlignment="1">
      <alignment horizontal="center" vertical="center" textRotation="90" wrapText="1"/>
    </xf>
    <xf numFmtId="0" fontId="17" fillId="0" borderId="12" xfId="1" applyFont="1" applyBorder="1" applyAlignment="1">
      <alignment horizontal="center" vertical="center" textRotation="90" wrapText="1"/>
    </xf>
    <xf numFmtId="0" fontId="17" fillId="7" borderId="13" xfId="1" applyFont="1" applyFill="1" applyBorder="1" applyAlignment="1">
      <alignment horizontal="center" vertical="center" textRotation="90" wrapText="1"/>
    </xf>
    <xf numFmtId="0" fontId="17" fillId="8" borderId="13" xfId="1" applyFont="1" applyFill="1" applyBorder="1" applyAlignment="1">
      <alignment horizontal="center" vertical="center" textRotation="90" wrapText="1"/>
    </xf>
    <xf numFmtId="0" fontId="17" fillId="5" borderId="12" xfId="1" applyFont="1" applyFill="1" applyBorder="1" applyAlignment="1">
      <alignment horizontal="center" vertical="center" textRotation="90" wrapText="1"/>
    </xf>
    <xf numFmtId="0" fontId="17" fillId="0" borderId="0" xfId="1" applyFont="1" applyFill="1" applyBorder="1" applyAlignment="1">
      <alignment horizontal="center" vertical="center" textRotation="90" wrapText="1"/>
    </xf>
    <xf numFmtId="0" fontId="19" fillId="0" borderId="10" xfId="1" applyFont="1" applyBorder="1" applyAlignment="1">
      <alignment vertical="center"/>
    </xf>
    <xf numFmtId="164" fontId="17" fillId="4" borderId="0" xfId="1" applyNumberFormat="1" applyFont="1" applyFill="1" applyAlignment="1">
      <alignment vertical="center"/>
    </xf>
    <xf numFmtId="164" fontId="19" fillId="3" borderId="0" xfId="1" applyNumberFormat="1" applyFont="1" applyFill="1" applyAlignment="1">
      <alignment vertical="center"/>
    </xf>
    <xf numFmtId="164" fontId="19" fillId="0" borderId="0" xfId="1" applyNumberFormat="1" applyFont="1" applyAlignment="1">
      <alignment vertical="center"/>
    </xf>
    <xf numFmtId="164" fontId="19" fillId="7" borderId="0" xfId="1" applyNumberFormat="1" applyFont="1" applyFill="1" applyAlignment="1">
      <alignment vertical="center"/>
    </xf>
    <xf numFmtId="164" fontId="17" fillId="8" borderId="0" xfId="1" applyNumberFormat="1" applyFont="1" applyFill="1" applyAlignment="1">
      <alignment vertical="center"/>
    </xf>
    <xf numFmtId="164" fontId="19" fillId="5" borderId="0" xfId="1" applyNumberFormat="1" applyFont="1" applyFill="1" applyAlignment="1">
      <alignment vertical="center"/>
    </xf>
    <xf numFmtId="164" fontId="19" fillId="0" borderId="0" xfId="1" applyNumberFormat="1" applyFont="1" applyFill="1" applyAlignment="1">
      <alignment vertical="center"/>
    </xf>
    <xf numFmtId="165" fontId="19" fillId="5" borderId="0" xfId="1" applyNumberFormat="1" applyFont="1" applyFill="1" applyAlignment="1">
      <alignment vertical="center"/>
    </xf>
    <xf numFmtId="0" fontId="16" fillId="0" borderId="1" xfId="1" applyFont="1" applyBorder="1" applyAlignment="1">
      <alignment vertical="center"/>
    </xf>
    <xf numFmtId="164" fontId="16" fillId="4" borderId="1" xfId="1" applyNumberFormat="1" applyFont="1" applyFill="1" applyBorder="1" applyAlignment="1">
      <alignment vertical="center"/>
    </xf>
    <xf numFmtId="164" fontId="16" fillId="3" borderId="1" xfId="1" applyNumberFormat="1" applyFont="1" applyFill="1" applyBorder="1" applyAlignment="1">
      <alignment vertical="center"/>
    </xf>
    <xf numFmtId="164" fontId="16" fillId="0" borderId="1" xfId="1" applyNumberFormat="1" applyFont="1" applyBorder="1" applyAlignment="1">
      <alignment vertical="center"/>
    </xf>
    <xf numFmtId="164" fontId="16" fillId="7" borderId="1" xfId="1" applyNumberFormat="1" applyFont="1" applyFill="1" applyBorder="1" applyAlignment="1">
      <alignment vertical="center"/>
    </xf>
    <xf numFmtId="164" fontId="16" fillId="8" borderId="1" xfId="1" applyNumberFormat="1" applyFont="1" applyFill="1" applyBorder="1" applyAlignment="1">
      <alignment vertical="center"/>
    </xf>
    <xf numFmtId="165" fontId="16" fillId="5" borderId="1" xfId="1" applyNumberFormat="1" applyFont="1" applyFill="1" applyBorder="1" applyAlignment="1">
      <alignment vertical="center"/>
    </xf>
    <xf numFmtId="164" fontId="16" fillId="0" borderId="0" xfId="1" applyNumberFormat="1" applyFont="1" applyFill="1" applyBorder="1" applyAlignment="1">
      <alignment vertical="center"/>
    </xf>
    <xf numFmtId="49" fontId="4" fillId="0" borderId="0" xfId="1" applyNumberFormat="1" applyFont="1" applyFill="1" applyAlignment="1">
      <alignment horizontal="center" vertical="top" wrapText="1"/>
    </xf>
    <xf numFmtId="49" fontId="3" fillId="6" borderId="2" xfId="1" applyNumberFormat="1" applyFont="1" applyFill="1" applyBorder="1" applyAlignment="1">
      <alignment horizontal="center" vertical="center" wrapText="1"/>
    </xf>
    <xf numFmtId="0" fontId="3" fillId="6" borderId="1" xfId="1" applyFont="1" applyFill="1" applyBorder="1" applyAlignment="1">
      <alignment horizontal="center" vertical="center"/>
    </xf>
    <xf numFmtId="49" fontId="7" fillId="6" borderId="14" xfId="1" applyNumberFormat="1" applyFont="1" applyFill="1" applyBorder="1" applyAlignment="1">
      <alignment horizontal="center" vertical="center" wrapText="1"/>
    </xf>
    <xf numFmtId="0" fontId="3" fillId="6" borderId="14" xfId="1" applyFont="1" applyFill="1" applyBorder="1" applyAlignment="1">
      <alignment horizontal="center" vertical="center" wrapText="1"/>
    </xf>
    <xf numFmtId="0" fontId="7" fillId="6" borderId="14" xfId="1" applyFont="1" applyFill="1" applyBorder="1" applyAlignment="1">
      <alignment horizontal="center" vertical="center" wrapText="1"/>
    </xf>
    <xf numFmtId="0" fontId="8" fillId="0" borderId="4" xfId="1" applyFont="1" applyFill="1" applyBorder="1" applyAlignment="1">
      <alignment horizontal="left" vertical="center"/>
    </xf>
    <xf numFmtId="0" fontId="9" fillId="0" borderId="4" xfId="1" applyFont="1" applyFill="1" applyBorder="1" applyAlignment="1">
      <alignment vertical="center"/>
    </xf>
    <xf numFmtId="167" fontId="8" fillId="0" borderId="4" xfId="1" applyNumberFormat="1" applyFont="1" applyFill="1" applyBorder="1" applyAlignment="1">
      <alignment horizontal="right" vertical="center"/>
    </xf>
    <xf numFmtId="167" fontId="8" fillId="0" borderId="0" xfId="1" applyNumberFormat="1" applyFont="1" applyFill="1" applyBorder="1" applyAlignment="1">
      <alignment horizontal="right" vertical="center"/>
    </xf>
    <xf numFmtId="167" fontId="9" fillId="0" borderId="0" xfId="1" applyNumberFormat="1" applyFont="1" applyFill="1" applyAlignment="1">
      <alignment horizontal="right" vertical="center" wrapText="1"/>
    </xf>
    <xf numFmtId="167" fontId="9" fillId="0" borderId="0" xfId="1" applyNumberFormat="1" applyFont="1" applyFill="1" applyAlignment="1">
      <alignment vertical="center" wrapText="1"/>
    </xf>
    <xf numFmtId="167" fontId="9" fillId="0" borderId="4" xfId="1" applyNumberFormat="1" applyFont="1" applyFill="1" applyBorder="1" applyAlignment="1">
      <alignment vertical="center" wrapText="1"/>
    </xf>
    <xf numFmtId="167" fontId="8" fillId="0" borderId="1" xfId="1" applyNumberFormat="1" applyFont="1" applyFill="1" applyBorder="1" applyAlignment="1">
      <alignment vertical="center" wrapText="1"/>
    </xf>
    <xf numFmtId="49" fontId="3" fillId="9" borderId="2" xfId="1" applyNumberFormat="1" applyFont="1" applyFill="1" applyBorder="1" applyAlignment="1">
      <alignment horizontal="center" vertical="center" wrapText="1"/>
    </xf>
    <xf numFmtId="49" fontId="3" fillId="9" borderId="14" xfId="1" applyNumberFormat="1" applyFont="1" applyFill="1" applyBorder="1" applyAlignment="1">
      <alignment horizontal="center" vertical="center" wrapText="1"/>
    </xf>
    <xf numFmtId="0" fontId="3" fillId="9" borderId="14" xfId="1" applyFont="1" applyFill="1" applyBorder="1" applyAlignment="1">
      <alignment horizontal="center" vertical="center" wrapText="1"/>
    </xf>
    <xf numFmtId="0" fontId="3" fillId="9" borderId="7" xfId="1" applyFont="1" applyFill="1" applyBorder="1" applyAlignment="1">
      <alignment horizontal="center" vertical="center" wrapText="1"/>
    </xf>
    <xf numFmtId="0" fontId="7" fillId="9" borderId="14" xfId="1" applyFont="1" applyFill="1" applyBorder="1" applyAlignment="1">
      <alignment horizontal="center" vertical="center" wrapText="1"/>
    </xf>
    <xf numFmtId="49" fontId="4" fillId="0" borderId="0" xfId="1" applyNumberFormat="1" applyFont="1" applyFill="1" applyAlignment="1">
      <alignment horizontal="center" vertical="center"/>
    </xf>
    <xf numFmtId="0" fontId="4" fillId="0" borderId="0" xfId="1" applyFont="1" applyFill="1" applyAlignment="1">
      <alignment horizontal="center" vertical="center"/>
    </xf>
    <xf numFmtId="167" fontId="23" fillId="0" borderId="0" xfId="1" applyNumberFormat="1" applyFont="1" applyFill="1" applyAlignment="1">
      <alignment horizontal="right" vertical="center" wrapText="1"/>
    </xf>
    <xf numFmtId="0" fontId="4" fillId="0" borderId="4" xfId="1" applyFont="1" applyFill="1" applyBorder="1" applyAlignment="1">
      <alignment horizontal="center" vertical="center"/>
    </xf>
    <xf numFmtId="167" fontId="9" fillId="0" borderId="4" xfId="1" applyNumberFormat="1" applyFont="1" applyFill="1" applyBorder="1" applyAlignment="1">
      <alignment horizontal="right" vertical="center" wrapText="1"/>
    </xf>
    <xf numFmtId="0" fontId="3" fillId="0" borderId="0" xfId="1" applyFont="1" applyFill="1" applyBorder="1" applyAlignment="1">
      <alignment vertical="center" wrapText="1"/>
    </xf>
    <xf numFmtId="164" fontId="13" fillId="0" borderId="0" xfId="1" applyNumberFormat="1" applyFont="1" applyFill="1" applyBorder="1" applyAlignment="1">
      <alignment horizontal="right" vertical="center" wrapText="1"/>
    </xf>
    <xf numFmtId="171" fontId="13" fillId="5" borderId="10" xfId="1" applyNumberFormat="1" applyFont="1" applyFill="1" applyBorder="1" applyAlignment="1">
      <alignment horizontal="right" vertical="center" wrapText="1"/>
    </xf>
    <xf numFmtId="172" fontId="13" fillId="5" borderId="10" xfId="1" applyNumberFormat="1" applyFont="1" applyFill="1" applyBorder="1" applyAlignment="1">
      <alignment horizontal="right" vertical="center" wrapText="1"/>
    </xf>
    <xf numFmtId="171" fontId="3" fillId="5" borderId="0" xfId="1" applyNumberFormat="1" applyFont="1" applyFill="1" applyBorder="1" applyAlignment="1">
      <alignment vertical="center"/>
    </xf>
    <xf numFmtId="172" fontId="13" fillId="5" borderId="10" xfId="3" applyNumberFormat="1" applyFont="1" applyFill="1" applyBorder="1" applyAlignment="1">
      <alignment horizontal="right" vertical="center" wrapText="1"/>
    </xf>
    <xf numFmtId="0" fontId="0" fillId="0" borderId="0" xfId="0" applyBorder="1"/>
    <xf numFmtId="0" fontId="24" fillId="0" borderId="0" xfId="4" applyNumberFormat="1" applyFont="1" applyBorder="1" applyAlignment="1">
      <alignment horizontal="left" vertical="center"/>
    </xf>
    <xf numFmtId="167" fontId="8" fillId="0" borderId="0" xfId="8" applyNumberFormat="1" applyFont="1" applyFill="1" applyBorder="1" applyAlignment="1">
      <alignment vertical="center" wrapText="1"/>
    </xf>
    <xf numFmtId="167" fontId="21" fillId="0" borderId="0" xfId="8" applyNumberFormat="1" applyFont="1" applyFill="1" applyBorder="1" applyAlignment="1">
      <alignment vertical="center" wrapText="1"/>
    </xf>
    <xf numFmtId="165" fontId="25" fillId="5" borderId="4" xfId="1" applyNumberFormat="1" applyFont="1" applyFill="1" applyBorder="1" applyAlignment="1">
      <alignment horizontal="right" vertical="center" wrapText="1"/>
    </xf>
    <xf numFmtId="0" fontId="3" fillId="3" borderId="0" xfId="1" applyFont="1" applyFill="1" applyBorder="1" applyAlignment="1">
      <alignment horizontal="center" vertical="center"/>
    </xf>
    <xf numFmtId="0" fontId="3" fillId="3" borderId="2" xfId="1" applyFont="1" applyFill="1" applyBorder="1" applyAlignment="1">
      <alignment horizontal="center" vertical="center"/>
    </xf>
    <xf numFmtId="0" fontId="3" fillId="0" borderId="4" xfId="1" applyFont="1" applyFill="1" applyBorder="1" applyAlignment="1">
      <alignment horizontal="left" vertical="center"/>
    </xf>
    <xf numFmtId="0" fontId="3" fillId="0" borderId="5" xfId="1" applyFont="1" applyFill="1" applyBorder="1" applyAlignment="1">
      <alignment horizontal="left" vertical="center"/>
    </xf>
    <xf numFmtId="0" fontId="26" fillId="0" borderId="0" xfId="10"/>
    <xf numFmtId="0" fontId="27" fillId="0" borderId="0" xfId="10" applyFont="1"/>
    <xf numFmtId="0" fontId="28" fillId="10" borderId="0" xfId="10" applyFont="1" applyFill="1" applyBorder="1" applyAlignment="1">
      <alignment horizontal="center" vertical="center"/>
    </xf>
    <xf numFmtId="167" fontId="29" fillId="10" borderId="0" xfId="10" applyNumberFormat="1" applyFont="1" applyFill="1" applyBorder="1" applyAlignment="1">
      <alignment horizontal="right" vertical="center"/>
    </xf>
    <xf numFmtId="0" fontId="29" fillId="10" borderId="17" xfId="10" applyFont="1" applyFill="1" applyBorder="1" applyAlignment="1">
      <alignment horizontal="right" vertical="center"/>
    </xf>
    <xf numFmtId="0" fontId="29" fillId="10" borderId="0" xfId="10" applyFont="1" applyFill="1" applyBorder="1" applyAlignment="1">
      <alignment horizontal="right" vertical="center"/>
    </xf>
    <xf numFmtId="0" fontId="28" fillId="10" borderId="17" xfId="10" applyFont="1" applyFill="1" applyBorder="1" applyAlignment="1">
      <alignment horizontal="right" vertical="center"/>
    </xf>
    <xf numFmtId="0" fontId="33" fillId="10" borderId="0" xfId="10" applyFont="1" applyFill="1" applyAlignment="1">
      <alignment vertical="center"/>
    </xf>
    <xf numFmtId="173" fontId="33" fillId="10" borderId="0" xfId="10" applyNumberFormat="1" applyFont="1" applyFill="1" applyAlignment="1">
      <alignment horizontal="right" vertical="center"/>
    </xf>
    <xf numFmtId="170" fontId="32" fillId="10" borderId="16" xfId="10" applyNumberFormat="1" applyFont="1" applyFill="1" applyBorder="1" applyAlignment="1">
      <alignment horizontal="right" vertical="center"/>
    </xf>
    <xf numFmtId="173" fontId="32" fillId="10" borderId="16" xfId="10" applyNumberFormat="1" applyFont="1" applyFill="1" applyBorder="1" applyAlignment="1">
      <alignment horizontal="right" vertical="center"/>
    </xf>
    <xf numFmtId="0" fontId="28" fillId="10" borderId="15" xfId="10" applyFont="1" applyFill="1" applyBorder="1" applyAlignment="1">
      <alignment horizontal="center" vertical="center"/>
    </xf>
    <xf numFmtId="3" fontId="33" fillId="10" borderId="0" xfId="10" applyNumberFormat="1" applyFont="1" applyFill="1" applyAlignment="1">
      <alignment horizontal="right" vertical="center"/>
    </xf>
    <xf numFmtId="170" fontId="33" fillId="10" borderId="0" xfId="10" applyNumberFormat="1" applyFont="1" applyFill="1" applyAlignment="1">
      <alignment horizontal="right" vertical="center"/>
    </xf>
    <xf numFmtId="3" fontId="32" fillId="10" borderId="16" xfId="10" applyNumberFormat="1" applyFont="1" applyFill="1" applyBorder="1" applyAlignment="1">
      <alignment horizontal="right" vertical="center"/>
    </xf>
    <xf numFmtId="0" fontId="34" fillId="0" borderId="0" xfId="10" applyFont="1" applyAlignment="1">
      <alignment vertical="center"/>
    </xf>
    <xf numFmtId="0" fontId="35" fillId="0" borderId="0" xfId="0" applyFont="1" applyAlignment="1">
      <alignment vertical="center"/>
    </xf>
    <xf numFmtId="0" fontId="36" fillId="0" borderId="0" xfId="0" applyFont="1"/>
    <xf numFmtId="0" fontId="37" fillId="0" borderId="0" xfId="10" applyFont="1"/>
    <xf numFmtId="0" fontId="35" fillId="0" borderId="0" xfId="10" applyFont="1" applyAlignment="1">
      <alignment vertical="center"/>
    </xf>
    <xf numFmtId="0" fontId="29" fillId="0" borderId="18" xfId="10" applyFont="1" applyFill="1" applyBorder="1" applyAlignment="1">
      <alignment vertical="center"/>
    </xf>
    <xf numFmtId="3" fontId="29" fillId="0" borderId="0" xfId="10" applyNumberFormat="1" applyFont="1" applyFill="1" applyAlignment="1">
      <alignment horizontal="right" vertical="center"/>
    </xf>
    <xf numFmtId="167" fontId="29" fillId="0" borderId="0" xfId="10" applyNumberFormat="1" applyFont="1" applyFill="1" applyAlignment="1">
      <alignment horizontal="right" vertical="center"/>
    </xf>
    <xf numFmtId="167" fontId="29" fillId="0" borderId="0" xfId="10" applyNumberFormat="1" applyFont="1" applyFill="1" applyBorder="1" applyAlignment="1">
      <alignment horizontal="right" vertical="center"/>
    </xf>
    <xf numFmtId="173" fontId="29" fillId="0" borderId="0" xfId="10" applyNumberFormat="1" applyFont="1" applyFill="1" applyAlignment="1">
      <alignment horizontal="right" vertical="center"/>
    </xf>
    <xf numFmtId="0" fontId="29" fillId="0" borderId="0" xfId="10" applyFont="1" applyFill="1" applyAlignment="1">
      <alignment vertical="center"/>
    </xf>
    <xf numFmtId="0" fontId="29" fillId="0" borderId="19" xfId="10" applyFont="1" applyFill="1" applyBorder="1" applyAlignment="1">
      <alignment vertical="center"/>
    </xf>
    <xf numFmtId="174" fontId="29" fillId="0" borderId="0" xfId="10" applyNumberFormat="1" applyFont="1" applyFill="1" applyAlignment="1">
      <alignment horizontal="right" vertical="center"/>
    </xf>
    <xf numFmtId="0" fontId="28" fillId="0" borderId="16" xfId="10" applyFont="1" applyFill="1" applyBorder="1" applyAlignment="1">
      <alignment vertical="center"/>
    </xf>
    <xf numFmtId="3" fontId="28" fillId="0" borderId="16" xfId="10" applyNumberFormat="1" applyFont="1" applyFill="1" applyBorder="1" applyAlignment="1">
      <alignment horizontal="right" vertical="center"/>
    </xf>
    <xf numFmtId="167" fontId="28" fillId="0" borderId="16" xfId="10" applyNumberFormat="1" applyFont="1" applyFill="1" applyBorder="1" applyAlignment="1">
      <alignment horizontal="right" vertical="center"/>
    </xf>
    <xf numFmtId="167" fontId="28" fillId="0" borderId="0" xfId="10" applyNumberFormat="1" applyFont="1" applyFill="1" applyBorder="1" applyAlignment="1">
      <alignment horizontal="right" vertical="center"/>
    </xf>
    <xf numFmtId="173" fontId="28" fillId="0" borderId="16" xfId="10" applyNumberFormat="1" applyFont="1" applyFill="1" applyBorder="1" applyAlignment="1">
      <alignment horizontal="right" vertical="center"/>
    </xf>
    <xf numFmtId="175" fontId="28" fillId="0" borderId="16" xfId="10" applyNumberFormat="1" applyFont="1" applyFill="1" applyBorder="1" applyAlignment="1">
      <alignment horizontal="right" vertical="center"/>
    </xf>
    <xf numFmtId="0" fontId="38" fillId="0" borderId="4" xfId="10" applyFont="1" applyBorder="1" applyAlignment="1"/>
    <xf numFmtId="0" fontId="39" fillId="0" borderId="0" xfId="10" applyFont="1"/>
    <xf numFmtId="0" fontId="28" fillId="0" borderId="15" xfId="10" applyFont="1" applyFill="1" applyBorder="1" applyAlignment="1">
      <alignment horizontal="right" vertical="center" wrapText="1"/>
    </xf>
    <xf numFmtId="0" fontId="28" fillId="0" borderId="17" xfId="10" applyFont="1" applyFill="1" applyBorder="1" applyAlignment="1">
      <alignment horizontal="right" vertical="center" wrapText="1"/>
    </xf>
    <xf numFmtId="0" fontId="28" fillId="0" borderId="17" xfId="10" applyFont="1" applyFill="1" applyBorder="1" applyAlignment="1">
      <alignment horizontal="right" vertical="center"/>
    </xf>
    <xf numFmtId="170" fontId="32" fillId="0" borderId="0" xfId="10" applyNumberFormat="1" applyFont="1" applyFill="1" applyAlignment="1">
      <alignment horizontal="right" vertical="center"/>
    </xf>
    <xf numFmtId="173" fontId="32" fillId="0" borderId="0" xfId="10" applyNumberFormat="1" applyFont="1" applyFill="1" applyAlignment="1">
      <alignment horizontal="right" vertical="center"/>
    </xf>
    <xf numFmtId="0" fontId="33" fillId="0" borderId="0" xfId="10" applyFont="1" applyFill="1" applyAlignment="1">
      <alignment vertical="center"/>
    </xf>
    <xf numFmtId="173" fontId="33" fillId="0" borderId="0" xfId="10" applyNumberFormat="1" applyFont="1" applyFill="1" applyAlignment="1">
      <alignment horizontal="right" vertical="center"/>
    </xf>
    <xf numFmtId="170" fontId="32" fillId="0" borderId="16" xfId="10" applyNumberFormat="1" applyFont="1" applyFill="1" applyBorder="1" applyAlignment="1">
      <alignment horizontal="right" vertical="center"/>
    </xf>
    <xf numFmtId="173" fontId="32" fillId="0" borderId="16" xfId="10" applyNumberFormat="1" applyFont="1" applyFill="1" applyBorder="1" applyAlignment="1">
      <alignment horizontal="right" vertical="center"/>
    </xf>
    <xf numFmtId="0" fontId="38" fillId="0" borderId="0" xfId="10" applyFont="1" applyBorder="1" applyAlignment="1"/>
    <xf numFmtId="0" fontId="14" fillId="0" borderId="2" xfId="10" applyFont="1" applyFill="1" applyBorder="1" applyAlignment="1">
      <alignment horizontal="left"/>
    </xf>
    <xf numFmtId="0" fontId="31" fillId="0" borderId="0" xfId="10" applyFont="1" applyFill="1" applyBorder="1" applyAlignment="1"/>
    <xf numFmtId="177" fontId="14" fillId="0" borderId="10" xfId="11" applyNumberFormat="1" applyFont="1" applyFill="1" applyBorder="1" applyAlignment="1">
      <alignment horizontal="left"/>
    </xf>
    <xf numFmtId="173" fontId="14" fillId="0" borderId="10" xfId="10" applyNumberFormat="1" applyFont="1" applyFill="1" applyBorder="1" applyAlignment="1">
      <alignment horizontal="center"/>
    </xf>
    <xf numFmtId="173" fontId="14" fillId="0" borderId="10" xfId="10" applyNumberFormat="1" applyFont="1" applyFill="1" applyBorder="1" applyAlignment="1">
      <alignment horizontal="right"/>
    </xf>
    <xf numFmtId="177" fontId="14" fillId="0" borderId="0" xfId="11" applyNumberFormat="1" applyFont="1" applyFill="1" applyBorder="1" applyAlignment="1">
      <alignment horizontal="left"/>
    </xf>
    <xf numFmtId="173" fontId="14" fillId="0" borderId="0" xfId="10" applyNumberFormat="1" applyFont="1" applyFill="1" applyBorder="1" applyAlignment="1">
      <alignment horizontal="center"/>
    </xf>
    <xf numFmtId="173" fontId="14" fillId="0" borderId="0" xfId="10" applyNumberFormat="1" applyFont="1" applyFill="1" applyBorder="1" applyAlignment="1">
      <alignment horizontal="right"/>
    </xf>
    <xf numFmtId="173" fontId="14" fillId="0" borderId="4" xfId="10" applyNumberFormat="1" applyFont="1" applyFill="1" applyBorder="1" applyAlignment="1">
      <alignment horizontal="center"/>
    </xf>
    <xf numFmtId="173" fontId="14" fillId="0" borderId="4" xfId="10" applyNumberFormat="1" applyFont="1" applyFill="1" applyBorder="1" applyAlignment="1">
      <alignment horizontal="right"/>
    </xf>
    <xf numFmtId="0" fontId="31" fillId="0" borderId="1" xfId="10" applyFont="1" applyFill="1" applyBorder="1" applyAlignment="1"/>
    <xf numFmtId="173" fontId="31" fillId="0" borderId="4" xfId="10" applyNumberFormat="1" applyFont="1" applyFill="1" applyBorder="1" applyAlignment="1">
      <alignment horizontal="center"/>
    </xf>
    <xf numFmtId="173" fontId="31" fillId="0" borderId="4" xfId="10" applyNumberFormat="1" applyFont="1" applyFill="1" applyBorder="1" applyAlignment="1">
      <alignment horizontal="right"/>
    </xf>
    <xf numFmtId="173" fontId="31" fillId="0" borderId="0" xfId="10" applyNumberFormat="1" applyFont="1" applyFill="1" applyBorder="1" applyAlignment="1">
      <alignment horizontal="center"/>
    </xf>
    <xf numFmtId="173" fontId="31" fillId="0" borderId="0" xfId="10" applyNumberFormat="1" applyFont="1" applyFill="1" applyBorder="1" applyAlignment="1">
      <alignment horizontal="right"/>
    </xf>
    <xf numFmtId="177" fontId="14" fillId="0" borderId="4" xfId="11" applyNumberFormat="1" applyFont="1" applyFill="1" applyBorder="1" applyAlignment="1">
      <alignment horizontal="left"/>
    </xf>
    <xf numFmtId="173" fontId="31" fillId="0" borderId="1" xfId="10" applyNumberFormat="1" applyFont="1" applyFill="1" applyBorder="1" applyAlignment="1">
      <alignment horizontal="center"/>
    </xf>
    <xf numFmtId="173" fontId="31" fillId="0" borderId="1" xfId="10" applyNumberFormat="1" applyFont="1" applyFill="1" applyBorder="1" applyAlignment="1">
      <alignment horizontal="right"/>
    </xf>
    <xf numFmtId="173" fontId="14" fillId="0" borderId="1" xfId="10" applyNumberFormat="1" applyFont="1" applyFill="1" applyBorder="1" applyAlignment="1">
      <alignment horizontal="center"/>
    </xf>
    <xf numFmtId="173" fontId="14" fillId="0" borderId="1" xfId="10" applyNumberFormat="1" applyFont="1" applyFill="1" applyBorder="1" applyAlignment="1">
      <alignment horizontal="right"/>
    </xf>
    <xf numFmtId="0" fontId="14" fillId="0" borderId="0" xfId="10" applyFont="1" applyFill="1"/>
    <xf numFmtId="176" fontId="14" fillId="0" borderId="0" xfId="10" applyNumberFormat="1" applyFont="1" applyFill="1"/>
    <xf numFmtId="0" fontId="26" fillId="0" borderId="0" xfId="10" applyFill="1"/>
    <xf numFmtId="0" fontId="42" fillId="0" borderId="0" xfId="12" applyFont="1"/>
    <xf numFmtId="167" fontId="42" fillId="0" borderId="0" xfId="12" applyNumberFormat="1" applyFont="1"/>
    <xf numFmtId="178" fontId="42" fillId="0" borderId="0" xfId="12" applyNumberFormat="1" applyFont="1"/>
    <xf numFmtId="175" fontId="42" fillId="0" borderId="0" xfId="12" applyNumberFormat="1" applyFont="1"/>
    <xf numFmtId="178" fontId="42" fillId="0" borderId="0" xfId="12" applyNumberFormat="1" applyFont="1" applyAlignment="1">
      <alignment horizontal="right"/>
    </xf>
    <xf numFmtId="167" fontId="42" fillId="0" borderId="0" xfId="12" applyNumberFormat="1" applyFont="1" applyAlignment="1">
      <alignment horizontal="right"/>
    </xf>
    <xf numFmtId="0" fontId="19" fillId="0" borderId="0" xfId="12" applyFont="1" applyAlignment="1">
      <alignment horizontal="center"/>
    </xf>
    <xf numFmtId="0" fontId="7" fillId="3" borderId="1" xfId="12" applyFont="1" applyFill="1" applyBorder="1" applyAlignment="1">
      <alignment horizontal="center" vertical="center"/>
    </xf>
    <xf numFmtId="0" fontId="41" fillId="3" borderId="2" xfId="13" applyFont="1" applyFill="1" applyBorder="1" applyAlignment="1">
      <alignment horizontal="left" vertical="center"/>
    </xf>
    <xf numFmtId="0" fontId="19" fillId="0" borderId="0" xfId="12" applyFont="1" applyAlignment="1">
      <alignment horizontal="center" vertical="center"/>
    </xf>
    <xf numFmtId="0" fontId="42" fillId="0" borderId="0" xfId="12" applyFont="1" applyAlignment="1">
      <alignment vertical="center"/>
    </xf>
    <xf numFmtId="0" fontId="3" fillId="3" borderId="2" xfId="12" applyFont="1" applyFill="1" applyBorder="1" applyAlignment="1">
      <alignment horizontal="center" vertical="center"/>
    </xf>
    <xf numFmtId="0" fontId="41" fillId="3" borderId="0" xfId="13" applyFont="1" applyFill="1" applyBorder="1" applyAlignment="1">
      <alignment horizontal="left" vertical="center"/>
    </xf>
    <xf numFmtId="0" fontId="41" fillId="3" borderId="0" xfId="13" applyFont="1" applyFill="1" applyBorder="1" applyAlignment="1">
      <alignment horizontal="center" vertical="center"/>
    </xf>
    <xf numFmtId="16" fontId="41" fillId="3" borderId="0" xfId="12" quotePrefix="1" applyNumberFormat="1" applyFont="1" applyFill="1" applyBorder="1" applyAlignment="1">
      <alignment horizontal="center" vertical="center" wrapText="1"/>
    </xf>
    <xf numFmtId="0" fontId="3" fillId="4" borderId="0" xfId="12" applyFont="1" applyFill="1" applyBorder="1" applyAlignment="1">
      <alignment horizontal="center" vertical="center"/>
    </xf>
    <xf numFmtId="49" fontId="3" fillId="3" borderId="3" xfId="12" quotePrefix="1" applyNumberFormat="1" applyFont="1" applyFill="1" applyBorder="1" applyAlignment="1">
      <alignment horizontal="center" vertical="center" wrapText="1"/>
    </xf>
    <xf numFmtId="0" fontId="41" fillId="3" borderId="3" xfId="13" applyFont="1" applyFill="1" applyBorder="1" applyAlignment="1">
      <alignment horizontal="left" vertical="center"/>
    </xf>
    <xf numFmtId="49" fontId="3" fillId="3" borderId="3" xfId="12" applyNumberFormat="1" applyFont="1" applyFill="1" applyBorder="1" applyAlignment="1">
      <alignment horizontal="center" vertical="center" wrapText="1"/>
    </xf>
    <xf numFmtId="49" fontId="3" fillId="4" borderId="3" xfId="12" applyNumberFormat="1" applyFont="1" applyFill="1" applyBorder="1" applyAlignment="1">
      <alignment horizontal="center" vertical="center" wrapText="1"/>
    </xf>
    <xf numFmtId="0" fontId="17" fillId="3" borderId="3" xfId="12" quotePrefix="1" applyFont="1" applyFill="1" applyBorder="1" applyAlignment="1">
      <alignment horizontal="center" vertical="center" wrapText="1"/>
    </xf>
    <xf numFmtId="0" fontId="41" fillId="0" borderId="4" xfId="12" applyFont="1" applyFill="1" applyBorder="1" applyAlignment="1">
      <alignment vertical="center"/>
    </xf>
    <xf numFmtId="0" fontId="41" fillId="0" borderId="4" xfId="12" applyFont="1" applyFill="1" applyBorder="1" applyAlignment="1">
      <alignment horizontal="left" vertical="center"/>
    </xf>
    <xf numFmtId="167" fontId="41" fillId="0" borderId="4" xfId="12" applyNumberFormat="1" applyFont="1" applyFill="1" applyBorder="1" applyAlignment="1">
      <alignment vertical="center"/>
    </xf>
    <xf numFmtId="179" fontId="41" fillId="0" borderId="4" xfId="12" applyNumberFormat="1" applyFont="1" applyFill="1" applyBorder="1" applyAlignment="1">
      <alignment vertical="center"/>
    </xf>
    <xf numFmtId="171" fontId="41" fillId="5" borderId="4" xfId="12" applyNumberFormat="1" applyFont="1" applyFill="1" applyBorder="1" applyAlignment="1">
      <alignment vertical="center"/>
    </xf>
    <xf numFmtId="169" fontId="41" fillId="5" borderId="4" xfId="12" applyNumberFormat="1" applyFont="1" applyFill="1" applyBorder="1" applyAlignment="1">
      <alignment horizontal="right" vertical="center"/>
    </xf>
    <xf numFmtId="167" fontId="41" fillId="5" borderId="4" xfId="12" applyNumberFormat="1" applyFont="1" applyFill="1" applyBorder="1" applyAlignment="1">
      <alignment vertical="center"/>
    </xf>
    <xf numFmtId="0" fontId="42" fillId="0" borderId="0" xfId="12" applyFont="1" applyFill="1" applyAlignment="1">
      <alignment vertical="center"/>
    </xf>
    <xf numFmtId="0" fontId="42" fillId="0" borderId="2" xfId="12" applyFont="1" applyFill="1" applyBorder="1" applyAlignment="1">
      <alignment vertical="center"/>
    </xf>
    <xf numFmtId="167" fontId="42" fillId="0" borderId="2" xfId="12" applyNumberFormat="1" applyFont="1" applyFill="1" applyBorder="1" applyAlignment="1">
      <alignment vertical="center"/>
    </xf>
    <xf numFmtId="180" fontId="42" fillId="0" borderId="2" xfId="12" applyNumberFormat="1" applyFont="1" applyFill="1" applyBorder="1" applyAlignment="1">
      <alignment vertical="center"/>
    </xf>
    <xf numFmtId="171" fontId="42" fillId="5" borderId="2" xfId="12" applyNumberFormat="1" applyFont="1" applyFill="1" applyBorder="1" applyAlignment="1">
      <alignment vertical="center"/>
    </xf>
    <xf numFmtId="169" fontId="42" fillId="5" borderId="2" xfId="12" applyNumberFormat="1" applyFont="1" applyFill="1" applyBorder="1" applyAlignment="1">
      <alignment horizontal="right" vertical="center"/>
    </xf>
    <xf numFmtId="167" fontId="42" fillId="5" borderId="2" xfId="12" applyNumberFormat="1" applyFont="1" applyFill="1" applyBorder="1" applyAlignment="1">
      <alignment vertical="center"/>
    </xf>
    <xf numFmtId="0" fontId="43" fillId="0" borderId="0" xfId="12" applyFont="1" applyAlignment="1">
      <alignment horizontal="center" vertical="center"/>
    </xf>
    <xf numFmtId="0" fontId="44" fillId="0" borderId="0" xfId="12" applyFont="1" applyAlignment="1">
      <alignment vertical="center"/>
    </xf>
    <xf numFmtId="0" fontId="42" fillId="0" borderId="0" xfId="12" applyFont="1" applyFill="1" applyBorder="1" applyAlignment="1">
      <alignment horizontal="left" vertical="center"/>
    </xf>
    <xf numFmtId="0" fontId="18" fillId="0" borderId="0" xfId="12" applyFont="1" applyFill="1" applyBorder="1" applyAlignment="1">
      <alignment horizontal="left" vertical="center"/>
    </xf>
    <xf numFmtId="167" fontId="42" fillId="0" borderId="0" xfId="12" applyNumberFormat="1" applyFont="1" applyFill="1" applyBorder="1" applyAlignment="1">
      <alignment vertical="center"/>
    </xf>
    <xf numFmtId="171" fontId="42" fillId="5" borderId="0" xfId="12" applyNumberFormat="1" applyFont="1" applyFill="1" applyBorder="1" applyAlignment="1">
      <alignment vertical="center"/>
    </xf>
    <xf numFmtId="169" fontId="42" fillId="5" borderId="0" xfId="12" applyNumberFormat="1" applyFont="1" applyFill="1" applyBorder="1" applyAlignment="1">
      <alignment horizontal="right" vertical="center"/>
    </xf>
    <xf numFmtId="167" fontId="42" fillId="5" borderId="0" xfId="12" applyNumberFormat="1" applyFont="1" applyFill="1" applyBorder="1" applyAlignment="1">
      <alignment vertical="center"/>
    </xf>
    <xf numFmtId="167" fontId="42" fillId="0" borderId="0" xfId="12" applyNumberFormat="1" applyFont="1" applyFill="1" applyAlignment="1">
      <alignment vertical="center"/>
    </xf>
    <xf numFmtId="180" fontId="42" fillId="0" borderId="0" xfId="12" applyNumberFormat="1" applyFont="1" applyFill="1" applyAlignment="1">
      <alignment vertical="center"/>
    </xf>
    <xf numFmtId="180" fontId="42" fillId="0" borderId="0" xfId="12" applyNumberFormat="1" applyFont="1" applyFill="1" applyBorder="1" applyAlignment="1">
      <alignment vertical="center"/>
    </xf>
    <xf numFmtId="171" fontId="42" fillId="5" borderId="0" xfId="12" applyNumberFormat="1" applyFont="1" applyFill="1" applyAlignment="1">
      <alignment vertical="center"/>
    </xf>
    <xf numFmtId="169" fontId="42" fillId="5" borderId="0" xfId="12" applyNumberFormat="1" applyFont="1" applyFill="1" applyAlignment="1">
      <alignment horizontal="right" vertical="center"/>
    </xf>
    <xf numFmtId="167" fontId="42" fillId="5" borderId="0" xfId="12" applyNumberFormat="1" applyFont="1" applyFill="1" applyAlignment="1">
      <alignment vertical="center"/>
    </xf>
    <xf numFmtId="0" fontId="41" fillId="0" borderId="0" xfId="12" applyFont="1" applyFill="1" applyAlignment="1">
      <alignment vertical="center"/>
    </xf>
    <xf numFmtId="0" fontId="42" fillId="0" borderId="0" xfId="12" applyFont="1" applyFill="1" applyBorder="1" applyAlignment="1">
      <alignment vertical="center"/>
    </xf>
    <xf numFmtId="0" fontId="44" fillId="0" borderId="0" xfId="12" applyFont="1" applyFill="1" applyBorder="1" applyAlignment="1">
      <alignment vertical="center"/>
    </xf>
    <xf numFmtId="179" fontId="41" fillId="0" borderId="0" xfId="12" applyNumberFormat="1" applyFont="1" applyFill="1" applyBorder="1" applyAlignment="1">
      <alignment vertical="center"/>
    </xf>
    <xf numFmtId="171" fontId="41" fillId="5" borderId="0" xfId="12" applyNumberFormat="1" applyFont="1" applyFill="1" applyBorder="1" applyAlignment="1">
      <alignment vertical="center"/>
    </xf>
    <xf numFmtId="169" fontId="41" fillId="5" borderId="0" xfId="12" applyNumberFormat="1" applyFont="1" applyFill="1" applyAlignment="1">
      <alignment horizontal="right" vertical="center"/>
    </xf>
    <xf numFmtId="167" fontId="41" fillId="0" borderId="0" xfId="12" applyNumberFormat="1" applyFont="1" applyFill="1" applyBorder="1" applyAlignment="1">
      <alignment vertical="center"/>
    </xf>
    <xf numFmtId="180" fontId="41" fillId="0" borderId="0" xfId="12" applyNumberFormat="1" applyFont="1" applyFill="1" applyBorder="1" applyAlignment="1">
      <alignment vertical="center"/>
    </xf>
    <xf numFmtId="167" fontId="41" fillId="5" borderId="0" xfId="12" applyNumberFormat="1" applyFont="1" applyFill="1" applyAlignment="1">
      <alignment vertical="center"/>
    </xf>
    <xf numFmtId="0" fontId="16" fillId="0" borderId="1" xfId="12" applyFont="1" applyFill="1" applyBorder="1" applyAlignment="1">
      <alignment vertical="center"/>
    </xf>
    <xf numFmtId="167" fontId="16" fillId="0" borderId="1" xfId="12" applyNumberFormat="1" applyFont="1" applyFill="1" applyBorder="1" applyAlignment="1">
      <alignment horizontal="right" vertical="center" wrapText="1"/>
    </xf>
    <xf numFmtId="171" fontId="16" fillId="5" borderId="1" xfId="12" applyNumberFormat="1" applyFont="1" applyFill="1" applyBorder="1" applyAlignment="1">
      <alignment horizontal="right" vertical="center" wrapText="1"/>
    </xf>
    <xf numFmtId="169" fontId="16" fillId="5" borderId="1" xfId="12" applyNumberFormat="1" applyFont="1" applyFill="1" applyBorder="1" applyAlignment="1">
      <alignment horizontal="right" vertical="center" wrapText="1"/>
    </xf>
    <xf numFmtId="167" fontId="16" fillId="5" borderId="1" xfId="12" applyNumberFormat="1" applyFont="1" applyFill="1" applyBorder="1" applyAlignment="1">
      <alignment horizontal="right" vertical="center" wrapText="1"/>
    </xf>
    <xf numFmtId="0" fontId="19" fillId="0" borderId="0" xfId="12" applyFont="1" applyFill="1" applyAlignment="1">
      <alignment horizontal="center" vertical="center"/>
    </xf>
    <xf numFmtId="0" fontId="45" fillId="0" borderId="0" xfId="12" applyFont="1" applyFill="1" applyAlignment="1">
      <alignment vertical="center"/>
    </xf>
    <xf numFmtId="0" fontId="19" fillId="0" borderId="0" xfId="12" applyFont="1" applyFill="1" applyBorder="1" applyAlignment="1">
      <alignment vertical="center"/>
    </xf>
    <xf numFmtId="0" fontId="19" fillId="0" borderId="0" xfId="12" applyFont="1" applyFill="1" applyAlignment="1">
      <alignment vertical="center"/>
    </xf>
    <xf numFmtId="0" fontId="19" fillId="0" borderId="0" xfId="12" applyFont="1" applyAlignment="1">
      <alignment vertical="center"/>
    </xf>
    <xf numFmtId="4" fontId="42" fillId="0" borderId="0" xfId="12" applyNumberFormat="1" applyFont="1"/>
    <xf numFmtId="0" fontId="42" fillId="0" borderId="0" xfId="12" applyFont="1" applyAlignment="1">
      <alignment horizontal="center"/>
    </xf>
    <xf numFmtId="170" fontId="42" fillId="0" borderId="0" xfId="12" applyNumberFormat="1" applyFont="1" applyAlignment="1">
      <alignment horizontal="center"/>
    </xf>
    <xf numFmtId="167" fontId="44" fillId="0" borderId="0" xfId="12" applyNumberFormat="1" applyFont="1" applyFill="1" applyBorder="1" applyAlignment="1">
      <alignment horizontal="center" vertical="center"/>
    </xf>
    <xf numFmtId="167" fontId="42" fillId="0" borderId="0" xfId="12" applyNumberFormat="1" applyFont="1" applyAlignment="1">
      <alignment horizontal="center"/>
    </xf>
    <xf numFmtId="167" fontId="44" fillId="0" borderId="0" xfId="12" applyNumberFormat="1" applyFont="1" applyFill="1" applyBorder="1" applyAlignment="1">
      <alignment vertical="center"/>
    </xf>
    <xf numFmtId="0" fontId="28" fillId="10" borderId="15" xfId="10" applyFont="1" applyFill="1" applyBorder="1" applyAlignment="1">
      <alignment horizontal="right" vertical="center" wrapText="1"/>
    </xf>
    <xf numFmtId="0" fontId="28" fillId="10" borderId="17" xfId="10" applyFont="1" applyFill="1" applyBorder="1" applyAlignment="1">
      <alignment horizontal="right" vertical="center" wrapText="1"/>
    </xf>
    <xf numFmtId="0" fontId="46" fillId="11" borderId="0" xfId="13" applyFont="1" applyFill="1" applyBorder="1" applyAlignment="1">
      <alignment horizontal="right" vertical="center"/>
    </xf>
    <xf numFmtId="0" fontId="46" fillId="11" borderId="0" xfId="13" applyFont="1" applyFill="1" applyBorder="1" applyAlignment="1">
      <alignment horizontal="center"/>
    </xf>
    <xf numFmtId="0" fontId="22" fillId="0" borderId="0" xfId="13"/>
    <xf numFmtId="0" fontId="46" fillId="11" borderId="3" xfId="13" applyFont="1" applyFill="1" applyBorder="1" applyAlignment="1">
      <alignment horizontal="right" vertical="center"/>
    </xf>
    <xf numFmtId="0" fontId="46" fillId="11" borderId="3" xfId="13" quotePrefix="1" applyFont="1" applyFill="1" applyBorder="1" applyAlignment="1">
      <alignment horizontal="center" vertical="center"/>
    </xf>
    <xf numFmtId="17" fontId="46" fillId="11" borderId="3" xfId="13" quotePrefix="1" applyNumberFormat="1" applyFont="1" applyFill="1" applyBorder="1" applyAlignment="1">
      <alignment horizontal="center" vertical="center" wrapText="1"/>
    </xf>
    <xf numFmtId="17" fontId="46" fillId="11" borderId="3" xfId="13" applyNumberFormat="1" applyFont="1" applyFill="1" applyBorder="1" applyAlignment="1">
      <alignment horizontal="center" vertical="center" wrapText="1"/>
    </xf>
    <xf numFmtId="0" fontId="46" fillId="11" borderId="3" xfId="13" applyFont="1" applyFill="1" applyBorder="1" applyAlignment="1">
      <alignment horizontal="center"/>
    </xf>
    <xf numFmtId="0" fontId="47" fillId="0" borderId="0" xfId="13" applyFont="1" applyFill="1" applyAlignment="1">
      <alignment vertical="center"/>
    </xf>
    <xf numFmtId="0" fontId="47" fillId="0" borderId="0" xfId="13" applyFont="1" applyAlignment="1">
      <alignment vertical="center"/>
    </xf>
    <xf numFmtId="170" fontId="47" fillId="0" borderId="0" xfId="13" applyNumberFormat="1" applyFont="1" applyAlignment="1">
      <alignment vertical="center"/>
    </xf>
    <xf numFmtId="170" fontId="48" fillId="0" borderId="0" xfId="13" applyNumberFormat="1" applyFont="1" applyFill="1" applyAlignment="1">
      <alignment vertical="center"/>
    </xf>
    <xf numFmtId="170" fontId="48" fillId="0" borderId="0" xfId="13" applyNumberFormat="1" applyFont="1" applyFill="1" applyBorder="1" applyAlignment="1">
      <alignment vertical="center"/>
    </xf>
    <xf numFmtId="170" fontId="47" fillId="0" borderId="0" xfId="13" applyNumberFormat="1" applyFont="1" applyFill="1"/>
    <xf numFmtId="0" fontId="22" fillId="0" borderId="0" xfId="13" applyFill="1"/>
    <xf numFmtId="0" fontId="47" fillId="0" borderId="0" xfId="13" applyFont="1" applyFill="1" applyBorder="1" applyAlignment="1">
      <alignment vertical="center"/>
    </xf>
    <xf numFmtId="170" fontId="47" fillId="0" borderId="0" xfId="13" applyNumberFormat="1" applyFont="1" applyBorder="1" applyAlignment="1">
      <alignment vertical="center"/>
    </xf>
    <xf numFmtId="170" fontId="47" fillId="0" borderId="0" xfId="13" applyNumberFormat="1" applyFont="1" applyFill="1" applyBorder="1" applyAlignment="1">
      <alignment vertical="center"/>
    </xf>
    <xf numFmtId="0" fontId="47" fillId="0" borderId="4" xfId="13" applyFont="1" applyFill="1" applyBorder="1" applyAlignment="1">
      <alignment vertical="center"/>
    </xf>
    <xf numFmtId="170" fontId="48" fillId="0" borderId="4" xfId="13" applyNumberFormat="1" applyFont="1" applyFill="1" applyBorder="1" applyAlignment="1">
      <alignment vertical="center"/>
    </xf>
    <xf numFmtId="170" fontId="47" fillId="0" borderId="4" xfId="13" applyNumberFormat="1" applyFont="1" applyFill="1" applyBorder="1" applyAlignment="1">
      <alignment vertical="center"/>
    </xf>
    <xf numFmtId="170" fontId="47" fillId="0" borderId="4" xfId="13" applyNumberFormat="1" applyFont="1" applyFill="1" applyBorder="1"/>
    <xf numFmtId="170" fontId="48" fillId="0" borderId="0" xfId="13" applyNumberFormat="1" applyFont="1" applyAlignment="1">
      <alignment vertical="center"/>
    </xf>
    <xf numFmtId="0" fontId="47" fillId="0" borderId="0" xfId="13" applyFont="1" applyBorder="1" applyAlignment="1">
      <alignment vertical="center"/>
    </xf>
    <xf numFmtId="170" fontId="48" fillId="0" borderId="0" xfId="13" applyNumberFormat="1" applyFont="1" applyBorder="1" applyAlignment="1">
      <alignment vertical="center"/>
    </xf>
    <xf numFmtId="0" fontId="49" fillId="0" borderId="0" xfId="0" applyFont="1" applyAlignment="1">
      <alignment vertical="center"/>
    </xf>
    <xf numFmtId="0" fontId="0" fillId="0" borderId="0" xfId="0" applyFill="1"/>
    <xf numFmtId="15" fontId="31" fillId="12" borderId="3" xfId="0" applyNumberFormat="1" applyFont="1" applyFill="1" applyBorder="1" applyAlignment="1">
      <alignment horizontal="center" vertical="center"/>
    </xf>
    <xf numFmtId="0" fontId="33" fillId="12" borderId="0" xfId="0" applyFont="1" applyFill="1" applyBorder="1" applyAlignment="1">
      <alignment horizontal="center" vertical="top" wrapText="1"/>
    </xf>
    <xf numFmtId="0" fontId="33" fillId="0" borderId="20" xfId="0" applyFont="1" applyFill="1" applyBorder="1" applyAlignment="1">
      <alignment horizontal="left" vertical="top" wrapText="1"/>
    </xf>
    <xf numFmtId="15" fontId="31" fillId="0" borderId="21" xfId="0" applyNumberFormat="1" applyFont="1" applyFill="1" applyBorder="1" applyAlignment="1">
      <alignment horizontal="left" vertical="center"/>
    </xf>
    <xf numFmtId="15" fontId="31" fillId="0" borderId="22" xfId="0" applyNumberFormat="1" applyFont="1" applyFill="1" applyBorder="1" applyAlignment="1">
      <alignment horizontal="left" vertical="center"/>
    </xf>
    <xf numFmtId="15" fontId="31" fillId="0" borderId="22" xfId="0" applyNumberFormat="1" applyFont="1" applyFill="1" applyBorder="1" applyAlignment="1">
      <alignment horizontal="center" vertical="center" wrapText="1"/>
    </xf>
    <xf numFmtId="15" fontId="31" fillId="12" borderId="23" xfId="0" applyNumberFormat="1" applyFont="1" applyFill="1" applyBorder="1" applyAlignment="1">
      <alignment horizontal="center" vertical="center"/>
    </xf>
    <xf numFmtId="0" fontId="33" fillId="12" borderId="24" xfId="0" applyFont="1" applyFill="1" applyBorder="1" applyAlignment="1">
      <alignment horizontal="center" vertical="top" wrapText="1"/>
    </xf>
    <xf numFmtId="0" fontId="33" fillId="12" borderId="25" xfId="0" applyFont="1" applyFill="1" applyBorder="1" applyAlignment="1">
      <alignment horizontal="center" vertical="top" wrapText="1"/>
    </xf>
    <xf numFmtId="0" fontId="33" fillId="0" borderId="27" xfId="0" applyFont="1" applyFill="1" applyBorder="1" applyAlignment="1">
      <alignment horizontal="left" vertical="top" wrapText="1"/>
    </xf>
    <xf numFmtId="0" fontId="33" fillId="0" borderId="26" xfId="0" applyFont="1" applyFill="1" applyBorder="1" applyAlignment="1">
      <alignment horizontal="left" vertical="top" wrapText="1"/>
    </xf>
    <xf numFmtId="0" fontId="33" fillId="0" borderId="28" xfId="0" applyFont="1" applyFill="1" applyBorder="1" applyAlignment="1">
      <alignment horizontal="left" vertical="top" wrapText="1"/>
    </xf>
    <xf numFmtId="15" fontId="31" fillId="0" borderId="23" xfId="0" applyNumberFormat="1" applyFont="1" applyFill="1" applyBorder="1" applyAlignment="1">
      <alignment horizontal="left" vertical="center"/>
    </xf>
    <xf numFmtId="0" fontId="33" fillId="0" borderId="27" xfId="0" applyFont="1" applyFill="1" applyBorder="1" applyAlignment="1">
      <alignment horizontal="center" vertical="top" wrapText="1"/>
    </xf>
    <xf numFmtId="0" fontId="33" fillId="0" borderId="20" xfId="0" applyFont="1" applyFill="1" applyBorder="1" applyAlignment="1">
      <alignment horizontal="center" vertical="top" wrapText="1"/>
    </xf>
    <xf numFmtId="0" fontId="38" fillId="0" borderId="0" xfId="0" applyFont="1"/>
    <xf numFmtId="0" fontId="3" fillId="3" borderId="1" xfId="1" applyFont="1" applyFill="1" applyBorder="1" applyAlignment="1">
      <alignment horizontal="center" vertical="center"/>
    </xf>
    <xf numFmtId="0" fontId="3" fillId="3" borderId="0" xfId="1" applyFont="1" applyFill="1" applyBorder="1" applyAlignment="1">
      <alignment horizontal="center" vertical="center"/>
    </xf>
    <xf numFmtId="0" fontId="3" fillId="4" borderId="0" xfId="1" applyFont="1" applyFill="1" applyBorder="1" applyAlignment="1">
      <alignment horizontal="center" vertical="center"/>
    </xf>
    <xf numFmtId="49" fontId="4" fillId="3" borderId="2" xfId="1" applyNumberFormat="1" applyFont="1" applyFill="1" applyBorder="1" applyAlignment="1">
      <alignment horizontal="left" vertical="center" wrapText="1"/>
    </xf>
    <xf numFmtId="49" fontId="3" fillId="3" borderId="2" xfId="1" applyNumberFormat="1" applyFont="1" applyFill="1" applyBorder="1" applyAlignment="1">
      <alignment horizontal="left" vertical="center" wrapText="1"/>
    </xf>
    <xf numFmtId="49" fontId="3" fillId="3" borderId="0" xfId="1" applyNumberFormat="1" applyFont="1" applyFill="1" applyBorder="1" applyAlignment="1">
      <alignment horizontal="left" vertical="center" wrapText="1"/>
    </xf>
    <xf numFmtId="49" fontId="3" fillId="3" borderId="3" xfId="1" applyNumberFormat="1" applyFont="1" applyFill="1" applyBorder="1" applyAlignment="1">
      <alignment horizontal="left" vertical="center" wrapText="1"/>
    </xf>
    <xf numFmtId="0" fontId="3" fillId="3" borderId="2" xfId="1" applyFont="1" applyFill="1" applyBorder="1" applyAlignment="1">
      <alignment horizontal="center" vertical="center"/>
    </xf>
    <xf numFmtId="0" fontId="3" fillId="4" borderId="0" xfId="1" applyFont="1" applyFill="1" applyBorder="1" applyAlignment="1">
      <alignment horizontal="center" vertical="center" wrapText="1"/>
    </xf>
    <xf numFmtId="49" fontId="3" fillId="6" borderId="2" xfId="1" applyNumberFormat="1" applyFont="1" applyFill="1" applyBorder="1" applyAlignment="1">
      <alignment horizontal="left" vertical="center" wrapText="1"/>
    </xf>
    <xf numFmtId="49" fontId="3" fillId="6" borderId="0" xfId="1" applyNumberFormat="1" applyFont="1" applyFill="1" applyBorder="1" applyAlignment="1">
      <alignment horizontal="left" vertical="center" wrapText="1"/>
    </xf>
    <xf numFmtId="49" fontId="3" fillId="6" borderId="3" xfId="1" applyNumberFormat="1" applyFont="1" applyFill="1" applyBorder="1" applyAlignment="1">
      <alignment horizontal="left" vertical="center" wrapText="1"/>
    </xf>
    <xf numFmtId="0" fontId="3" fillId="6" borderId="1" xfId="1" applyFont="1" applyFill="1" applyBorder="1" applyAlignment="1">
      <alignment horizontal="center" vertical="center"/>
    </xf>
    <xf numFmtId="0" fontId="3" fillId="4" borderId="2" xfId="1" applyFont="1" applyFill="1" applyBorder="1" applyAlignment="1">
      <alignment horizontal="center" vertical="center"/>
    </xf>
    <xf numFmtId="49" fontId="3" fillId="6" borderId="7" xfId="1" applyNumberFormat="1" applyFont="1" applyFill="1" applyBorder="1" applyAlignment="1">
      <alignment horizontal="left" vertical="center" wrapText="1"/>
    </xf>
    <xf numFmtId="0" fontId="4" fillId="3" borderId="2" xfId="1" applyFont="1" applyFill="1" applyBorder="1" applyAlignment="1">
      <alignment horizontal="left" vertical="center" wrapText="1"/>
    </xf>
    <xf numFmtId="0" fontId="4" fillId="3" borderId="0" xfId="1" applyFont="1" applyFill="1" applyBorder="1" applyAlignment="1">
      <alignment horizontal="left" vertical="center" wrapText="1"/>
    </xf>
    <xf numFmtId="0" fontId="41" fillId="3" borderId="2" xfId="13" applyFont="1" applyFill="1" applyBorder="1" applyAlignment="1">
      <alignment horizontal="left" vertical="center" wrapText="1"/>
    </xf>
    <xf numFmtId="0" fontId="41" fillId="3" borderId="2" xfId="13" applyFont="1" applyFill="1" applyBorder="1" applyAlignment="1">
      <alignment horizontal="left" vertical="center"/>
    </xf>
    <xf numFmtId="0" fontId="41" fillId="3" borderId="0" xfId="13" applyFont="1" applyFill="1" applyBorder="1" applyAlignment="1">
      <alignment horizontal="left" vertical="center" wrapText="1"/>
    </xf>
    <xf numFmtId="0" fontId="41" fillId="3" borderId="0" xfId="13" applyFont="1" applyFill="1" applyBorder="1" applyAlignment="1">
      <alignment horizontal="left" vertical="center"/>
    </xf>
    <xf numFmtId="0" fontId="41" fillId="3" borderId="3" xfId="13" applyFont="1" applyFill="1" applyBorder="1" applyAlignment="1">
      <alignment horizontal="left" vertical="center"/>
    </xf>
    <xf numFmtId="0" fontId="3" fillId="3" borderId="1" xfId="12" applyFont="1" applyFill="1" applyBorder="1" applyAlignment="1">
      <alignment horizontal="center" vertical="center"/>
    </xf>
    <xf numFmtId="0" fontId="41" fillId="3" borderId="1" xfId="12" applyFont="1" applyFill="1" applyBorder="1" applyAlignment="1">
      <alignment horizontal="center" vertical="center"/>
    </xf>
    <xf numFmtId="0" fontId="3" fillId="3" borderId="2" xfId="12" applyFont="1" applyFill="1" applyBorder="1" applyAlignment="1">
      <alignment horizontal="center" vertical="center"/>
    </xf>
    <xf numFmtId="0" fontId="3" fillId="4" borderId="0" xfId="12" applyFont="1" applyFill="1" applyBorder="1" applyAlignment="1">
      <alignment horizontal="center" vertical="center"/>
    </xf>
    <xf numFmtId="0" fontId="46" fillId="11" borderId="4" xfId="13" applyFont="1" applyFill="1" applyBorder="1" applyAlignment="1">
      <alignment horizontal="center" wrapText="1"/>
    </xf>
    <xf numFmtId="0" fontId="46" fillId="11" borderId="0" xfId="13" applyFont="1" applyFill="1" applyBorder="1" applyAlignment="1">
      <alignment horizontal="left" vertical="center"/>
    </xf>
    <xf numFmtId="0" fontId="46" fillId="11" borderId="3" xfId="13" applyFont="1" applyFill="1" applyBorder="1" applyAlignment="1">
      <alignment horizontal="left" vertical="center"/>
    </xf>
    <xf numFmtId="0" fontId="47" fillId="11" borderId="0" xfId="13" applyFont="1" applyFill="1" applyBorder="1" applyAlignment="1">
      <alignment horizontal="center"/>
    </xf>
    <xf numFmtId="0" fontId="47" fillId="11" borderId="3" xfId="13" applyFont="1" applyFill="1" applyBorder="1" applyAlignment="1">
      <alignment horizontal="center"/>
    </xf>
    <xf numFmtId="0" fontId="46" fillId="11" borderId="0" xfId="13" applyFont="1" applyFill="1" applyBorder="1" applyAlignment="1">
      <alignment horizontal="center"/>
    </xf>
    <xf numFmtId="0" fontId="46" fillId="11" borderId="3" xfId="13" applyFont="1" applyFill="1" applyBorder="1" applyAlignment="1">
      <alignment horizontal="center"/>
    </xf>
    <xf numFmtId="0" fontId="30" fillId="10" borderId="15" xfId="10" applyFont="1" applyFill="1" applyBorder="1" applyAlignment="1">
      <alignment horizontal="center" vertical="center" wrapText="1"/>
    </xf>
    <xf numFmtId="0" fontId="30" fillId="10" borderId="0" xfId="10" applyFont="1" applyFill="1" applyBorder="1" applyAlignment="1">
      <alignment horizontal="center" vertical="center" wrapText="1"/>
    </xf>
    <xf numFmtId="0" fontId="28" fillId="10" borderId="15" xfId="10" applyFont="1" applyFill="1" applyBorder="1" applyAlignment="1">
      <alignment horizontal="left" vertical="center" wrapText="1"/>
    </xf>
    <xf numFmtId="0" fontId="28" fillId="10" borderId="0" xfId="10" applyFont="1" applyFill="1" applyBorder="1" applyAlignment="1">
      <alignment horizontal="left" vertical="center" wrapText="1"/>
    </xf>
    <xf numFmtId="0" fontId="28" fillId="10" borderId="17" xfId="10" applyFont="1" applyFill="1" applyBorder="1" applyAlignment="1">
      <alignment horizontal="left" vertical="center" wrapText="1"/>
    </xf>
    <xf numFmtId="0" fontId="28" fillId="10" borderId="16" xfId="10" applyFont="1" applyFill="1" applyBorder="1" applyAlignment="1">
      <alignment horizontal="center" vertical="center"/>
    </xf>
    <xf numFmtId="0" fontId="28" fillId="10" borderId="15" xfId="10" applyFont="1" applyFill="1" applyBorder="1" applyAlignment="1">
      <alignment vertical="center" wrapText="1"/>
    </xf>
    <xf numFmtId="0" fontId="28" fillId="10" borderId="0" xfId="10" applyFont="1" applyFill="1" applyBorder="1" applyAlignment="1">
      <alignment vertical="center" wrapText="1"/>
    </xf>
    <xf numFmtId="0" fontId="28" fillId="10" borderId="15" xfId="10" applyFont="1" applyFill="1" applyBorder="1" applyAlignment="1">
      <alignment horizontal="right" vertical="center" wrapText="1"/>
    </xf>
    <xf numFmtId="0" fontId="28" fillId="10" borderId="0" xfId="10" applyFont="1" applyFill="1" applyBorder="1" applyAlignment="1">
      <alignment horizontal="right" vertical="center" wrapText="1"/>
    </xf>
    <xf numFmtId="0" fontId="28" fillId="10" borderId="15" xfId="10" applyFont="1" applyFill="1" applyBorder="1" applyAlignment="1">
      <alignment horizontal="center" vertical="center" wrapText="1"/>
    </xf>
    <xf numFmtId="0" fontId="28" fillId="10" borderId="0" xfId="10" applyFont="1" applyFill="1" applyBorder="1" applyAlignment="1">
      <alignment horizontal="center" vertical="center" wrapText="1"/>
    </xf>
    <xf numFmtId="0" fontId="28" fillId="0" borderId="15" xfId="10" applyFont="1" applyBorder="1" applyAlignment="1">
      <alignment horizontal="center" vertical="center" wrapText="1"/>
    </xf>
    <xf numFmtId="0" fontId="28" fillId="0" borderId="0" xfId="10" applyFont="1" applyBorder="1" applyAlignment="1">
      <alignment horizontal="center" vertical="center" wrapText="1"/>
    </xf>
    <xf numFmtId="0" fontId="32" fillId="0" borderId="0" xfId="10" applyFont="1" applyFill="1" applyAlignment="1">
      <alignment horizontal="left" vertical="center"/>
    </xf>
    <xf numFmtId="0" fontId="32" fillId="0" borderId="19" xfId="10" applyFont="1" applyFill="1" applyBorder="1" applyAlignment="1">
      <alignment horizontal="left" vertical="center"/>
    </xf>
    <xf numFmtId="0" fontId="32" fillId="0" borderId="16" xfId="10" applyFont="1" applyFill="1" applyBorder="1" applyAlignment="1">
      <alignment vertical="center"/>
    </xf>
    <xf numFmtId="0" fontId="28" fillId="0" borderId="15" xfId="10" applyFont="1" applyFill="1" applyBorder="1" applyAlignment="1">
      <alignment horizontal="right" vertical="center" wrapText="1"/>
    </xf>
    <xf numFmtId="0" fontId="28" fillId="0" borderId="17" xfId="10" applyFont="1" applyFill="1" applyBorder="1" applyAlignment="1">
      <alignment horizontal="right" vertical="center" wrapText="1"/>
    </xf>
    <xf numFmtId="0" fontId="28" fillId="0" borderId="16" xfId="10" applyFont="1" applyFill="1" applyBorder="1" applyAlignment="1">
      <alignment horizontal="center" vertical="center"/>
    </xf>
    <xf numFmtId="0" fontId="32" fillId="0" borderId="18" xfId="10" applyFont="1" applyFill="1" applyBorder="1" applyAlignment="1">
      <alignment horizontal="left" vertical="center"/>
    </xf>
    <xf numFmtId="0" fontId="28" fillId="0" borderId="15" xfId="10" applyFont="1" applyFill="1" applyBorder="1" applyAlignment="1">
      <alignment vertical="center" wrapText="1"/>
    </xf>
    <xf numFmtId="0" fontId="28" fillId="0" borderId="15" xfId="10" applyFont="1" applyFill="1" applyBorder="1" applyAlignment="1">
      <alignment vertical="center"/>
    </xf>
    <xf numFmtId="0" fontId="28" fillId="0" borderId="17" xfId="10" applyFont="1" applyFill="1" applyBorder="1" applyAlignment="1">
      <alignment vertical="center"/>
    </xf>
    <xf numFmtId="0" fontId="28" fillId="10" borderId="17" xfId="10" applyFont="1" applyFill="1" applyBorder="1" applyAlignment="1">
      <alignment horizontal="right" vertical="center" wrapText="1"/>
    </xf>
    <xf numFmtId="0" fontId="28" fillId="10" borderId="15" xfId="10" applyFont="1" applyFill="1" applyBorder="1" applyAlignment="1">
      <alignment vertical="center"/>
    </xf>
    <xf numFmtId="0" fontId="28" fillId="10" borderId="17" xfId="10" applyFont="1" applyFill="1" applyBorder="1" applyAlignment="1">
      <alignment vertical="center"/>
    </xf>
    <xf numFmtId="0" fontId="33" fillId="10" borderId="19" xfId="10" applyFont="1" applyFill="1" applyBorder="1" applyAlignment="1">
      <alignment horizontal="left" vertical="center"/>
    </xf>
    <xf numFmtId="0" fontId="32" fillId="10" borderId="16" xfId="10" applyFont="1" applyFill="1" applyBorder="1" applyAlignment="1">
      <alignment vertical="center"/>
    </xf>
    <xf numFmtId="0" fontId="38" fillId="0" borderId="0" xfId="10" applyFont="1" applyFill="1" applyBorder="1" applyAlignment="1">
      <alignment horizontal="left"/>
    </xf>
    <xf numFmtId="0" fontId="38" fillId="0" borderId="4" xfId="10" applyFont="1" applyFill="1" applyBorder="1" applyAlignment="1">
      <alignment horizontal="left"/>
    </xf>
    <xf numFmtId="0" fontId="31" fillId="0" borderId="2" xfId="10" applyFont="1" applyFill="1" applyBorder="1" applyAlignment="1">
      <alignment horizontal="center" vertical="center"/>
    </xf>
    <xf numFmtId="0" fontId="31" fillId="0" borderId="3" xfId="10" applyFont="1" applyFill="1" applyBorder="1" applyAlignment="1">
      <alignment horizontal="center" vertical="center"/>
    </xf>
    <xf numFmtId="176" fontId="31" fillId="0" borderId="2" xfId="10" applyNumberFormat="1" applyFont="1" applyFill="1" applyBorder="1" applyAlignment="1">
      <alignment horizontal="center" vertical="center"/>
    </xf>
    <xf numFmtId="176" fontId="31" fillId="0" borderId="3" xfId="10" applyNumberFormat="1" applyFont="1" applyFill="1" applyBorder="1" applyAlignment="1">
      <alignment horizontal="center" vertical="center"/>
    </xf>
    <xf numFmtId="49" fontId="3" fillId="3" borderId="7" xfId="1" applyNumberFormat="1" applyFont="1" applyFill="1" applyBorder="1" applyAlignment="1">
      <alignment horizontal="left" vertical="center" wrapText="1"/>
    </xf>
    <xf numFmtId="0" fontId="8" fillId="0" borderId="4" xfId="1" applyFont="1" applyFill="1" applyBorder="1" applyAlignment="1">
      <alignment horizontal="left" vertical="center" wrapText="1"/>
    </xf>
    <xf numFmtId="0" fontId="4" fillId="3" borderId="3" xfId="1" applyFont="1" applyFill="1" applyBorder="1" applyAlignment="1">
      <alignment horizontal="left" vertical="center" wrapText="1"/>
    </xf>
    <xf numFmtId="0" fontId="3" fillId="7" borderId="1" xfId="1" applyFont="1" applyFill="1" applyBorder="1" applyAlignment="1">
      <alignment horizontal="center" vertical="center"/>
    </xf>
    <xf numFmtId="0" fontId="3" fillId="7" borderId="2" xfId="1" applyFont="1" applyFill="1" applyBorder="1" applyAlignment="1">
      <alignment horizontal="center" vertical="center"/>
    </xf>
    <xf numFmtId="0" fontId="3" fillId="8" borderId="0" xfId="1" applyFont="1" applyFill="1" applyBorder="1" applyAlignment="1">
      <alignment horizontal="center" vertical="center"/>
    </xf>
    <xf numFmtId="49" fontId="3" fillId="7" borderId="2" xfId="1" applyNumberFormat="1" applyFont="1" applyFill="1" applyBorder="1" applyAlignment="1">
      <alignment horizontal="left" vertical="center" wrapText="1"/>
    </xf>
    <xf numFmtId="49" fontId="3" fillId="7" borderId="0" xfId="1" applyNumberFormat="1" applyFont="1" applyFill="1" applyBorder="1" applyAlignment="1">
      <alignment horizontal="left" vertical="center" wrapText="1"/>
    </xf>
    <xf numFmtId="49" fontId="3" fillId="7" borderId="3" xfId="1" applyNumberFormat="1" applyFont="1" applyFill="1" applyBorder="1" applyAlignment="1">
      <alignment horizontal="left" vertical="center" wrapText="1"/>
    </xf>
    <xf numFmtId="49" fontId="3" fillId="7" borderId="7" xfId="1" applyNumberFormat="1" applyFont="1" applyFill="1" applyBorder="1" applyAlignment="1">
      <alignment horizontal="left" vertical="center" wrapText="1"/>
    </xf>
    <xf numFmtId="0" fontId="3" fillId="8" borderId="2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left" vertical="center" wrapText="1"/>
    </xf>
    <xf numFmtId="0" fontId="3" fillId="0" borderId="4" xfId="1" applyFont="1" applyFill="1" applyBorder="1" applyAlignment="1">
      <alignment horizontal="left" vertical="center"/>
    </xf>
    <xf numFmtId="0" fontId="3" fillId="0" borderId="5" xfId="1" applyFont="1" applyFill="1" applyBorder="1" applyAlignment="1">
      <alignment horizontal="left" vertical="center"/>
    </xf>
    <xf numFmtId="0" fontId="4" fillId="7" borderId="2" xfId="1" applyFont="1" applyFill="1" applyBorder="1" applyAlignment="1">
      <alignment horizontal="left" vertical="center" wrapText="1"/>
    </xf>
    <xf numFmtId="0" fontId="4" fillId="7" borderId="0" xfId="1" applyFont="1" applyFill="1" applyBorder="1" applyAlignment="1">
      <alignment horizontal="left" vertical="center" wrapText="1"/>
    </xf>
    <xf numFmtId="0" fontId="3" fillId="8" borderId="0" xfId="1" applyFont="1" applyFill="1" applyBorder="1" applyAlignment="1">
      <alignment horizontal="center" vertical="center" wrapText="1"/>
    </xf>
    <xf numFmtId="0" fontId="19" fillId="0" borderId="12" xfId="1" applyFont="1" applyBorder="1" applyAlignment="1">
      <alignment horizontal="left" vertical="center" wrapText="1"/>
    </xf>
    <xf numFmtId="0" fontId="3" fillId="0" borderId="0" xfId="1" applyNumberFormat="1" applyFont="1" applyFill="1" applyAlignment="1">
      <alignment horizontal="center" vertical="top" wrapText="1"/>
    </xf>
    <xf numFmtId="49" fontId="4" fillId="0" borderId="0" xfId="1" applyNumberFormat="1" applyFont="1" applyFill="1" applyAlignment="1">
      <alignment horizontal="center" vertical="top" wrapText="1"/>
    </xf>
    <xf numFmtId="0" fontId="3" fillId="6" borderId="2" xfId="1" applyFont="1" applyFill="1" applyBorder="1" applyAlignment="1">
      <alignment horizontal="left" vertical="center" wrapText="1"/>
    </xf>
    <xf numFmtId="0" fontId="3" fillId="6" borderId="7" xfId="1" applyFont="1" applyFill="1" applyBorder="1" applyAlignment="1">
      <alignment horizontal="left" vertical="center" wrapText="1"/>
    </xf>
    <xf numFmtId="49" fontId="3" fillId="6" borderId="1" xfId="1" applyNumberFormat="1" applyFont="1" applyFill="1" applyBorder="1" applyAlignment="1">
      <alignment horizontal="center" vertical="center" wrapText="1"/>
    </xf>
    <xf numFmtId="0" fontId="8" fillId="6" borderId="1" xfId="1" applyFont="1" applyFill="1" applyBorder="1" applyAlignment="1">
      <alignment horizontal="center" vertical="center" wrapText="1"/>
    </xf>
    <xf numFmtId="0" fontId="8" fillId="6" borderId="14" xfId="1" applyFont="1" applyFill="1" applyBorder="1" applyAlignment="1">
      <alignment horizontal="center" vertical="center" wrapText="1"/>
    </xf>
    <xf numFmtId="0" fontId="3" fillId="9" borderId="2" xfId="1" applyFont="1" applyFill="1" applyBorder="1" applyAlignment="1">
      <alignment horizontal="left" vertical="center" wrapText="1"/>
    </xf>
    <xf numFmtId="0" fontId="3" fillId="9" borderId="7" xfId="1" applyFont="1" applyFill="1" applyBorder="1" applyAlignment="1">
      <alignment horizontal="left" vertical="center" wrapText="1"/>
    </xf>
    <xf numFmtId="49" fontId="3" fillId="9" borderId="1" xfId="1" applyNumberFormat="1" applyFont="1" applyFill="1" applyBorder="1" applyAlignment="1">
      <alignment horizontal="center" vertical="center" wrapText="1"/>
    </xf>
    <xf numFmtId="0" fontId="8" fillId="9" borderId="1" xfId="1" applyFont="1" applyFill="1" applyBorder="1" applyAlignment="1">
      <alignment horizontal="center" vertical="center" wrapText="1"/>
    </xf>
    <xf numFmtId="0" fontId="8" fillId="9" borderId="14" xfId="1" applyFont="1" applyFill="1" applyBorder="1" applyAlignment="1">
      <alignment horizontal="center" vertical="center" wrapText="1"/>
    </xf>
    <xf numFmtId="164" fontId="13" fillId="0" borderId="10" xfId="1" applyNumberFormat="1" applyFont="1" applyFill="1" applyBorder="1" applyAlignment="1">
      <alignment horizontal="right" vertical="center" wrapText="1"/>
    </xf>
    <xf numFmtId="164" fontId="8" fillId="0" borderId="2" xfId="8" applyNumberFormat="1" applyFont="1" applyFill="1" applyBorder="1" applyAlignment="1">
      <alignment vertical="center" wrapText="1"/>
    </xf>
  </cellXfs>
  <cellStyles count="14">
    <cellStyle name="Gut 2" xfId="2"/>
    <cellStyle name="Komma 2" xfId="5"/>
    <cellStyle name="Komma 3" xfId="11"/>
    <cellStyle name="Prozent 2" xfId="3"/>
    <cellStyle name="Standard" xfId="0" builtinId="0"/>
    <cellStyle name="Standard 2" xfId="1"/>
    <cellStyle name="Standard 2 2" xfId="13"/>
    <cellStyle name="Standard 3" xfId="8"/>
    <cellStyle name="Standard 3 2 2" xfId="6"/>
    <cellStyle name="Standard 31 2" xfId="4"/>
    <cellStyle name="Standard 31 2 2" xfId="9"/>
    <cellStyle name="Standard 4" xfId="10"/>
    <cellStyle name="Standard 5" xfId="12"/>
    <cellStyle name="Währung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externalLink" Target="externalLinks/externalLink1.xml"/><Relationship Id="rId35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s062n50\benutzer$\pscost\K&#220;RZEL\Eigene%20Dateien\Daten\Personalausgleich\Neuaufnahmen2002\von%20Regionen%20gelieferte%20Daten\Neuaufn_NL_PSC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hanouse\AppData\Roaming\OpenText\OTEdit\EC_eoffice\c362406157\&#220;VO-GES-HL-AG(aktu99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ÖBB_GESAMT"/>
      <sheetName val="Summen"/>
      <sheetName val="VST,Stäbe"/>
      <sheetName val="COR"/>
      <sheetName val="P"/>
      <sheetName val="EM"/>
      <sheetName val="INF"/>
      <sheetName val="FB"/>
      <sheetName val="PV"/>
      <sheetName val="GV"/>
      <sheetName val="TRAKTION"/>
      <sheetName val="TS"/>
      <sheetName val="Netz"/>
      <sheetName val="PE"/>
      <sheetName val="FW"/>
      <sheetName val="GS-A"/>
      <sheetName val="GS-I"/>
      <sheetName val="ST"/>
      <sheetName val="TELEKOM"/>
      <sheetName val="IM"/>
      <sheetName val="ENERGIE NETZ"/>
      <sheetName val="KW-A"/>
      <sheetName val="KW-I"/>
      <sheetName val="Allg_Infos"/>
      <sheetName val="inpu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 refreshError="1"/>
      <sheetData sheetId="2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esamt"/>
      <sheetName val="ÜVO-Strecken 17.1.2000 ÖBB"/>
      <sheetName val="Erläuterungen"/>
      <sheetName val="#BEZUG"/>
    </sheetNames>
    <sheetDataSet>
      <sheetData sheetId="0" refreshError="1">
        <row r="1">
          <cell r="A1" t="str">
            <v>Z-Nr</v>
          </cell>
          <cell r="B1" t="str">
            <v>Sortierung HL-AG</v>
          </cell>
          <cell r="C1" t="str">
            <v>ÜVO-Z</v>
          </cell>
          <cell r="D1" t="str">
            <v>Gl. 1</v>
          </cell>
          <cell r="E1" t="str">
            <v>Gl. 2</v>
          </cell>
          <cell r="F1" t="str">
            <v>Gl. 3</v>
          </cell>
          <cell r="G1" t="str">
            <v>Gl. 4</v>
          </cell>
          <cell r="H1" t="str">
            <v>Status</v>
          </cell>
          <cell r="I1" t="str">
            <v>ÜA</v>
          </cell>
          <cell r="J1" t="str">
            <v>V-Art</v>
          </cell>
          <cell r="K1" t="str">
            <v>E 1</v>
          </cell>
          <cell r="L1" t="str">
            <v>E2</v>
          </cell>
          <cell r="M1" t="str">
            <v>E3</v>
          </cell>
          <cell r="N1" t="str">
            <v>E 4</v>
          </cell>
          <cell r="O1" t="str">
            <v>Vorhaben / Projekt</v>
          </cell>
          <cell r="P1" t="str">
            <v>Detailangaben</v>
          </cell>
          <cell r="Q1" t="str">
            <v>Land</v>
          </cell>
          <cell r="R1" t="str">
            <v>Achse</v>
          </cell>
          <cell r="S1" t="str">
            <v>Strecke</v>
          </cell>
          <cell r="T1" t="str">
            <v>von</v>
          </cell>
          <cell r="U1" t="str">
            <v>bis</v>
          </cell>
          <cell r="V1" t="str">
            <v>ÜVO</v>
          </cell>
          <cell r="W1" t="str">
            <v>EG</v>
          </cell>
          <cell r="X1" t="str">
            <v>GB</v>
          </cell>
          <cell r="Y1" t="str">
            <v>GB akt</v>
          </cell>
          <cell r="Z1" t="str">
            <v>Q Gesamt</v>
          </cell>
          <cell r="AA1" t="str">
            <v xml:space="preserve">Q bis 1995 </v>
          </cell>
          <cell r="AB1" t="str">
            <v>Q 1996</v>
          </cell>
          <cell r="AC1" t="str">
            <v>Q 1997</v>
          </cell>
          <cell r="AD1" t="str">
            <v>Q 1998</v>
          </cell>
          <cell r="AE1" t="str">
            <v>Q 1999</v>
          </cell>
          <cell r="AF1" t="str">
            <v>Q 2000</v>
          </cell>
          <cell r="AG1" t="str">
            <v>Q 2001</v>
          </cell>
          <cell r="AH1" t="str">
            <v>Q 2002</v>
          </cell>
          <cell r="AI1" t="str">
            <v>Q 2003</v>
          </cell>
          <cell r="AJ1" t="str">
            <v>Q 2004</v>
          </cell>
          <cell r="AK1" t="str">
            <v>Q 2005</v>
          </cell>
          <cell r="AL1" t="str">
            <v>Q 2006</v>
          </cell>
          <cell r="AM1" t="str">
            <v>Q 2007</v>
          </cell>
          <cell r="AN1" t="str">
            <v>Q 2008</v>
          </cell>
          <cell r="AO1" t="str">
            <v>Q 2009</v>
          </cell>
          <cell r="AP1" t="str">
            <v>Q 2010</v>
          </cell>
          <cell r="AQ1" t="str">
            <v>Anmerkung 1</v>
          </cell>
          <cell r="AR1" t="str">
            <v>P_Nr</v>
          </cell>
          <cell r="AS1" t="str">
            <v>Betriebsstelle_Von</v>
          </cell>
          <cell r="AT1" t="str">
            <v>Betriebsstelle_Bis</v>
          </cell>
          <cell r="AU1" t="str">
            <v>VertragspartnerLand/ Gemeinde</v>
          </cell>
          <cell r="AV1" t="str">
            <v>Aufteilungs-schlüssel ÖBB/Partner/Partner</v>
          </cell>
          <cell r="AW1" t="str">
            <v>Vertrags- bzw. Bescheidzahl, Datum</v>
          </cell>
          <cell r="AX1" t="str">
            <v>Zustimmung der Gemeinde vom</v>
          </cell>
          <cell r="AY1" t="str">
            <v>A Gesamt</v>
          </cell>
          <cell r="AZ1" t="str">
            <v>A bis 1995</v>
          </cell>
          <cell r="BA1" t="str">
            <v>A 1996</v>
          </cell>
          <cell r="BB1" t="str">
            <v>A bis 3/97</v>
          </cell>
          <cell r="BC1" t="str">
            <v>A 3-12/97</v>
          </cell>
          <cell r="BD1" t="str">
            <v>A 97/Zahl 98</v>
          </cell>
          <cell r="BE1" t="str">
            <v>A 1997</v>
          </cell>
          <cell r="BF1" t="str">
            <v>A 1998</v>
          </cell>
          <cell r="BG1" t="str">
            <v>A 1999</v>
          </cell>
          <cell r="BH1" t="str">
            <v>A 2000</v>
          </cell>
          <cell r="BI1" t="str">
            <v>A 2001</v>
          </cell>
          <cell r="BJ1" t="str">
            <v>A 2002</v>
          </cell>
          <cell r="BK1" t="str">
            <v>A 2003</v>
          </cell>
          <cell r="BL1" t="str">
            <v>A 2004</v>
          </cell>
          <cell r="BM1" t="str">
            <v>A 2005</v>
          </cell>
          <cell r="BN1" t="str">
            <v>A 2006</v>
          </cell>
          <cell r="BO1" t="str">
            <v>A 2007</v>
          </cell>
          <cell r="BP1" t="str">
            <v>A 2008</v>
          </cell>
          <cell r="BQ1" t="str">
            <v>A 2009</v>
          </cell>
          <cell r="BR1" t="str">
            <v>A 2010 ff</v>
          </cell>
          <cell r="BS1" t="str">
            <v>Anmerkung 2</v>
          </cell>
          <cell r="BT1" t="str">
            <v>B Gesamt</v>
          </cell>
          <cell r="BU1" t="str">
            <v>B bis 1995</v>
          </cell>
          <cell r="BV1" t="str">
            <v>B 1996</v>
          </cell>
          <cell r="BW1" t="str">
            <v>B 1-3/97</v>
          </cell>
          <cell r="BX1" t="str">
            <v>B 3-12/97</v>
          </cell>
          <cell r="BY1" t="str">
            <v>B 1997 ges</v>
          </cell>
          <cell r="BZ1" t="str">
            <v>B bis 1997</v>
          </cell>
          <cell r="CA1" t="str">
            <v>B 1998</v>
          </cell>
          <cell r="CB1" t="str">
            <v>B 1999</v>
          </cell>
          <cell r="CC1" t="str">
            <v>B 2000</v>
          </cell>
          <cell r="CD1" t="str">
            <v>B 2001</v>
          </cell>
          <cell r="CE1" t="str">
            <v>B 2002</v>
          </cell>
          <cell r="CF1" t="str">
            <v>B 2003</v>
          </cell>
          <cell r="CG1" t="str">
            <v>B 2004</v>
          </cell>
          <cell r="CH1" t="str">
            <v>B 2005</v>
          </cell>
          <cell r="CI1" t="str">
            <v>B 2006</v>
          </cell>
          <cell r="CJ1" t="str">
            <v>B 2007</v>
          </cell>
          <cell r="CK1" t="str">
            <v>B 2008</v>
          </cell>
          <cell r="CL1" t="str">
            <v>B 2009</v>
          </cell>
          <cell r="CM1" t="str">
            <v>B 2010</v>
          </cell>
          <cell r="CN1" t="str">
            <v>B 2011</v>
          </cell>
          <cell r="CO1" t="str">
            <v>B 2012</v>
          </cell>
          <cell r="CP1" t="str">
            <v>B 2013</v>
          </cell>
          <cell r="CQ1" t="str">
            <v>B 2014</v>
          </cell>
          <cell r="CR1" t="str">
            <v>B 2015</v>
          </cell>
          <cell r="CS1" t="str">
            <v>Anmerkung 3</v>
          </cell>
        </row>
        <row r="3">
          <cell r="A3">
            <v>1</v>
          </cell>
          <cell r="B3">
            <v>17</v>
          </cell>
          <cell r="C3">
            <v>1001</v>
          </cell>
          <cell r="D3">
            <v>1</v>
          </cell>
          <cell r="E3">
            <v>1</v>
          </cell>
          <cell r="F3">
            <v>1</v>
          </cell>
          <cell r="G3">
            <v>1</v>
          </cell>
          <cell r="I3" t="str">
            <v>P</v>
          </cell>
          <cell r="J3" t="str">
            <v>V</v>
          </cell>
          <cell r="K3" t="str">
            <v>_Vorhaben</v>
          </cell>
          <cell r="L3" t="str">
            <v>_Vorhaben</v>
          </cell>
          <cell r="M3" t="str">
            <v>_Vorhaben</v>
          </cell>
          <cell r="N3" t="str">
            <v>_Vorhaben</v>
          </cell>
          <cell r="O3" t="str">
            <v>Vernetzungsplanung</v>
          </cell>
        </row>
        <row r="4">
          <cell r="A4">
            <v>2</v>
          </cell>
          <cell r="B4">
            <v>8</v>
          </cell>
          <cell r="C4">
            <v>1002</v>
          </cell>
          <cell r="D4">
            <v>1</v>
          </cell>
          <cell r="E4">
            <v>1</v>
          </cell>
          <cell r="F4">
            <v>1</v>
          </cell>
          <cell r="G4">
            <v>1</v>
          </cell>
          <cell r="I4" t="str">
            <v>PB</v>
          </cell>
          <cell r="J4" t="str">
            <v>V</v>
          </cell>
          <cell r="K4" t="str">
            <v>_Vorhaben</v>
          </cell>
          <cell r="L4" t="str">
            <v>_Vorhaben</v>
          </cell>
          <cell r="M4" t="str">
            <v>_Vorhaben</v>
          </cell>
          <cell r="N4" t="str">
            <v>_Vorhaben</v>
          </cell>
          <cell r="O4" t="str">
            <v>St. Pölten - Prinzersdorf; Linienverbesserung</v>
          </cell>
        </row>
        <row r="5">
          <cell r="A5">
            <v>3</v>
          </cell>
          <cell r="B5">
            <v>7</v>
          </cell>
          <cell r="C5">
            <v>1003</v>
          </cell>
          <cell r="D5">
            <v>1</v>
          </cell>
          <cell r="E5">
            <v>1</v>
          </cell>
          <cell r="F5">
            <v>1</v>
          </cell>
          <cell r="G5">
            <v>1</v>
          </cell>
          <cell r="I5" t="str">
            <v>PB</v>
          </cell>
          <cell r="J5" t="str">
            <v>V</v>
          </cell>
          <cell r="K5" t="str">
            <v>_Vorhaben</v>
          </cell>
          <cell r="L5" t="str">
            <v>_Vorhaben</v>
          </cell>
          <cell r="M5" t="str">
            <v>_Vorhaben</v>
          </cell>
          <cell r="N5" t="str">
            <v>_Vorhaben</v>
          </cell>
          <cell r="O5" t="str">
            <v>Melk; Linienverbesserung</v>
          </cell>
        </row>
        <row r="6">
          <cell r="A6">
            <v>4</v>
          </cell>
          <cell r="B6">
            <v>6</v>
          </cell>
          <cell r="C6">
            <v>1004</v>
          </cell>
          <cell r="D6">
            <v>1</v>
          </cell>
          <cell r="E6">
            <v>1</v>
          </cell>
          <cell r="F6">
            <v>1</v>
          </cell>
          <cell r="G6">
            <v>1</v>
          </cell>
          <cell r="I6" t="str">
            <v>PB</v>
          </cell>
          <cell r="J6" t="str">
            <v>V</v>
          </cell>
          <cell r="K6" t="str">
            <v>_Vorhaben</v>
          </cell>
          <cell r="L6" t="str">
            <v>_Vorhaben</v>
          </cell>
          <cell r="M6" t="str">
            <v>_Vorhaben</v>
          </cell>
          <cell r="N6" t="str">
            <v>_Vorhaben</v>
          </cell>
          <cell r="O6" t="str">
            <v>Krummnußbaum - Säusenstein; Linienverbesserung</v>
          </cell>
        </row>
        <row r="7">
          <cell r="A7">
            <v>5</v>
          </cell>
          <cell r="B7">
            <v>5</v>
          </cell>
          <cell r="C7">
            <v>1005</v>
          </cell>
          <cell r="D7">
            <v>1</v>
          </cell>
          <cell r="E7">
            <v>1</v>
          </cell>
          <cell r="F7">
            <v>1</v>
          </cell>
          <cell r="G7">
            <v>1</v>
          </cell>
          <cell r="I7" t="str">
            <v>PB</v>
          </cell>
          <cell r="J7" t="str">
            <v>V</v>
          </cell>
          <cell r="K7" t="str">
            <v>_Vorhaben</v>
          </cell>
          <cell r="L7" t="str">
            <v>_Vorhaben</v>
          </cell>
          <cell r="M7" t="str">
            <v>_Vorhaben</v>
          </cell>
          <cell r="N7" t="str">
            <v>_Vorhaben</v>
          </cell>
          <cell r="O7" t="str">
            <v>Haag - St. Valentin; Linienverbesserung</v>
          </cell>
        </row>
        <row r="8">
          <cell r="A8">
            <v>6</v>
          </cell>
          <cell r="B8">
            <v>4</v>
          </cell>
          <cell r="C8">
            <v>1006</v>
          </cell>
          <cell r="D8">
            <v>1</v>
          </cell>
          <cell r="E8">
            <v>1</v>
          </cell>
          <cell r="F8">
            <v>1</v>
          </cell>
          <cell r="G8">
            <v>1</v>
          </cell>
          <cell r="I8" t="str">
            <v>PB</v>
          </cell>
          <cell r="J8" t="str">
            <v>V</v>
          </cell>
          <cell r="K8" t="str">
            <v>_Vorhaben</v>
          </cell>
          <cell r="L8" t="str">
            <v>_Vorhaben</v>
          </cell>
          <cell r="M8" t="str">
            <v>_Vorhaben</v>
          </cell>
          <cell r="N8" t="str">
            <v>_Vorhaben</v>
          </cell>
          <cell r="O8" t="str">
            <v>Lambach; Linienverbesserung</v>
          </cell>
        </row>
        <row r="9">
          <cell r="A9">
            <v>7</v>
          </cell>
          <cell r="B9">
            <v>3</v>
          </cell>
          <cell r="C9">
            <v>1007</v>
          </cell>
          <cell r="D9">
            <v>1</v>
          </cell>
          <cell r="E9">
            <v>1</v>
          </cell>
          <cell r="F9">
            <v>1</v>
          </cell>
          <cell r="G9">
            <v>1</v>
          </cell>
          <cell r="I9" t="str">
            <v>PB</v>
          </cell>
          <cell r="J9" t="str">
            <v>V</v>
          </cell>
          <cell r="K9" t="str">
            <v>_Vorhaben</v>
          </cell>
          <cell r="L9" t="str">
            <v>_Vorhaben</v>
          </cell>
          <cell r="M9" t="str">
            <v>_Vorhaben</v>
          </cell>
          <cell r="N9" t="str">
            <v>_Vorhaben</v>
          </cell>
          <cell r="O9" t="str">
            <v>Breitenschützing - Schwanenstadt; Linienverbesserung</v>
          </cell>
        </row>
        <row r="10">
          <cell r="A10">
            <v>8</v>
          </cell>
          <cell r="B10">
            <v>2</v>
          </cell>
          <cell r="C10">
            <v>1008</v>
          </cell>
          <cell r="D10">
            <v>1</v>
          </cell>
          <cell r="E10">
            <v>1</v>
          </cell>
          <cell r="F10">
            <v>1</v>
          </cell>
          <cell r="G10">
            <v>1</v>
          </cell>
          <cell r="I10" t="str">
            <v>PB</v>
          </cell>
          <cell r="J10" t="str">
            <v>V</v>
          </cell>
          <cell r="K10" t="str">
            <v>_Vorhaben</v>
          </cell>
          <cell r="L10" t="str">
            <v>_Vorhaben</v>
          </cell>
          <cell r="M10" t="str">
            <v>_Vorhaben</v>
          </cell>
          <cell r="N10" t="str">
            <v>_Vorhaben</v>
          </cell>
          <cell r="O10" t="str">
            <v>Volders/Baumkirchen - Gärberbach (Umfahrung Innsbruck)</v>
          </cell>
        </row>
        <row r="11">
          <cell r="A11">
            <v>9</v>
          </cell>
          <cell r="B11">
            <v>1</v>
          </cell>
          <cell r="C11">
            <v>1009</v>
          </cell>
          <cell r="D11">
            <v>1</v>
          </cell>
          <cell r="E11">
            <v>1</v>
          </cell>
          <cell r="F11">
            <v>1</v>
          </cell>
          <cell r="G11">
            <v>1</v>
          </cell>
          <cell r="I11" t="str">
            <v>PB</v>
          </cell>
          <cell r="J11" t="str">
            <v>V</v>
          </cell>
          <cell r="K11" t="str">
            <v>_Vorhaben</v>
          </cell>
          <cell r="L11" t="str">
            <v>_Vorhaben</v>
          </cell>
          <cell r="M11" t="str">
            <v>_Vorhaben</v>
          </cell>
          <cell r="N11" t="str">
            <v>_Vorhaben</v>
          </cell>
          <cell r="O11" t="str">
            <v>St. Jakob/Arlberg - St. Anton/Arlberg</v>
          </cell>
        </row>
        <row r="12">
          <cell r="A12">
            <v>10</v>
          </cell>
          <cell r="B12">
            <v>9</v>
          </cell>
          <cell r="C12">
            <v>1010</v>
          </cell>
          <cell r="D12">
            <v>1</v>
          </cell>
          <cell r="E12">
            <v>1</v>
          </cell>
          <cell r="F12">
            <v>1</v>
          </cell>
          <cell r="G12">
            <v>1</v>
          </cell>
          <cell r="I12" t="str">
            <v>PB</v>
          </cell>
          <cell r="J12" t="str">
            <v>V</v>
          </cell>
          <cell r="K12" t="str">
            <v>_Vorhaben</v>
          </cell>
          <cell r="L12" t="str">
            <v>_Vorhaben</v>
          </cell>
          <cell r="M12" t="str">
            <v>_Vorhaben</v>
          </cell>
          <cell r="N12" t="str">
            <v>_Vorhaben</v>
          </cell>
          <cell r="O12" t="str">
            <v>Gloggnitz - Mürzzuschlag</v>
          </cell>
        </row>
        <row r="13">
          <cell r="A13">
            <v>11</v>
          </cell>
          <cell r="B13">
            <v>11</v>
          </cell>
          <cell r="C13">
            <v>2001</v>
          </cell>
          <cell r="D13">
            <v>1</v>
          </cell>
          <cell r="E13">
            <v>1</v>
          </cell>
          <cell r="F13">
            <v>1</v>
          </cell>
          <cell r="G13">
            <v>1</v>
          </cell>
          <cell r="I13" t="str">
            <v>P</v>
          </cell>
          <cell r="J13" t="str">
            <v>V</v>
          </cell>
          <cell r="K13" t="str">
            <v>_Vorhaben</v>
          </cell>
          <cell r="L13" t="str">
            <v>_Vorhaben</v>
          </cell>
          <cell r="M13" t="str">
            <v>_Vorhaben</v>
          </cell>
          <cell r="N13" t="str">
            <v>_Vorhaben</v>
          </cell>
          <cell r="O13" t="str">
            <v>Verbindungsstrecke zwischen Pyhrn- und Westbahn Traun - Marchtrenk</v>
          </cell>
        </row>
        <row r="14">
          <cell r="A14">
            <v>12</v>
          </cell>
          <cell r="B14">
            <v>10</v>
          </cell>
          <cell r="C14">
            <v>2002</v>
          </cell>
          <cell r="D14">
            <v>1</v>
          </cell>
          <cell r="E14">
            <v>1</v>
          </cell>
          <cell r="F14">
            <v>1</v>
          </cell>
          <cell r="G14">
            <v>1</v>
          </cell>
          <cell r="I14" t="str">
            <v>P</v>
          </cell>
          <cell r="J14" t="str">
            <v>V</v>
          </cell>
          <cell r="K14" t="str">
            <v>_Vorhaben</v>
          </cell>
          <cell r="L14" t="str">
            <v>_Vorhaben</v>
          </cell>
          <cell r="M14" t="str">
            <v>_Vorhaben</v>
          </cell>
          <cell r="N14" t="str">
            <v>_Vorhaben</v>
          </cell>
          <cell r="O14" t="str">
            <v>Attnang-Puchheim - Salzburg</v>
          </cell>
        </row>
        <row r="15">
          <cell r="A15">
            <v>13</v>
          </cell>
          <cell r="B15">
            <v>12</v>
          </cell>
          <cell r="C15">
            <v>2003</v>
          </cell>
          <cell r="D15">
            <v>1</v>
          </cell>
          <cell r="E15">
            <v>2</v>
          </cell>
          <cell r="F15">
            <v>2</v>
          </cell>
          <cell r="G15">
            <v>2</v>
          </cell>
          <cell r="I15" t="str">
            <v>P</v>
          </cell>
          <cell r="J15" t="str">
            <v>V</v>
          </cell>
          <cell r="K15" t="str">
            <v>_Vorhaben</v>
          </cell>
          <cell r="L15" t="str">
            <v>_Vorhaben</v>
          </cell>
          <cell r="M15" t="str">
            <v>_Vorhaben</v>
          </cell>
          <cell r="N15" t="str">
            <v>_Vorhaben</v>
          </cell>
          <cell r="O15" t="str">
            <v>St. Pölten - Raum Wien einschließlich einer Verbindungsstrecke zur Südbahn</v>
          </cell>
        </row>
        <row r="16">
          <cell r="A16">
            <v>14</v>
          </cell>
          <cell r="B16">
            <v>13</v>
          </cell>
          <cell r="C16" t="str">
            <v>2003.001</v>
          </cell>
          <cell r="E16">
            <v>1</v>
          </cell>
          <cell r="F16">
            <v>1</v>
          </cell>
          <cell r="G16">
            <v>1</v>
          </cell>
          <cell r="I16" t="str">
            <v>P</v>
          </cell>
          <cell r="J16" t="str">
            <v>V</v>
          </cell>
          <cell r="K16" t="str">
            <v>_Vorhaben</v>
          </cell>
          <cell r="L16" t="str">
            <v>St. Pölten - Raum Wien einschließlich einer Verbindungsstrecke zur Südbahn</v>
          </cell>
          <cell r="M16" t="str">
            <v>St. Pölten - Raum Wien einschließlich einer Verbindungsstrecke zur Südbahn</v>
          </cell>
          <cell r="N16" t="str">
            <v>St. Pölten - Raum Wien einschließlich einer Verbindungsstrecke zur Südbahn</v>
          </cell>
          <cell r="O16" t="str">
            <v>Wien - St. Pölten</v>
          </cell>
        </row>
        <row r="17">
          <cell r="A17">
            <v>15</v>
          </cell>
          <cell r="B17">
            <v>14</v>
          </cell>
          <cell r="C17" t="str">
            <v>2003.002</v>
          </cell>
          <cell r="E17">
            <v>1</v>
          </cell>
          <cell r="F17">
            <v>1</v>
          </cell>
          <cell r="G17">
            <v>1</v>
          </cell>
          <cell r="I17" t="str">
            <v>P</v>
          </cell>
          <cell r="J17" t="str">
            <v>V</v>
          </cell>
          <cell r="K17" t="str">
            <v>_Vorhaben</v>
          </cell>
          <cell r="L17" t="str">
            <v>St. Pölten - Raum Wien einschließlich einer Verbindungsstrecke zur Südbahn</v>
          </cell>
          <cell r="M17" t="str">
            <v>St. Pölten - Raum Wien einschließlich einer Verbindungsstrecke zur Südbahn</v>
          </cell>
          <cell r="N17" t="str">
            <v>St. Pölten - Raum Wien einschließlich einer Verbindungsstrecke zur Südbahn</v>
          </cell>
          <cell r="O17" t="str">
            <v>GZU St. Pölten</v>
          </cell>
        </row>
        <row r="18">
          <cell r="A18">
            <v>16</v>
          </cell>
          <cell r="B18">
            <v>28</v>
          </cell>
          <cell r="C18" t="str">
            <v>2003.003</v>
          </cell>
          <cell r="E18">
            <v>1</v>
          </cell>
          <cell r="F18">
            <v>1</v>
          </cell>
          <cell r="G18">
            <v>1</v>
          </cell>
          <cell r="I18" t="str">
            <v>P</v>
          </cell>
          <cell r="J18" t="str">
            <v>V</v>
          </cell>
          <cell r="K18" t="str">
            <v>_Vorhaben</v>
          </cell>
          <cell r="L18" t="str">
            <v>St. Pölten - Raum Wien einschließlich einer Verbindungsstrecke zur Südbahn</v>
          </cell>
          <cell r="M18" t="str">
            <v>St. Pölten - Raum Wien einschließlich einer Verbindungsstrecke zur Südbahn</v>
          </cell>
          <cell r="N18" t="str">
            <v>St. Pölten - Raum Wien einschließlich einer Verbindungsstrecke zur Südbahn</v>
          </cell>
          <cell r="O18" t="str">
            <v>Knoten Rohr</v>
          </cell>
        </row>
        <row r="19">
          <cell r="A19">
            <v>17</v>
          </cell>
          <cell r="B19">
            <v>15</v>
          </cell>
          <cell r="C19" t="str">
            <v>2003.004</v>
          </cell>
          <cell r="E19">
            <v>1</v>
          </cell>
          <cell r="F19">
            <v>1</v>
          </cell>
          <cell r="G19">
            <v>1</v>
          </cell>
          <cell r="I19" t="str">
            <v>P</v>
          </cell>
          <cell r="J19" t="str">
            <v>V</v>
          </cell>
          <cell r="K19" t="str">
            <v>_Vorhaben</v>
          </cell>
          <cell r="L19" t="str">
            <v>St. Pölten - Raum Wien einschließlich einer Verbindungsstrecke zur Südbahn</v>
          </cell>
          <cell r="M19" t="str">
            <v>St. Pölten - Raum Wien einschließlich einer Verbindungsstrecke zur Südbahn</v>
          </cell>
          <cell r="N19" t="str">
            <v>St. Pölten - Raum Wien einschließlich einer Verbindungsstrecke zur Südbahn</v>
          </cell>
          <cell r="O19" t="str">
            <v>Verbindungsstrecke  zwischen West-, Süd- und Donauländebahn ("Lainzer Tunnel")</v>
          </cell>
        </row>
        <row r="20">
          <cell r="A20">
            <v>18</v>
          </cell>
          <cell r="B20">
            <v>16</v>
          </cell>
          <cell r="C20">
            <v>3001</v>
          </cell>
          <cell r="D20">
            <v>1</v>
          </cell>
          <cell r="E20">
            <v>1</v>
          </cell>
          <cell r="F20">
            <v>1</v>
          </cell>
          <cell r="G20">
            <v>1</v>
          </cell>
          <cell r="I20" t="str">
            <v>B</v>
          </cell>
          <cell r="J20" t="str">
            <v>V</v>
          </cell>
          <cell r="K20" t="str">
            <v>_Vorhaben</v>
          </cell>
          <cell r="L20" t="str">
            <v>_Vorhaben</v>
          </cell>
          <cell r="M20" t="str">
            <v>_Vorhaben</v>
          </cell>
          <cell r="N20" t="str">
            <v>_Vorhaben</v>
          </cell>
          <cell r="O20" t="str">
            <v>Verbindungsstrecke zwischen Pyhrn- und Westbahn Traun - Marchtrenk</v>
          </cell>
        </row>
        <row r="21">
          <cell r="A21">
            <v>19</v>
          </cell>
          <cell r="B21">
            <v>37</v>
          </cell>
          <cell r="C21">
            <v>5001</v>
          </cell>
          <cell r="D21">
            <v>1</v>
          </cell>
          <cell r="E21">
            <v>2</v>
          </cell>
          <cell r="F21">
            <v>2</v>
          </cell>
          <cell r="G21">
            <v>2</v>
          </cell>
          <cell r="I21" t="str">
            <v>P</v>
          </cell>
          <cell r="J21" t="str">
            <v>V</v>
          </cell>
          <cell r="K21" t="str">
            <v>_Vorhaben</v>
          </cell>
          <cell r="L21" t="str">
            <v>_Vorhaben</v>
          </cell>
          <cell r="M21" t="str">
            <v>_Vorhaben</v>
          </cell>
          <cell r="N21" t="str">
            <v>_Vorhaben</v>
          </cell>
          <cell r="O21" t="str">
            <v xml:space="preserve">Graz - Koralmtunnel - Klagenfurt </v>
          </cell>
        </row>
        <row r="22">
          <cell r="A22">
            <v>20</v>
          </cell>
          <cell r="B22">
            <v>38</v>
          </cell>
          <cell r="C22" t="str">
            <v>5001.001</v>
          </cell>
          <cell r="E22">
            <v>1</v>
          </cell>
          <cell r="F22">
            <v>1</v>
          </cell>
          <cell r="G22">
            <v>1</v>
          </cell>
          <cell r="I22" t="str">
            <v>P</v>
          </cell>
          <cell r="J22" t="str">
            <v>V</v>
          </cell>
          <cell r="K22" t="str">
            <v>_Vorhaben</v>
          </cell>
          <cell r="L22" t="str">
            <v xml:space="preserve">Graz - Koralmtunnel - Klagenfurt </v>
          </cell>
          <cell r="M22" t="str">
            <v xml:space="preserve">Graz - Koralmtunnel - Klagenfurt </v>
          </cell>
          <cell r="N22" t="str">
            <v xml:space="preserve">Graz - Koralmtunnel - Klagenfurt </v>
          </cell>
          <cell r="O22" t="str">
            <v>Graz Puntigam - Werndorf</v>
          </cell>
        </row>
        <row r="23">
          <cell r="A23">
            <v>21</v>
          </cell>
          <cell r="B23">
            <v>39</v>
          </cell>
          <cell r="C23" t="str">
            <v>5001.002</v>
          </cell>
          <cell r="E23">
            <v>1</v>
          </cell>
          <cell r="F23">
            <v>1</v>
          </cell>
          <cell r="G23">
            <v>1</v>
          </cell>
          <cell r="I23" t="str">
            <v>P</v>
          </cell>
          <cell r="J23" t="str">
            <v>V</v>
          </cell>
          <cell r="K23" t="str">
            <v>_Vorhaben</v>
          </cell>
          <cell r="L23" t="str">
            <v xml:space="preserve">Graz - Koralmtunnel - Klagenfurt </v>
          </cell>
          <cell r="M23" t="str">
            <v xml:space="preserve">Graz - Koralmtunnel - Klagenfurt </v>
          </cell>
          <cell r="N23" t="str">
            <v xml:space="preserve">Graz - Koralmtunnel - Klagenfurt </v>
          </cell>
          <cell r="O23" t="str">
            <v>Graz Hbf. - Graz Puntigam</v>
          </cell>
        </row>
        <row r="24">
          <cell r="A24">
            <v>22</v>
          </cell>
          <cell r="B24">
            <v>40</v>
          </cell>
          <cell r="C24" t="str">
            <v>5001.003</v>
          </cell>
          <cell r="E24">
            <v>1</v>
          </cell>
          <cell r="F24">
            <v>1</v>
          </cell>
          <cell r="G24">
            <v>1</v>
          </cell>
          <cell r="I24" t="str">
            <v>P</v>
          </cell>
          <cell r="J24" t="str">
            <v>V</v>
          </cell>
          <cell r="K24" t="str">
            <v>_Vorhaben</v>
          </cell>
          <cell r="L24" t="str">
            <v xml:space="preserve">Graz - Koralmtunnel - Klagenfurt </v>
          </cell>
          <cell r="M24" t="str">
            <v xml:space="preserve">Graz - Koralmtunnel - Klagenfurt </v>
          </cell>
          <cell r="N24" t="str">
            <v xml:space="preserve">Graz - Koralmtunnel - Klagenfurt </v>
          </cell>
          <cell r="O24" t="str">
            <v>Werndorf - Deutschlandsberg</v>
          </cell>
        </row>
        <row r="25">
          <cell r="A25">
            <v>23</v>
          </cell>
          <cell r="B25">
            <v>41</v>
          </cell>
          <cell r="C25" t="str">
            <v>5001.004</v>
          </cell>
          <cell r="E25">
            <v>1</v>
          </cell>
          <cell r="F25">
            <v>1</v>
          </cell>
          <cell r="G25">
            <v>1</v>
          </cell>
          <cell r="I25" t="str">
            <v>P</v>
          </cell>
          <cell r="J25" t="str">
            <v>V</v>
          </cell>
          <cell r="K25" t="str">
            <v>_Vorhaben</v>
          </cell>
          <cell r="L25" t="str">
            <v xml:space="preserve">Graz - Koralmtunnel - Klagenfurt </v>
          </cell>
          <cell r="M25" t="str">
            <v xml:space="preserve">Graz - Koralmtunnel - Klagenfurt </v>
          </cell>
          <cell r="N25" t="str">
            <v xml:space="preserve">Graz - Koralmtunnel - Klagenfurt </v>
          </cell>
          <cell r="O25" t="str">
            <v>Deutschlandsberg - St. Andrä</v>
          </cell>
        </row>
        <row r="26">
          <cell r="A26">
            <v>24</v>
          </cell>
          <cell r="B26">
            <v>42</v>
          </cell>
          <cell r="C26" t="str">
            <v>5001.005</v>
          </cell>
          <cell r="E26">
            <v>1</v>
          </cell>
          <cell r="F26">
            <v>1</v>
          </cell>
          <cell r="G26">
            <v>1</v>
          </cell>
          <cell r="I26" t="str">
            <v>P</v>
          </cell>
          <cell r="J26" t="str">
            <v>V</v>
          </cell>
          <cell r="K26" t="str">
            <v>_Vorhaben</v>
          </cell>
          <cell r="L26" t="str">
            <v xml:space="preserve">Graz - Koralmtunnel - Klagenfurt </v>
          </cell>
          <cell r="M26" t="str">
            <v xml:space="preserve">Graz - Koralmtunnel - Klagenfurt </v>
          </cell>
          <cell r="N26" t="str">
            <v xml:space="preserve">Graz - Koralmtunnel - Klagenfurt </v>
          </cell>
          <cell r="O26" t="str">
            <v xml:space="preserve">Feldkirchen - Flughafen - Werndorf     </v>
          </cell>
        </row>
        <row r="27">
          <cell r="A27">
            <v>25</v>
          </cell>
          <cell r="B27">
            <v>43</v>
          </cell>
          <cell r="C27" t="str">
            <v>5001.006</v>
          </cell>
          <cell r="E27">
            <v>1</v>
          </cell>
          <cell r="F27">
            <v>1</v>
          </cell>
          <cell r="G27">
            <v>1</v>
          </cell>
          <cell r="I27" t="str">
            <v>P</v>
          </cell>
          <cell r="J27" t="str">
            <v>V</v>
          </cell>
          <cell r="K27" t="str">
            <v>_Vorhaben</v>
          </cell>
          <cell r="L27" t="str">
            <v xml:space="preserve">Graz - Koralmtunnel - Klagenfurt </v>
          </cell>
          <cell r="M27" t="str">
            <v xml:space="preserve">Graz - Koralmtunnel - Klagenfurt </v>
          </cell>
          <cell r="N27" t="str">
            <v xml:space="preserve">Graz - Koralmtunnel - Klagenfurt </v>
          </cell>
          <cell r="O27" t="str">
            <v>St. Andrä - Aich</v>
          </cell>
        </row>
        <row r="28">
          <cell r="A28">
            <v>26</v>
          </cell>
          <cell r="B28">
            <v>44</v>
          </cell>
          <cell r="C28" t="str">
            <v>5001.007</v>
          </cell>
          <cell r="E28">
            <v>1</v>
          </cell>
          <cell r="F28">
            <v>1</v>
          </cell>
          <cell r="G28">
            <v>1</v>
          </cell>
          <cell r="I28" t="str">
            <v>P</v>
          </cell>
          <cell r="J28" t="str">
            <v>V</v>
          </cell>
          <cell r="K28" t="str">
            <v>_Vorhaben</v>
          </cell>
          <cell r="L28" t="str">
            <v xml:space="preserve">Graz - Koralmtunnel - Klagenfurt </v>
          </cell>
          <cell r="M28" t="str">
            <v xml:space="preserve">Graz - Koralmtunnel - Klagenfurt </v>
          </cell>
          <cell r="N28" t="str">
            <v xml:space="preserve">Graz - Koralmtunnel - Klagenfurt </v>
          </cell>
          <cell r="O28" t="str">
            <v>Aich - Althofen</v>
          </cell>
        </row>
        <row r="29">
          <cell r="A29">
            <v>27</v>
          </cell>
          <cell r="B29">
            <v>45</v>
          </cell>
          <cell r="C29" t="str">
            <v>5001.008</v>
          </cell>
          <cell r="E29">
            <v>1</v>
          </cell>
          <cell r="F29">
            <v>1</v>
          </cell>
          <cell r="G29">
            <v>1</v>
          </cell>
          <cell r="I29" t="str">
            <v>P</v>
          </cell>
          <cell r="J29" t="str">
            <v>V</v>
          </cell>
          <cell r="K29" t="str">
            <v>_Vorhaben</v>
          </cell>
          <cell r="L29" t="str">
            <v xml:space="preserve">Graz - Koralmtunnel - Klagenfurt </v>
          </cell>
          <cell r="M29" t="str">
            <v xml:space="preserve">Graz - Koralmtunnel - Klagenfurt </v>
          </cell>
          <cell r="N29" t="str">
            <v xml:space="preserve">Graz - Koralmtunnel - Klagenfurt </v>
          </cell>
          <cell r="O29" t="str">
            <v>Althofen - Klagenfurt, zweigleisiger Ausbau (1. Stufe)</v>
          </cell>
        </row>
        <row r="30">
          <cell r="A30">
            <v>28</v>
          </cell>
          <cell r="B30">
            <v>46</v>
          </cell>
          <cell r="C30" t="str">
            <v>5001.009</v>
          </cell>
          <cell r="E30">
            <v>1</v>
          </cell>
          <cell r="F30">
            <v>1</v>
          </cell>
          <cell r="G30">
            <v>1</v>
          </cell>
          <cell r="I30" t="str">
            <v>P</v>
          </cell>
          <cell r="J30" t="str">
            <v>V</v>
          </cell>
          <cell r="K30" t="str">
            <v>_Vorhaben</v>
          </cell>
          <cell r="L30" t="str">
            <v xml:space="preserve">Graz - Koralmtunnel - Klagenfurt </v>
          </cell>
          <cell r="M30" t="str">
            <v xml:space="preserve">Graz - Koralmtunnel - Klagenfurt </v>
          </cell>
          <cell r="N30" t="str">
            <v xml:space="preserve">Graz - Koralmtunnel - Klagenfurt </v>
          </cell>
          <cell r="O30" t="str">
            <v>Althofen - Klagenfurt (2. Stufe)</v>
          </cell>
        </row>
        <row r="31">
          <cell r="A31">
            <v>29</v>
          </cell>
          <cell r="B31">
            <v>47</v>
          </cell>
          <cell r="C31" t="str">
            <v>5001.010</v>
          </cell>
          <cell r="E31">
            <v>1</v>
          </cell>
          <cell r="F31">
            <v>3</v>
          </cell>
          <cell r="G31">
            <v>3</v>
          </cell>
          <cell r="I31" t="str">
            <v>P</v>
          </cell>
          <cell r="J31" t="str">
            <v>V</v>
          </cell>
          <cell r="K31" t="str">
            <v>_Vorhaben</v>
          </cell>
          <cell r="L31" t="str">
            <v xml:space="preserve">Graz - Koralmtunnel - Klagenfurt </v>
          </cell>
          <cell r="M31" t="str">
            <v xml:space="preserve">Graz - Koralmtunnel - Klagenfurt </v>
          </cell>
          <cell r="N31" t="str">
            <v xml:space="preserve">Graz - Koralmtunnel - Klagenfurt </v>
          </cell>
          <cell r="O31" t="str">
            <v>Koralmbahn Bahnstrom-Ü-Ltg. und UW</v>
          </cell>
        </row>
        <row r="32">
          <cell r="A32">
            <v>30</v>
          </cell>
          <cell r="C32" t="str">
            <v>5001.010.001</v>
          </cell>
          <cell r="F32">
            <v>1</v>
          </cell>
          <cell r="G32">
            <v>1</v>
          </cell>
          <cell r="I32" t="str">
            <v>P</v>
          </cell>
          <cell r="J32" t="str">
            <v>V</v>
          </cell>
          <cell r="K32" t="str">
            <v>_Vorhaben</v>
          </cell>
          <cell r="L32" t="str">
            <v xml:space="preserve">Graz - Koralmtunnel - Klagenfurt </v>
          </cell>
          <cell r="M32" t="str">
            <v>Koralmbahn Bahnstrom-Ü-Ltg. und UW</v>
          </cell>
          <cell r="N32" t="str">
            <v>Koralmbahn Bahnstrom-Ü-Ltg. und UW</v>
          </cell>
          <cell r="O32" t="str">
            <v>Koralmbahn Bahnstrom-Ü-Ltg. und UW (Graz -Werndorf, 1. Stufe)</v>
          </cell>
        </row>
        <row r="33">
          <cell r="A33">
            <v>31</v>
          </cell>
          <cell r="C33" t="str">
            <v>5001.010.002</v>
          </cell>
          <cell r="F33">
            <v>1</v>
          </cell>
          <cell r="G33">
            <v>1</v>
          </cell>
          <cell r="I33" t="str">
            <v>P</v>
          </cell>
          <cell r="J33" t="str">
            <v>V</v>
          </cell>
          <cell r="K33" t="str">
            <v>_Vorhaben</v>
          </cell>
          <cell r="L33" t="str">
            <v xml:space="preserve">Graz - Koralmtunnel - Klagenfurt </v>
          </cell>
          <cell r="M33" t="str">
            <v>Koralmbahn Bahnstrom-Ü-Ltg. und UW</v>
          </cell>
          <cell r="N33" t="str">
            <v>Koralmbahn Bahnstrom-Ü-Ltg. und UW</v>
          </cell>
          <cell r="O33" t="str">
            <v>Koralmbahn Bahnstrom-Ü-Ltg. und UW (Werndorf - Klagenfurt)</v>
          </cell>
        </row>
        <row r="34">
          <cell r="A34">
            <v>32</v>
          </cell>
          <cell r="B34">
            <v>18</v>
          </cell>
          <cell r="C34">
            <v>5002</v>
          </cell>
          <cell r="D34">
            <v>1</v>
          </cell>
          <cell r="E34">
            <v>2</v>
          </cell>
          <cell r="F34">
            <v>2</v>
          </cell>
          <cell r="G34">
            <v>2</v>
          </cell>
          <cell r="I34" t="str">
            <v>P</v>
          </cell>
          <cell r="J34" t="str">
            <v>V</v>
          </cell>
          <cell r="K34" t="str">
            <v>_Vorhaben</v>
          </cell>
          <cell r="L34" t="str">
            <v>_Vorhaben</v>
          </cell>
          <cell r="M34" t="str">
            <v>_Vorhaben</v>
          </cell>
          <cell r="N34" t="str">
            <v>_Vorhaben</v>
          </cell>
          <cell r="O34" t="str">
            <v>St. Pölten - Wels; möglichst viergleisiger Ausbau</v>
          </cell>
        </row>
        <row r="35">
          <cell r="A35">
            <v>33</v>
          </cell>
          <cell r="B35">
            <v>19</v>
          </cell>
          <cell r="C35" t="str">
            <v>5002.001</v>
          </cell>
          <cell r="E35">
            <v>1</v>
          </cell>
          <cell r="F35">
            <v>1</v>
          </cell>
          <cell r="G35">
            <v>1</v>
          </cell>
          <cell r="I35" t="str">
            <v>P</v>
          </cell>
          <cell r="J35" t="str">
            <v>V</v>
          </cell>
          <cell r="K35" t="str">
            <v>_Vorhaben</v>
          </cell>
          <cell r="L35" t="str">
            <v>St. Pölten - Wels; möglichst viergleisiger Ausbau</v>
          </cell>
          <cell r="M35" t="str">
            <v>St. Pölten - Wels; möglichst viergleisiger Ausbau</v>
          </cell>
          <cell r="N35" t="str">
            <v>St. Pölten - Wels; möglichst viergleisiger Ausbau</v>
          </cell>
          <cell r="O35" t="str">
            <v>Marchtrenk - Wels FBF.-Wels HBF.</v>
          </cell>
        </row>
        <row r="36">
          <cell r="A36">
            <v>34</v>
          </cell>
          <cell r="B36">
            <v>20</v>
          </cell>
          <cell r="C36" t="str">
            <v>5002.002</v>
          </cell>
          <cell r="E36">
            <v>1</v>
          </cell>
          <cell r="F36">
            <v>1</v>
          </cell>
          <cell r="G36">
            <v>1</v>
          </cell>
          <cell r="I36" t="str">
            <v>P</v>
          </cell>
          <cell r="J36" t="str">
            <v>V</v>
          </cell>
          <cell r="K36" t="str">
            <v>_Vorhaben</v>
          </cell>
          <cell r="L36" t="str">
            <v>St. Pölten - Wels; möglichst viergleisiger Ausbau</v>
          </cell>
          <cell r="M36" t="str">
            <v>St. Pölten - Wels; möglichst viergleisiger Ausbau</v>
          </cell>
          <cell r="N36" t="str">
            <v>St. Pölten - Wels; möglichst viergleisiger Ausbau</v>
          </cell>
          <cell r="O36" t="str">
            <v>Hörsching - Marchtrenk</v>
          </cell>
        </row>
        <row r="37">
          <cell r="A37">
            <v>35</v>
          </cell>
          <cell r="B37">
            <v>21</v>
          </cell>
          <cell r="C37" t="str">
            <v>5002.003</v>
          </cell>
          <cell r="E37">
            <v>1</v>
          </cell>
          <cell r="F37">
            <v>1</v>
          </cell>
          <cell r="G37">
            <v>1</v>
          </cell>
          <cell r="I37" t="str">
            <v>P</v>
          </cell>
          <cell r="J37" t="str">
            <v>V</v>
          </cell>
          <cell r="K37" t="str">
            <v>_Vorhaben</v>
          </cell>
          <cell r="L37" t="str">
            <v>St. Pölten - Wels; möglichst viergleisiger Ausbau</v>
          </cell>
          <cell r="M37" t="str">
            <v>St. Pölten - Wels; möglichst viergleisiger Ausbau</v>
          </cell>
          <cell r="N37" t="str">
            <v>St. Pölten - Wels; möglichst viergleisiger Ausbau</v>
          </cell>
          <cell r="O37" t="str">
            <v>Linz - Hörsching</v>
          </cell>
        </row>
        <row r="38">
          <cell r="A38">
            <v>36</v>
          </cell>
          <cell r="B38">
            <v>22</v>
          </cell>
          <cell r="C38" t="str">
            <v>5002.004</v>
          </cell>
          <cell r="E38">
            <v>1</v>
          </cell>
          <cell r="F38">
            <v>1</v>
          </cell>
          <cell r="G38">
            <v>1</v>
          </cell>
          <cell r="I38" t="str">
            <v>P</v>
          </cell>
          <cell r="J38" t="str">
            <v>V</v>
          </cell>
          <cell r="K38" t="str">
            <v>_Vorhaben</v>
          </cell>
          <cell r="L38" t="str">
            <v>St. Pölten - Wels; möglichst viergleisiger Ausbau</v>
          </cell>
          <cell r="M38" t="str">
            <v>St. Pölten - Wels; möglichst viergleisiger Ausbau</v>
          </cell>
          <cell r="N38" t="str">
            <v>St. Pölten - Wels; möglichst viergleisiger Ausbau</v>
          </cell>
          <cell r="O38" t="str">
            <v>Enns; Umfahrung</v>
          </cell>
        </row>
        <row r="39">
          <cell r="A39">
            <v>37</v>
          </cell>
          <cell r="B39">
            <v>23</v>
          </cell>
          <cell r="C39" t="str">
            <v>5002.005</v>
          </cell>
          <cell r="E39">
            <v>1</v>
          </cell>
          <cell r="F39">
            <v>1</v>
          </cell>
          <cell r="G39">
            <v>1</v>
          </cell>
          <cell r="I39" t="str">
            <v>P</v>
          </cell>
          <cell r="J39" t="str">
            <v>V</v>
          </cell>
          <cell r="K39" t="str">
            <v>_Vorhaben</v>
          </cell>
          <cell r="L39" t="str">
            <v>St. Pölten - Wels; möglichst viergleisiger Ausbau</v>
          </cell>
          <cell r="M39" t="str">
            <v>St. Pölten - Wels; möglichst viergleisiger Ausbau</v>
          </cell>
          <cell r="N39" t="str">
            <v>St. Pölten - Wels; möglichst viergleisiger Ausbau</v>
          </cell>
          <cell r="O39" t="str">
            <v>St.Valentin; Bahnhofsumbau</v>
          </cell>
        </row>
        <row r="40">
          <cell r="A40">
            <v>38</v>
          </cell>
          <cell r="B40">
            <v>24</v>
          </cell>
          <cell r="C40" t="str">
            <v>5002.006</v>
          </cell>
          <cell r="E40">
            <v>1</v>
          </cell>
          <cell r="F40">
            <v>1</v>
          </cell>
          <cell r="G40">
            <v>1</v>
          </cell>
          <cell r="I40" t="str">
            <v>P</v>
          </cell>
          <cell r="J40" t="str">
            <v>V</v>
          </cell>
          <cell r="K40" t="str">
            <v>_Vorhaben</v>
          </cell>
          <cell r="L40" t="str">
            <v>St. Pölten - Wels; möglichst viergleisiger Ausbau</v>
          </cell>
          <cell r="M40" t="str">
            <v>St. Pölten - Wels; möglichst viergleisiger Ausbau</v>
          </cell>
          <cell r="N40" t="str">
            <v>St. Pölten - Wels; möglichst viergleisiger Ausbau</v>
          </cell>
          <cell r="O40" t="str">
            <v>Asten - Linz Kleinmünchen</v>
          </cell>
        </row>
        <row r="41">
          <cell r="A41">
            <v>39</v>
          </cell>
          <cell r="B41">
            <v>25</v>
          </cell>
          <cell r="C41" t="str">
            <v>5002.007</v>
          </cell>
          <cell r="E41">
            <v>1</v>
          </cell>
          <cell r="F41">
            <v>1</v>
          </cell>
          <cell r="G41">
            <v>1</v>
          </cell>
          <cell r="I41" t="str">
            <v>P</v>
          </cell>
          <cell r="J41" t="str">
            <v>V</v>
          </cell>
          <cell r="K41" t="str">
            <v>_Vorhaben</v>
          </cell>
          <cell r="L41" t="str">
            <v>St. Pölten - Wels; möglichst viergleisiger Ausbau</v>
          </cell>
          <cell r="M41" t="str">
            <v>St. Pölten - Wels; möglichst viergleisiger Ausbau</v>
          </cell>
          <cell r="N41" t="str">
            <v>St. Pölten - Wels; möglichst viergleisiger Ausbau</v>
          </cell>
          <cell r="O41" t="str">
            <v xml:space="preserve">St. Peter - Seitenstetten; Umfahrung </v>
          </cell>
        </row>
        <row r="42">
          <cell r="A42">
            <v>40</v>
          </cell>
          <cell r="B42">
            <v>26</v>
          </cell>
          <cell r="C42" t="str">
            <v>5002.008</v>
          </cell>
          <cell r="E42">
            <v>1</v>
          </cell>
          <cell r="F42">
            <v>1</v>
          </cell>
          <cell r="G42">
            <v>1</v>
          </cell>
          <cell r="I42" t="str">
            <v>P</v>
          </cell>
          <cell r="J42" t="str">
            <v>V</v>
          </cell>
          <cell r="K42" t="str">
            <v>_Vorhaben</v>
          </cell>
          <cell r="L42" t="str">
            <v>St. Pölten - Wels; möglichst viergleisiger Ausbau</v>
          </cell>
          <cell r="M42" t="str">
            <v>St. Pölten - Wels; möglichst viergleisiger Ausbau</v>
          </cell>
          <cell r="N42" t="str">
            <v>St. Pölten - Wels; möglichst viergleisiger Ausbau</v>
          </cell>
          <cell r="O42" t="str">
            <v>Aschbach - Krenstetten; Linienverbesserung</v>
          </cell>
        </row>
        <row r="43">
          <cell r="A43">
            <v>41</v>
          </cell>
          <cell r="B43">
            <v>27</v>
          </cell>
          <cell r="C43" t="str">
            <v>5002.009</v>
          </cell>
          <cell r="E43">
            <v>1</v>
          </cell>
          <cell r="F43">
            <v>1</v>
          </cell>
          <cell r="G43">
            <v>1</v>
          </cell>
          <cell r="I43" t="str">
            <v>P</v>
          </cell>
          <cell r="J43" t="str">
            <v>V</v>
          </cell>
          <cell r="K43" t="str">
            <v>_Vorhaben</v>
          </cell>
          <cell r="L43" t="str">
            <v>St. Pölten - Wels; möglichst viergleisiger Ausbau</v>
          </cell>
          <cell r="M43" t="str">
            <v>St. Pölten - Wels; möglichst viergleisiger Ausbau</v>
          </cell>
          <cell r="N43" t="str">
            <v>St. Pölten - Wels; möglichst viergleisiger Ausbau</v>
          </cell>
          <cell r="O43" t="str">
            <v>Bf. St. Pölten + Einfahrt</v>
          </cell>
        </row>
        <row r="44">
          <cell r="A44">
            <v>42</v>
          </cell>
          <cell r="B44">
            <v>29</v>
          </cell>
          <cell r="C44" t="str">
            <v>5002.010</v>
          </cell>
          <cell r="E44">
            <v>1</v>
          </cell>
          <cell r="F44">
            <v>1</v>
          </cell>
          <cell r="G44">
            <v>1</v>
          </cell>
          <cell r="I44" t="str">
            <v>P</v>
          </cell>
          <cell r="J44" t="str">
            <v>V</v>
          </cell>
          <cell r="K44" t="str">
            <v>_Vorhaben</v>
          </cell>
          <cell r="L44" t="str">
            <v>St. Pölten - Wels; möglichst viergleisiger Ausbau</v>
          </cell>
          <cell r="M44" t="str">
            <v>St. Pölten - Wels; möglichst viergleisiger Ausbau</v>
          </cell>
          <cell r="N44" t="str">
            <v>St. Pölten - Wels; möglichst viergleisiger Ausbau</v>
          </cell>
          <cell r="O44" t="str">
            <v>Loosdorf; Umfahrung</v>
          </cell>
        </row>
        <row r="45">
          <cell r="A45">
            <v>43</v>
          </cell>
          <cell r="B45">
            <v>30</v>
          </cell>
          <cell r="C45" t="str">
            <v>5002.011</v>
          </cell>
          <cell r="E45">
            <v>1</v>
          </cell>
          <cell r="F45">
            <v>1</v>
          </cell>
          <cell r="G45">
            <v>1</v>
          </cell>
          <cell r="I45" t="str">
            <v>P</v>
          </cell>
          <cell r="J45" t="str">
            <v>V</v>
          </cell>
          <cell r="K45" t="str">
            <v>_Vorhaben</v>
          </cell>
          <cell r="L45" t="str">
            <v>St. Pölten - Wels; möglichst viergleisiger Ausbau</v>
          </cell>
          <cell r="M45" t="str">
            <v>St. Pölten - Wels; möglichst viergleisiger Ausbau</v>
          </cell>
          <cell r="N45" t="str">
            <v>St. Pölten - Wels; möglichst viergleisiger Ausbau</v>
          </cell>
          <cell r="O45" t="str">
            <v>Pöchlarn; Bahnhofsumbau</v>
          </cell>
        </row>
        <row r="46">
          <cell r="A46">
            <v>44</v>
          </cell>
          <cell r="B46">
            <v>31</v>
          </cell>
          <cell r="C46" t="str">
            <v>5002.012</v>
          </cell>
          <cell r="E46">
            <v>1</v>
          </cell>
          <cell r="F46">
            <v>1</v>
          </cell>
          <cell r="G46">
            <v>1</v>
          </cell>
          <cell r="I46" t="str">
            <v>P</v>
          </cell>
          <cell r="J46" t="str">
            <v>V</v>
          </cell>
          <cell r="K46" t="str">
            <v>_Vorhaben</v>
          </cell>
          <cell r="L46" t="str">
            <v>St. Pölten - Wels; möglichst viergleisiger Ausbau</v>
          </cell>
          <cell r="M46" t="str">
            <v>St. Pölten - Wels; möglichst viergleisiger Ausbau</v>
          </cell>
          <cell r="N46" t="str">
            <v>St. Pölten - Wels; möglichst viergleisiger Ausbau</v>
          </cell>
          <cell r="O46" t="str">
            <v>Ybbs - Hubertendorf</v>
          </cell>
        </row>
        <row r="47">
          <cell r="A47">
            <v>45</v>
          </cell>
          <cell r="B47">
            <v>32</v>
          </cell>
          <cell r="C47" t="str">
            <v>5002.013</v>
          </cell>
          <cell r="E47">
            <v>1</v>
          </cell>
          <cell r="F47">
            <v>1</v>
          </cell>
          <cell r="G47">
            <v>1</v>
          </cell>
          <cell r="I47" t="str">
            <v>P</v>
          </cell>
          <cell r="J47" t="str">
            <v>V</v>
          </cell>
          <cell r="K47" t="str">
            <v>_Vorhaben</v>
          </cell>
          <cell r="L47" t="str">
            <v>St. Pölten - Wels; möglichst viergleisiger Ausbau</v>
          </cell>
          <cell r="M47" t="str">
            <v>St. Pölten - Wels; möglichst viergleisiger Ausbau</v>
          </cell>
          <cell r="N47" t="str">
            <v>St. Pölten - Wels; möglichst viergleisiger Ausbau</v>
          </cell>
          <cell r="O47" t="str">
            <v>Sarling - Ybbs; Linienverbesserung</v>
          </cell>
        </row>
        <row r="48">
          <cell r="A48">
            <v>46</v>
          </cell>
          <cell r="B48">
            <v>33</v>
          </cell>
          <cell r="C48" t="str">
            <v>5002.014</v>
          </cell>
          <cell r="E48">
            <v>1</v>
          </cell>
          <cell r="F48">
            <v>1</v>
          </cell>
          <cell r="G48">
            <v>1</v>
          </cell>
          <cell r="I48" t="str">
            <v>P</v>
          </cell>
          <cell r="J48" t="str">
            <v>V</v>
          </cell>
          <cell r="K48" t="str">
            <v>_Vorhaben</v>
          </cell>
          <cell r="L48" t="str">
            <v>St. Pölten - Wels; möglichst viergleisiger Ausbau</v>
          </cell>
          <cell r="M48" t="str">
            <v>St. Pölten - Wels; möglichst viergleisiger Ausbau</v>
          </cell>
          <cell r="N48" t="str">
            <v>St. Pölten - Wels; möglichst viergleisiger Ausbau</v>
          </cell>
          <cell r="O48" t="str">
            <v>Hubertendorf - Blindenmarkt</v>
          </cell>
        </row>
        <row r="49">
          <cell r="A49">
            <v>47</v>
          </cell>
          <cell r="B49">
            <v>34</v>
          </cell>
          <cell r="C49" t="str">
            <v>5002.015</v>
          </cell>
          <cell r="E49">
            <v>1</v>
          </cell>
          <cell r="F49">
            <v>1</v>
          </cell>
          <cell r="G49">
            <v>1</v>
          </cell>
          <cell r="I49" t="str">
            <v>P</v>
          </cell>
          <cell r="J49" t="str">
            <v>V</v>
          </cell>
          <cell r="K49" t="str">
            <v>_Vorhaben</v>
          </cell>
          <cell r="L49" t="str">
            <v>St. Pölten - Wels; möglichst viergleisiger Ausbau</v>
          </cell>
          <cell r="M49" t="str">
            <v>St. Pölten - Wels; möglichst viergleisiger Ausbau</v>
          </cell>
          <cell r="N49" t="str">
            <v>St. Pölten - Wels; möglichst viergleisiger Ausbau</v>
          </cell>
          <cell r="O49" t="str">
            <v>Blindenmarkt - Amstetten Ost</v>
          </cell>
        </row>
        <row r="50">
          <cell r="A50">
            <v>48</v>
          </cell>
          <cell r="B50">
            <v>35</v>
          </cell>
          <cell r="C50" t="str">
            <v>5002.016</v>
          </cell>
          <cell r="E50">
            <v>1</v>
          </cell>
          <cell r="F50">
            <v>1</v>
          </cell>
          <cell r="G50">
            <v>1</v>
          </cell>
          <cell r="I50" t="str">
            <v>P</v>
          </cell>
          <cell r="J50" t="str">
            <v>V</v>
          </cell>
          <cell r="K50" t="str">
            <v>_Vorhaben</v>
          </cell>
          <cell r="L50" t="str">
            <v>St. Pölten - Wels; möglichst viergleisiger Ausbau</v>
          </cell>
          <cell r="M50" t="str">
            <v>St. Pölten - Wels; möglichst viergleisiger Ausbau</v>
          </cell>
          <cell r="N50" t="str">
            <v>St. Pölten - Wels; möglichst viergleisiger Ausbau</v>
          </cell>
          <cell r="O50" t="str">
            <v>Kottingburgstall; Linienverbesserung</v>
          </cell>
        </row>
        <row r="51">
          <cell r="A51">
            <v>49</v>
          </cell>
          <cell r="B51">
            <v>36</v>
          </cell>
          <cell r="C51" t="str">
            <v>5002.017</v>
          </cell>
          <cell r="E51">
            <v>1</v>
          </cell>
          <cell r="F51">
            <v>1</v>
          </cell>
          <cell r="G51">
            <v>1</v>
          </cell>
          <cell r="I51" t="str">
            <v>P</v>
          </cell>
          <cell r="J51" t="str">
            <v>V</v>
          </cell>
          <cell r="K51" t="str">
            <v>_Vorhaben</v>
          </cell>
          <cell r="L51" t="str">
            <v>St. Pölten - Wels; möglichst viergleisiger Ausbau</v>
          </cell>
          <cell r="M51" t="str">
            <v>St. Pölten - Wels; möglichst viergleisiger Ausbau</v>
          </cell>
          <cell r="N51" t="str">
            <v>St. Pölten - Wels; möglichst viergleisiger Ausbau</v>
          </cell>
          <cell r="O51" t="str">
            <v>Sierning; Linienverbesserung</v>
          </cell>
        </row>
        <row r="52">
          <cell r="A52">
            <v>50</v>
          </cell>
          <cell r="B52">
            <v>52</v>
          </cell>
          <cell r="C52">
            <v>6001</v>
          </cell>
          <cell r="D52">
            <v>1</v>
          </cell>
          <cell r="E52">
            <v>1</v>
          </cell>
          <cell r="F52">
            <v>1</v>
          </cell>
          <cell r="G52">
            <v>1</v>
          </cell>
          <cell r="I52" t="str">
            <v>B</v>
          </cell>
          <cell r="J52" t="str">
            <v>V</v>
          </cell>
          <cell r="K52" t="str">
            <v>_Vorhaben</v>
          </cell>
          <cell r="L52" t="str">
            <v>_Vorhaben</v>
          </cell>
          <cell r="M52" t="str">
            <v>_Vorhaben</v>
          </cell>
          <cell r="N52" t="str">
            <v>_Vorhaben</v>
          </cell>
          <cell r="O52" t="str">
            <v>Loosdorf; Umfahrung</v>
          </cell>
        </row>
        <row r="53">
          <cell r="A53">
            <v>51</v>
          </cell>
          <cell r="B53">
            <v>49</v>
          </cell>
          <cell r="C53">
            <v>6002</v>
          </cell>
          <cell r="D53">
            <v>1</v>
          </cell>
          <cell r="E53">
            <v>1</v>
          </cell>
          <cell r="F53">
            <v>1</v>
          </cell>
          <cell r="G53">
            <v>1</v>
          </cell>
          <cell r="I53" t="str">
            <v>B</v>
          </cell>
          <cell r="J53" t="str">
            <v>V</v>
          </cell>
          <cell r="K53" t="str">
            <v>_Vorhaben</v>
          </cell>
          <cell r="L53" t="str">
            <v>_Vorhaben</v>
          </cell>
          <cell r="M53" t="str">
            <v>_Vorhaben</v>
          </cell>
          <cell r="N53" t="str">
            <v>_Vorhaben</v>
          </cell>
          <cell r="O53" t="str">
            <v>St. Peter - Seitenstetten; Umfahrung</v>
          </cell>
        </row>
        <row r="54">
          <cell r="A54">
            <v>52</v>
          </cell>
          <cell r="B54">
            <v>54</v>
          </cell>
          <cell r="C54">
            <v>6003</v>
          </cell>
          <cell r="D54">
            <v>1</v>
          </cell>
          <cell r="E54">
            <v>1</v>
          </cell>
          <cell r="F54">
            <v>1</v>
          </cell>
          <cell r="G54">
            <v>1</v>
          </cell>
          <cell r="I54" t="str">
            <v>B</v>
          </cell>
          <cell r="J54" t="str">
            <v>V</v>
          </cell>
          <cell r="K54" t="str">
            <v>_Vorhaben</v>
          </cell>
          <cell r="L54" t="str">
            <v>_Vorhaben</v>
          </cell>
          <cell r="M54" t="str">
            <v>_Vorhaben</v>
          </cell>
          <cell r="N54" t="str">
            <v>_Vorhaben</v>
          </cell>
          <cell r="O54" t="str">
            <v>Sarling - Ybbs; Linienverbesserung</v>
          </cell>
        </row>
        <row r="55">
          <cell r="A55">
            <v>53</v>
          </cell>
          <cell r="B55">
            <v>53</v>
          </cell>
          <cell r="C55">
            <v>6004</v>
          </cell>
          <cell r="D55">
            <v>1</v>
          </cell>
          <cell r="E55">
            <v>1</v>
          </cell>
          <cell r="F55">
            <v>1</v>
          </cell>
          <cell r="G55">
            <v>1</v>
          </cell>
          <cell r="I55" t="str">
            <v>B</v>
          </cell>
          <cell r="J55" t="str">
            <v>V</v>
          </cell>
          <cell r="K55" t="str">
            <v>_Vorhaben</v>
          </cell>
          <cell r="L55" t="str">
            <v>_Vorhaben</v>
          </cell>
          <cell r="M55" t="str">
            <v>_Vorhaben</v>
          </cell>
          <cell r="N55" t="str">
            <v>_Vorhaben</v>
          </cell>
          <cell r="O55" t="str">
            <v>Pöchlarn; Bahnhofsumbau</v>
          </cell>
        </row>
        <row r="56">
          <cell r="A56">
            <v>54</v>
          </cell>
          <cell r="B56">
            <v>48</v>
          </cell>
          <cell r="C56">
            <v>6005</v>
          </cell>
          <cell r="D56">
            <v>1</v>
          </cell>
          <cell r="E56">
            <v>1</v>
          </cell>
          <cell r="F56">
            <v>1</v>
          </cell>
          <cell r="G56">
            <v>1</v>
          </cell>
          <cell r="I56" t="str">
            <v>B</v>
          </cell>
          <cell r="J56" t="str">
            <v>V</v>
          </cell>
          <cell r="K56" t="str">
            <v>_Vorhaben</v>
          </cell>
          <cell r="L56" t="str">
            <v>_Vorhaben</v>
          </cell>
          <cell r="M56" t="str">
            <v>_Vorhaben</v>
          </cell>
          <cell r="N56" t="str">
            <v>_Vorhaben</v>
          </cell>
          <cell r="O56" t="str">
            <v>St.Valentin; Bahnhofsumbau</v>
          </cell>
        </row>
        <row r="57">
          <cell r="A57">
            <v>55</v>
          </cell>
          <cell r="B57">
            <v>55</v>
          </cell>
          <cell r="C57">
            <v>6006</v>
          </cell>
          <cell r="D57">
            <v>1</v>
          </cell>
          <cell r="E57">
            <v>1</v>
          </cell>
          <cell r="F57">
            <v>1</v>
          </cell>
          <cell r="G57">
            <v>1</v>
          </cell>
          <cell r="I57" t="str">
            <v>B</v>
          </cell>
          <cell r="J57" t="str">
            <v>V</v>
          </cell>
          <cell r="K57" t="str">
            <v>_Vorhaben</v>
          </cell>
          <cell r="L57" t="str">
            <v>_Vorhaben</v>
          </cell>
          <cell r="M57" t="str">
            <v>_Vorhaben</v>
          </cell>
          <cell r="N57" t="str">
            <v>_Vorhaben</v>
          </cell>
          <cell r="O57" t="str">
            <v>Sierning; Linienverbesserung</v>
          </cell>
        </row>
        <row r="58">
          <cell r="A58">
            <v>56</v>
          </cell>
          <cell r="B58">
            <v>50</v>
          </cell>
          <cell r="C58">
            <v>6007</v>
          </cell>
          <cell r="D58">
            <v>1</v>
          </cell>
          <cell r="E58">
            <v>1</v>
          </cell>
          <cell r="F58">
            <v>1</v>
          </cell>
          <cell r="G58">
            <v>1</v>
          </cell>
          <cell r="I58" t="str">
            <v>B</v>
          </cell>
          <cell r="J58" t="str">
            <v>V</v>
          </cell>
          <cell r="K58" t="str">
            <v>_Vorhaben</v>
          </cell>
          <cell r="L58" t="str">
            <v>_Vorhaben</v>
          </cell>
          <cell r="M58" t="str">
            <v>_Vorhaben</v>
          </cell>
          <cell r="N58" t="str">
            <v>_Vorhaben</v>
          </cell>
          <cell r="O58" t="str">
            <v>Aschbach - Krenstetten; Linienverbesserung</v>
          </cell>
        </row>
        <row r="59">
          <cell r="A59">
            <v>57</v>
          </cell>
          <cell r="B59">
            <v>56</v>
          </cell>
          <cell r="C59">
            <v>6008</v>
          </cell>
          <cell r="D59">
            <v>1</v>
          </cell>
          <cell r="E59">
            <v>2</v>
          </cell>
          <cell r="F59">
            <v>2</v>
          </cell>
          <cell r="G59">
            <v>2</v>
          </cell>
          <cell r="I59" t="str">
            <v>B</v>
          </cell>
          <cell r="J59" t="str">
            <v>V</v>
          </cell>
          <cell r="K59" t="str">
            <v>_Vorhaben</v>
          </cell>
          <cell r="L59" t="str">
            <v>_Vorhaben</v>
          </cell>
          <cell r="M59" t="str">
            <v>_Vorhaben</v>
          </cell>
          <cell r="N59" t="str">
            <v>_Vorhaben</v>
          </cell>
          <cell r="O59" t="str">
            <v>Knoten Rohr - Knoten Wagram (Güterzugumfahrung St. Pölten)</v>
          </cell>
        </row>
        <row r="60">
          <cell r="A60">
            <v>58</v>
          </cell>
          <cell r="B60">
            <v>57</v>
          </cell>
          <cell r="C60" t="str">
            <v>6008.001</v>
          </cell>
          <cell r="E60">
            <v>1</v>
          </cell>
          <cell r="F60">
            <v>1</v>
          </cell>
          <cell r="G60">
            <v>1</v>
          </cell>
          <cell r="I60" t="str">
            <v>B</v>
          </cell>
          <cell r="J60" t="str">
            <v>V</v>
          </cell>
          <cell r="K60" t="str">
            <v>_Vorhaben</v>
          </cell>
          <cell r="L60" t="str">
            <v>Knoten Rohr - Knoten Wagram (Güterzugumfahrung St. Pölten)</v>
          </cell>
          <cell r="M60" t="str">
            <v>Knoten Rohr - Knoten Wagram (Güterzugumfahrung St. Pölten)</v>
          </cell>
          <cell r="N60" t="str">
            <v>Knoten Rohr - Knoten Wagram (Güterzugumfahrung St. Pölten)</v>
          </cell>
          <cell r="O60" t="str">
            <v>GZU St. Pölten</v>
          </cell>
        </row>
        <row r="61">
          <cell r="A61">
            <v>59</v>
          </cell>
          <cell r="B61">
            <v>58</v>
          </cell>
          <cell r="C61" t="str">
            <v>6008.002</v>
          </cell>
          <cell r="E61">
            <v>1</v>
          </cell>
          <cell r="F61">
            <v>1</v>
          </cell>
          <cell r="G61">
            <v>1</v>
          </cell>
          <cell r="I61" t="str">
            <v>B</v>
          </cell>
          <cell r="J61" t="str">
            <v>V</v>
          </cell>
          <cell r="K61" t="str">
            <v>_Vorhaben</v>
          </cell>
          <cell r="L61" t="str">
            <v>Knoten Rohr - Knoten Wagram (Güterzugumfahrung St. Pölten)</v>
          </cell>
          <cell r="M61" t="str">
            <v>Knoten Rohr - Knoten Wagram (Güterzugumfahrung St. Pölten)</v>
          </cell>
          <cell r="N61" t="str">
            <v>Knoten Rohr - Knoten Wagram (Güterzugumfahrung St. Pölten)</v>
          </cell>
          <cell r="O61" t="str">
            <v>Knoten Rohr</v>
          </cell>
        </row>
        <row r="62">
          <cell r="A62">
            <v>60</v>
          </cell>
          <cell r="B62">
            <v>51</v>
          </cell>
          <cell r="C62">
            <v>6009</v>
          </cell>
          <cell r="D62">
            <v>1</v>
          </cell>
          <cell r="E62">
            <v>1</v>
          </cell>
          <cell r="F62">
            <v>1</v>
          </cell>
          <cell r="G62">
            <v>1</v>
          </cell>
          <cell r="I62" t="str">
            <v>B</v>
          </cell>
          <cell r="J62" t="str">
            <v>V</v>
          </cell>
          <cell r="K62" t="str">
            <v>_Vorhaben</v>
          </cell>
          <cell r="L62" t="str">
            <v>_Vorhaben</v>
          </cell>
          <cell r="M62" t="str">
            <v>_Vorhaben</v>
          </cell>
          <cell r="N62" t="str">
            <v>_Vorhaben</v>
          </cell>
          <cell r="O62" t="str">
            <v>Verbindungsstrecke zwischen West-, Süd- und Donauländebahn ("Lainzer Tunnel")</v>
          </cell>
        </row>
        <row r="63">
          <cell r="A63">
            <v>61</v>
          </cell>
          <cell r="B63">
            <v>60</v>
          </cell>
          <cell r="C63">
            <v>7001</v>
          </cell>
          <cell r="D63">
            <v>1</v>
          </cell>
          <cell r="E63">
            <v>1</v>
          </cell>
          <cell r="F63">
            <v>1</v>
          </cell>
          <cell r="G63">
            <v>1</v>
          </cell>
          <cell r="I63" t="str">
            <v>P</v>
          </cell>
          <cell r="J63" t="str">
            <v>V</v>
          </cell>
          <cell r="K63" t="str">
            <v>_Vorhaben</v>
          </cell>
          <cell r="L63" t="str">
            <v>_Vorhaben</v>
          </cell>
          <cell r="M63" t="str">
            <v>_Vorhaben</v>
          </cell>
          <cell r="N63" t="str">
            <v>_Vorhaben</v>
          </cell>
          <cell r="O63" t="str">
            <v>Verbindungsstrecke Koralmbahn - Grazer Ostbahn</v>
          </cell>
        </row>
        <row r="64">
          <cell r="A64">
            <v>62</v>
          </cell>
          <cell r="B64">
            <v>61</v>
          </cell>
          <cell r="C64">
            <v>7002</v>
          </cell>
          <cell r="D64">
            <v>1</v>
          </cell>
          <cell r="E64">
            <v>1</v>
          </cell>
          <cell r="F64">
            <v>1</v>
          </cell>
          <cell r="G64">
            <v>1</v>
          </cell>
          <cell r="I64" t="str">
            <v>P</v>
          </cell>
          <cell r="J64" t="str">
            <v>V</v>
          </cell>
          <cell r="K64" t="str">
            <v>_Vorhaben</v>
          </cell>
          <cell r="L64" t="str">
            <v>_Vorhaben</v>
          </cell>
          <cell r="M64" t="str">
            <v>_Vorhaben</v>
          </cell>
          <cell r="N64" t="str">
            <v>_Vorhaben</v>
          </cell>
          <cell r="O64" t="str">
            <v>Klagenfurt - Raum Villach (Verlängerung  der Koralmbahn)</v>
          </cell>
        </row>
        <row r="65">
          <cell r="A65">
            <v>63</v>
          </cell>
          <cell r="B65">
            <v>63</v>
          </cell>
          <cell r="C65">
            <v>7003</v>
          </cell>
          <cell r="D65">
            <v>1</v>
          </cell>
          <cell r="E65">
            <v>1</v>
          </cell>
          <cell r="F65">
            <v>1</v>
          </cell>
          <cell r="G65">
            <v>1</v>
          </cell>
          <cell r="I65" t="str">
            <v>B</v>
          </cell>
          <cell r="J65" t="str">
            <v>V</v>
          </cell>
          <cell r="K65" t="str">
            <v>_Vorhaben</v>
          </cell>
          <cell r="L65" t="str">
            <v>_Vorhaben</v>
          </cell>
          <cell r="M65" t="str">
            <v>_Vorhaben</v>
          </cell>
          <cell r="N65" t="str">
            <v>_Vorhaben</v>
          </cell>
          <cell r="O65" t="str">
            <v>Kottingburgstall; Linienverbesserung</v>
          </cell>
        </row>
        <row r="66">
          <cell r="A66">
            <v>64</v>
          </cell>
          <cell r="B66">
            <v>64</v>
          </cell>
          <cell r="C66">
            <v>7004</v>
          </cell>
          <cell r="D66">
            <v>1</v>
          </cell>
          <cell r="E66">
            <v>1</v>
          </cell>
          <cell r="F66">
            <v>1</v>
          </cell>
          <cell r="G66">
            <v>1</v>
          </cell>
          <cell r="I66" t="str">
            <v>B</v>
          </cell>
          <cell r="J66" t="str">
            <v>V</v>
          </cell>
          <cell r="K66" t="str">
            <v>_Vorhaben</v>
          </cell>
          <cell r="L66" t="str">
            <v>_Vorhaben</v>
          </cell>
          <cell r="M66" t="str">
            <v>_Vorhaben</v>
          </cell>
          <cell r="N66" t="str">
            <v>_Vorhaben</v>
          </cell>
          <cell r="O66" t="str">
            <v>Graz Puntigam - Werndorf, zweigleisiger Ausbau (Graz Werndorf, 1. Stufe)</v>
          </cell>
        </row>
        <row r="67">
          <cell r="A67">
            <v>65</v>
          </cell>
          <cell r="B67">
            <v>65</v>
          </cell>
          <cell r="C67">
            <v>7005</v>
          </cell>
          <cell r="D67">
            <v>1</v>
          </cell>
          <cell r="E67">
            <v>1</v>
          </cell>
          <cell r="F67">
            <v>1</v>
          </cell>
          <cell r="G67">
            <v>1</v>
          </cell>
          <cell r="I67" t="str">
            <v>B</v>
          </cell>
          <cell r="J67" t="str">
            <v>V</v>
          </cell>
          <cell r="K67" t="str">
            <v>_Vorhaben</v>
          </cell>
          <cell r="L67" t="str">
            <v>_Vorhaben</v>
          </cell>
          <cell r="M67" t="str">
            <v>_Vorhaben</v>
          </cell>
          <cell r="N67" t="str">
            <v>_Vorhaben</v>
          </cell>
          <cell r="O67" t="str">
            <v>Althofen - Klagenfurt, zweigleisiger Ausbau (1. Stufe)</v>
          </cell>
        </row>
        <row r="68">
          <cell r="A68">
            <v>66</v>
          </cell>
          <cell r="B68">
            <v>62</v>
          </cell>
          <cell r="C68">
            <v>7006</v>
          </cell>
          <cell r="D68">
            <v>1</v>
          </cell>
          <cell r="E68">
            <v>1</v>
          </cell>
          <cell r="F68">
            <v>1</v>
          </cell>
          <cell r="G68">
            <v>1</v>
          </cell>
          <cell r="I68" t="str">
            <v>B</v>
          </cell>
          <cell r="J68" t="str">
            <v>V</v>
          </cell>
          <cell r="K68" t="str">
            <v>_Vorhaben</v>
          </cell>
          <cell r="L68" t="str">
            <v>_Vorhaben</v>
          </cell>
          <cell r="M68" t="str">
            <v>_Vorhaben</v>
          </cell>
          <cell r="N68" t="str">
            <v>_Vorhaben</v>
          </cell>
          <cell r="O68" t="str">
            <v>Enns; Umfahrung</v>
          </cell>
        </row>
        <row r="69">
          <cell r="A69">
            <v>67</v>
          </cell>
          <cell r="B69">
            <v>59</v>
          </cell>
          <cell r="C69">
            <v>7007</v>
          </cell>
          <cell r="D69">
            <v>1</v>
          </cell>
          <cell r="E69">
            <v>1</v>
          </cell>
          <cell r="F69">
            <v>1</v>
          </cell>
          <cell r="G69">
            <v>1</v>
          </cell>
          <cell r="I69" t="str">
            <v>PB</v>
          </cell>
          <cell r="J69" t="str">
            <v>V</v>
          </cell>
          <cell r="K69" t="str">
            <v>_Vorhaben</v>
          </cell>
          <cell r="L69" t="str">
            <v>_Vorhaben</v>
          </cell>
          <cell r="M69" t="str">
            <v>_Vorhaben</v>
          </cell>
          <cell r="N69" t="str">
            <v>_Vorhaben</v>
          </cell>
          <cell r="O69" t="str">
            <v>Infrastruktur Terminal Werndorf</v>
          </cell>
        </row>
        <row r="70">
          <cell r="A70">
            <v>68</v>
          </cell>
          <cell r="B70">
            <v>66</v>
          </cell>
          <cell r="C70">
            <v>8001</v>
          </cell>
          <cell r="D70">
            <v>1</v>
          </cell>
          <cell r="E70">
            <v>1</v>
          </cell>
          <cell r="F70">
            <v>1</v>
          </cell>
          <cell r="G70">
            <v>1</v>
          </cell>
          <cell r="I70" t="str">
            <v>B</v>
          </cell>
          <cell r="J70" t="str">
            <v>V</v>
          </cell>
          <cell r="K70" t="str">
            <v>_Vorhaben</v>
          </cell>
          <cell r="L70" t="str">
            <v>_Vorhaben</v>
          </cell>
          <cell r="M70" t="str">
            <v>_Vorhaben</v>
          </cell>
          <cell r="N70" t="str">
            <v>_Vorhaben</v>
          </cell>
          <cell r="O70" t="str">
            <v>Koralmbahn Bahnstrom-Ü-Ltg. und UW (Graz -Werndorf, 1. Stufe)</v>
          </cell>
        </row>
        <row r="71">
          <cell r="A71">
            <v>69</v>
          </cell>
          <cell r="B71">
            <v>67</v>
          </cell>
          <cell r="C71">
            <v>8002</v>
          </cell>
          <cell r="D71">
            <v>1</v>
          </cell>
          <cell r="E71">
            <v>1</v>
          </cell>
          <cell r="F71">
            <v>1</v>
          </cell>
          <cell r="G71">
            <v>1</v>
          </cell>
          <cell r="I71" t="str">
            <v>PB</v>
          </cell>
          <cell r="J71" t="str">
            <v>V</v>
          </cell>
          <cell r="K71" t="str">
            <v>_Vorhaben</v>
          </cell>
          <cell r="L71" t="str">
            <v>_Vorhaben</v>
          </cell>
          <cell r="M71" t="str">
            <v>_Vorhaben</v>
          </cell>
          <cell r="N71" t="str">
            <v>_Vorhaben</v>
          </cell>
          <cell r="O71" t="str">
            <v>Lambach -Breitenschützing; Linienverbesserung</v>
          </cell>
        </row>
        <row r="73">
          <cell r="D73">
            <v>1</v>
          </cell>
          <cell r="E73">
            <v>1</v>
          </cell>
          <cell r="F73">
            <v>1</v>
          </cell>
          <cell r="G73">
            <v>1</v>
          </cell>
          <cell r="H73" t="str">
            <v>entfallen</v>
          </cell>
        </row>
        <row r="74">
          <cell r="E74">
            <v>2</v>
          </cell>
          <cell r="F74">
            <v>2</v>
          </cell>
          <cell r="G74">
            <v>2</v>
          </cell>
          <cell r="H74" t="str">
            <v>abgeschlossen</v>
          </cell>
          <cell r="O74" t="str">
            <v>Gesamt / Teilsumme</v>
          </cell>
        </row>
        <row r="75">
          <cell r="F75">
            <v>3</v>
          </cell>
          <cell r="G75">
            <v>3</v>
          </cell>
        </row>
        <row r="76">
          <cell r="G76">
            <v>4</v>
          </cell>
          <cell r="O76" t="str">
            <v>Q ..... Quote Übertragung</v>
          </cell>
        </row>
        <row r="77">
          <cell r="O77" t="str">
            <v>A ..... Aktualisierung 1998 (PB: 1.1.1998)</v>
          </cell>
        </row>
        <row r="78">
          <cell r="O78" t="str">
            <v>B ..... Aktualisierung 1999 (PB: 1.1.1999)</v>
          </cell>
        </row>
        <row r="80">
          <cell r="O80" t="str">
            <v>Gesamt</v>
          </cell>
        </row>
        <row r="82">
          <cell r="O82" t="str">
            <v>1. HL-Ü-VO (Q-PB: 1.1.1996)</v>
          </cell>
        </row>
        <row r="83">
          <cell r="O83" t="str">
            <v>2. HL-Ü-VO (Q-PB: 1.1.1996)</v>
          </cell>
        </row>
        <row r="84">
          <cell r="O84" t="str">
            <v>3. HL-Ü-VO (Q-PB: 1.1.1996)</v>
          </cell>
        </row>
        <row r="85">
          <cell r="O85" t="str">
            <v>5. HL-Ü-VO (Q-PB: 1.1.1996)</v>
          </cell>
        </row>
        <row r="86">
          <cell r="O86" t="str">
            <v>6. HL-Ü-VO (Q-PB: 1.1.1997)</v>
          </cell>
        </row>
        <row r="87">
          <cell r="O87" t="str">
            <v>7. HL-Ü-VO (Q-PB: 1.1.1998)</v>
          </cell>
        </row>
        <row r="88">
          <cell r="O88" t="str">
            <v>8. HL-Ü-VO (Q-PB: 1.1.1999)</v>
          </cell>
        </row>
        <row r="90">
          <cell r="O90" t="str">
            <v>Gesamt</v>
          </cell>
        </row>
      </sheetData>
      <sheetData sheetId="1"/>
      <sheetData sheetId="2"/>
      <sheetData sheetId="3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AT-Farben">
      <a:dk1>
        <a:srgbClr val="000000"/>
      </a:dk1>
      <a:lt1>
        <a:srgbClr val="E6EFF3"/>
      </a:lt1>
      <a:dk2>
        <a:srgbClr val="E1320F"/>
      </a:dk2>
      <a:lt2>
        <a:srgbClr val="FFFFFF"/>
      </a:lt2>
      <a:accent1>
        <a:srgbClr val="CA0237"/>
      </a:accent1>
      <a:accent2>
        <a:srgbClr val="5FB564"/>
      </a:accent2>
      <a:accent3>
        <a:srgbClr val="950F53"/>
      </a:accent3>
      <a:accent4>
        <a:srgbClr val="F59C00"/>
      </a:accent4>
      <a:accent5>
        <a:srgbClr val="3BACBE"/>
      </a:accent5>
      <a:accent6>
        <a:srgbClr val="BCCF00"/>
      </a:accent6>
      <a:hlink>
        <a:srgbClr val="1C1C1C"/>
      </a:hlink>
      <a:folHlink>
        <a:srgbClr val="63636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9.bin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0.bin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1.bin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2.bin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3.bin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4.bin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5.bin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6.bin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7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8.bin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9.bin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0.bin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1.bin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2.bin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3.bin"/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4.bin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5.bin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8.bin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4">
    <pageSetUpPr fitToPage="1"/>
  </sheetPr>
  <dimension ref="A1:N25"/>
  <sheetViews>
    <sheetView showGridLines="0" tabSelected="1" zoomScaleNormal="100" workbookViewId="0"/>
  </sheetViews>
  <sheetFormatPr baseColWidth="10" defaultColWidth="10" defaultRowHeight="15.75" outlineLevelRow="1" x14ac:dyDescent="0.25"/>
  <cols>
    <col min="1" max="1" width="1.875" customWidth="1"/>
    <col min="2" max="2" width="2.375" customWidth="1"/>
    <col min="3" max="3" width="38.75" customWidth="1"/>
    <col min="4" max="4" width="8.75" customWidth="1"/>
    <col min="5" max="5" width="1.875" customWidth="1"/>
    <col min="6" max="6" width="8.25" customWidth="1"/>
    <col min="7" max="7" width="8.625" customWidth="1"/>
    <col min="8" max="8" width="7.75" customWidth="1"/>
    <col min="9" max="9" width="6.75" customWidth="1"/>
    <col min="10" max="10" width="1.875" customWidth="1"/>
    <col min="11" max="11" width="7.75" customWidth="1"/>
    <col min="12" max="12" width="8.625" customWidth="1"/>
    <col min="13" max="13" width="9" hidden="1" customWidth="1"/>
    <col min="14" max="14" width="6.75" hidden="1" customWidth="1"/>
  </cols>
  <sheetData>
    <row r="1" spans="1:14" x14ac:dyDescent="0.25">
      <c r="A1" s="442" t="s">
        <v>400</v>
      </c>
    </row>
    <row r="2" spans="1:14" ht="15" customHeight="1" x14ac:dyDescent="0.25">
      <c r="A2" s="617" t="s">
        <v>1</v>
      </c>
      <c r="B2" s="618"/>
      <c r="C2" s="618"/>
      <c r="D2" s="4" t="s">
        <v>2</v>
      </c>
      <c r="E2" s="5"/>
      <c r="F2" s="614" t="s">
        <v>3</v>
      </c>
      <c r="G2" s="614"/>
      <c r="H2" s="614"/>
      <c r="I2" s="614"/>
      <c r="J2" s="6"/>
      <c r="K2" s="614" t="s">
        <v>4</v>
      </c>
      <c r="L2" s="614"/>
      <c r="M2" s="614"/>
      <c r="N2" s="614"/>
    </row>
    <row r="3" spans="1:14" ht="15" customHeight="1" x14ac:dyDescent="0.25">
      <c r="A3" s="619"/>
      <c r="B3" s="619"/>
      <c r="C3" s="619"/>
      <c r="D3" s="5" t="s">
        <v>29</v>
      </c>
      <c r="E3" s="7"/>
      <c r="F3" s="615" t="s">
        <v>30</v>
      </c>
      <c r="G3" s="615" t="e">
        <v>#REF!</v>
      </c>
      <c r="H3" s="616" t="s">
        <v>5</v>
      </c>
      <c r="I3" s="616"/>
      <c r="J3" s="8"/>
      <c r="K3" s="7" t="s">
        <v>6</v>
      </c>
      <c r="L3" s="7" t="s">
        <v>0</v>
      </c>
      <c r="M3" s="616" t="s">
        <v>5</v>
      </c>
      <c r="N3" s="616"/>
    </row>
    <row r="4" spans="1:14" ht="15" customHeight="1" x14ac:dyDescent="0.25">
      <c r="A4" s="620"/>
      <c r="B4" s="620"/>
      <c r="C4" s="620"/>
      <c r="D4" s="9">
        <v>2025</v>
      </c>
      <c r="E4" s="10"/>
      <c r="F4" s="9">
        <v>2024</v>
      </c>
      <c r="G4" s="9">
        <v>2025</v>
      </c>
      <c r="H4" s="11" t="s">
        <v>7</v>
      </c>
      <c r="I4" s="11" t="s">
        <v>8</v>
      </c>
      <c r="J4" s="10"/>
      <c r="K4" s="9">
        <v>2024</v>
      </c>
      <c r="L4" s="9">
        <v>2025</v>
      </c>
      <c r="M4" s="11" t="s">
        <v>7</v>
      </c>
      <c r="N4" s="11" t="s">
        <v>8</v>
      </c>
    </row>
    <row r="5" spans="1:14" ht="15" customHeight="1" outlineLevel="1" x14ac:dyDescent="0.25">
      <c r="A5" s="13" t="s">
        <v>9</v>
      </c>
      <c r="B5" s="14"/>
      <c r="C5" s="13"/>
      <c r="D5" s="15">
        <v>9801.6675285799738</v>
      </c>
      <c r="E5" s="16"/>
      <c r="F5" s="15">
        <v>18152.015628419995</v>
      </c>
      <c r="G5" s="15">
        <v>18944.968111469985</v>
      </c>
      <c r="H5" s="17">
        <v>792.95248304999041</v>
      </c>
      <c r="I5" s="18">
        <v>4.3683990763454972E-2</v>
      </c>
      <c r="J5" s="19"/>
      <c r="K5" s="15">
        <v>120687.27277115002</v>
      </c>
      <c r="L5" s="15">
        <v>123488.29700000017</v>
      </c>
      <c r="M5" s="20">
        <v>2801.0242288501468</v>
      </c>
      <c r="N5" s="18">
        <v>2.3208944609772741E-2</v>
      </c>
    </row>
    <row r="6" spans="1:14" ht="15" customHeight="1" x14ac:dyDescent="0.25">
      <c r="A6" s="12"/>
      <c r="B6" s="21" t="s">
        <v>10</v>
      </c>
      <c r="C6" s="23"/>
      <c r="D6" s="24">
        <v>80.094729409999999</v>
      </c>
      <c r="E6" s="24"/>
      <c r="F6" s="24">
        <v>115.23404444000002</v>
      </c>
      <c r="G6" s="24">
        <v>469.11697417000005</v>
      </c>
      <c r="H6" s="25">
        <v>353.88292973</v>
      </c>
      <c r="I6" s="26"/>
      <c r="J6" s="23"/>
      <c r="K6" s="24">
        <v>3406.1062839700003</v>
      </c>
      <c r="L6" s="24">
        <v>3694.1200000000008</v>
      </c>
      <c r="M6" s="27">
        <v>288.01371603000052</v>
      </c>
      <c r="N6" s="26"/>
    </row>
    <row r="7" spans="1:14" ht="15" customHeight="1" x14ac:dyDescent="0.25">
      <c r="A7" s="12"/>
      <c r="B7" s="21" t="s">
        <v>11</v>
      </c>
      <c r="C7" s="23"/>
      <c r="D7" s="24">
        <v>334.41545868999992</v>
      </c>
      <c r="E7" s="24"/>
      <c r="F7" s="24">
        <v>476.07633734000001</v>
      </c>
      <c r="G7" s="24">
        <v>681.44330103999982</v>
      </c>
      <c r="H7" s="25">
        <v>205.36696369999981</v>
      </c>
      <c r="I7" s="26"/>
      <c r="J7" s="23"/>
      <c r="K7" s="24">
        <v>4884.3493253299994</v>
      </c>
      <c r="L7" s="24">
        <v>3833.9659999999999</v>
      </c>
      <c r="M7" s="27">
        <v>-1050.3833253299995</v>
      </c>
      <c r="N7" s="26"/>
    </row>
    <row r="8" spans="1:14" ht="15" customHeight="1" x14ac:dyDescent="0.25">
      <c r="A8" s="12"/>
      <c r="B8" s="21" t="s">
        <v>13</v>
      </c>
      <c r="C8" s="23"/>
      <c r="D8" s="24">
        <v>1081.2827198699999</v>
      </c>
      <c r="E8" s="24"/>
      <c r="F8" s="24">
        <v>2020.3445392199999</v>
      </c>
      <c r="G8" s="24">
        <v>2181.56544257</v>
      </c>
      <c r="H8" s="25">
        <v>161.22090335000007</v>
      </c>
      <c r="I8" s="26"/>
      <c r="J8" s="23"/>
      <c r="K8" s="24">
        <v>17356.826703520001</v>
      </c>
      <c r="L8" s="24">
        <v>16657.960999999999</v>
      </c>
      <c r="M8" s="27">
        <v>-698.86570352000126</v>
      </c>
      <c r="N8" s="26"/>
    </row>
    <row r="9" spans="1:14" ht="15" customHeight="1" x14ac:dyDescent="0.25">
      <c r="A9" s="12"/>
      <c r="B9" s="21" t="s">
        <v>14</v>
      </c>
      <c r="C9" s="23"/>
      <c r="D9" s="24">
        <v>872.22546759000033</v>
      </c>
      <c r="E9" s="24"/>
      <c r="F9" s="24">
        <v>1543.9253463799998</v>
      </c>
      <c r="G9" s="24">
        <v>1697.4990706900012</v>
      </c>
      <c r="H9" s="25">
        <v>153.57372431000135</v>
      </c>
      <c r="I9" s="26"/>
      <c r="J9" s="23"/>
      <c r="K9" s="24">
        <v>10181.302950849997</v>
      </c>
      <c r="L9" s="24">
        <v>9469.5819999999985</v>
      </c>
      <c r="M9" s="27">
        <v>-711.72095084999819</v>
      </c>
      <c r="N9" s="26"/>
    </row>
    <row r="10" spans="1:14" ht="15" customHeight="1" x14ac:dyDescent="0.25">
      <c r="A10" s="12"/>
      <c r="B10" s="21" t="s">
        <v>16</v>
      </c>
      <c r="C10" s="23"/>
      <c r="D10" s="24">
        <v>593.71109373999991</v>
      </c>
      <c r="E10" s="24"/>
      <c r="F10" s="24">
        <v>1040.8636790000003</v>
      </c>
      <c r="G10" s="24">
        <v>1176.3865229500009</v>
      </c>
      <c r="H10" s="25">
        <v>135.52284395000061</v>
      </c>
      <c r="I10" s="26"/>
      <c r="J10" s="23"/>
      <c r="K10" s="24">
        <v>6556.4897887900006</v>
      </c>
      <c r="L10" s="24">
        <v>6417.6659999999983</v>
      </c>
      <c r="M10" s="27">
        <v>-138.82378879000225</v>
      </c>
      <c r="N10" s="26"/>
    </row>
    <row r="11" spans="1:14" ht="15" customHeight="1" x14ac:dyDescent="0.25">
      <c r="A11" s="1"/>
      <c r="B11" s="1" t="s">
        <v>17</v>
      </c>
      <c r="C11" s="1"/>
      <c r="D11" s="24">
        <v>1464.0398501800003</v>
      </c>
      <c r="E11" s="24"/>
      <c r="F11" s="24">
        <v>1882.39178808</v>
      </c>
      <c r="G11" s="24">
        <v>2012.3094992700001</v>
      </c>
      <c r="H11" s="25">
        <v>129.91771119000009</v>
      </c>
      <c r="I11" s="26"/>
      <c r="J11" s="23"/>
      <c r="K11" s="24">
        <v>7365.1016691100003</v>
      </c>
      <c r="L11" s="24">
        <v>9152.9279999999999</v>
      </c>
      <c r="M11" s="27">
        <v>1787.8263308899996</v>
      </c>
      <c r="N11" s="26"/>
    </row>
    <row r="12" spans="1:14" ht="15" customHeight="1" x14ac:dyDescent="0.25">
      <c r="A12" s="12"/>
      <c r="B12" s="21" t="s">
        <v>18</v>
      </c>
      <c r="C12" s="23"/>
      <c r="D12" s="24">
        <v>1387.4100659399996</v>
      </c>
      <c r="E12" s="24"/>
      <c r="F12" s="24">
        <v>2222.0653076400004</v>
      </c>
      <c r="G12" s="24">
        <v>2349.0486319900006</v>
      </c>
      <c r="H12" s="25">
        <v>126.9833243500002</v>
      </c>
      <c r="I12" s="26"/>
      <c r="J12" s="23"/>
      <c r="K12" s="24">
        <v>12657.837784020003</v>
      </c>
      <c r="L12" s="24">
        <v>12807.710999999999</v>
      </c>
      <c r="M12" s="27">
        <v>149.87321597999653</v>
      </c>
      <c r="N12" s="26"/>
    </row>
    <row r="13" spans="1:14" ht="2.25" customHeight="1" x14ac:dyDescent="0.25">
      <c r="A13" s="28"/>
      <c r="B13" s="28"/>
      <c r="C13" s="28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</row>
    <row r="14" spans="1:14" ht="15" customHeight="1" x14ac:dyDescent="0.25">
      <c r="A14" s="12"/>
      <c r="B14" s="21" t="s">
        <v>19</v>
      </c>
      <c r="C14" s="23"/>
      <c r="D14" s="24">
        <v>155.87625717</v>
      </c>
      <c r="E14" s="24"/>
      <c r="F14" s="24">
        <v>574.95749185</v>
      </c>
      <c r="G14" s="24">
        <v>242.28917002999998</v>
      </c>
      <c r="H14" s="25">
        <v>-332.66832182000002</v>
      </c>
      <c r="I14" s="26"/>
      <c r="J14" s="23"/>
      <c r="K14" s="24">
        <v>2398.3825735700007</v>
      </c>
      <c r="L14" s="24">
        <v>2635.0930000000003</v>
      </c>
      <c r="M14" s="27">
        <v>236.71042642999964</v>
      </c>
      <c r="N14" s="26"/>
    </row>
    <row r="15" spans="1:14" ht="15" customHeight="1" x14ac:dyDescent="0.25">
      <c r="A15" s="12"/>
      <c r="B15" s="21" t="s">
        <v>20</v>
      </c>
      <c r="C15" s="23"/>
      <c r="D15" s="24">
        <v>74.453262410000008</v>
      </c>
      <c r="E15" s="24"/>
      <c r="F15" s="24">
        <v>428.15377214000006</v>
      </c>
      <c r="G15" s="24">
        <v>110.45154404000002</v>
      </c>
      <c r="H15" s="25">
        <v>-317.70222810000007</v>
      </c>
      <c r="I15" s="26"/>
      <c r="J15" s="23"/>
      <c r="K15" s="24">
        <v>2002.5285871799999</v>
      </c>
      <c r="L15" s="24">
        <v>3250.5749999999998</v>
      </c>
      <c r="M15" s="27">
        <v>1248.0464128199999</v>
      </c>
      <c r="N15" s="26"/>
    </row>
    <row r="16" spans="1:14" ht="15" customHeight="1" outlineLevel="1" x14ac:dyDescent="0.25">
      <c r="A16" s="13" t="s">
        <v>21</v>
      </c>
      <c r="B16" s="14"/>
      <c r="C16" s="13"/>
      <c r="D16" s="15">
        <v>10959.751597849989</v>
      </c>
      <c r="E16" s="16"/>
      <c r="F16" s="15">
        <v>15349.46395566</v>
      </c>
      <c r="G16" s="15">
        <v>15716.042924099986</v>
      </c>
      <c r="H16" s="29">
        <v>366.57896843998606</v>
      </c>
      <c r="I16" s="30">
        <v>2.388220002333119E-2</v>
      </c>
      <c r="J16" s="31"/>
      <c r="K16" s="15">
        <v>101567.77916390009</v>
      </c>
      <c r="L16" s="15">
        <v>102633.30900000002</v>
      </c>
      <c r="M16" s="20">
        <v>1065.5298360999295</v>
      </c>
      <c r="N16" s="30">
        <v>1.049082538646906E-2</v>
      </c>
    </row>
    <row r="17" spans="1:14" ht="15" customHeight="1" x14ac:dyDescent="0.25">
      <c r="A17" s="1"/>
      <c r="B17" s="32" t="s">
        <v>22</v>
      </c>
      <c r="C17" s="32"/>
      <c r="D17" s="24">
        <v>8248.3047843699969</v>
      </c>
      <c r="E17" s="33"/>
      <c r="F17" s="24">
        <v>10590.011158200001</v>
      </c>
      <c r="G17" s="24">
        <v>11193.460741649997</v>
      </c>
      <c r="H17" s="25">
        <v>603.44958344999577</v>
      </c>
      <c r="I17" s="26"/>
      <c r="J17" s="34"/>
      <c r="K17" s="24">
        <v>70016.500276900013</v>
      </c>
      <c r="L17" s="24">
        <v>70523.141000000003</v>
      </c>
      <c r="M17" s="27">
        <v>506.64072309999028</v>
      </c>
      <c r="N17" s="26"/>
    </row>
    <row r="18" spans="1:14" ht="15" customHeight="1" x14ac:dyDescent="0.25">
      <c r="A18" s="34"/>
      <c r="B18" s="32" t="s">
        <v>14</v>
      </c>
      <c r="C18" s="32"/>
      <c r="D18" s="24">
        <v>705.01178414000003</v>
      </c>
      <c r="E18" s="33"/>
      <c r="F18" s="24">
        <v>1387.56417302</v>
      </c>
      <c r="G18" s="24">
        <v>1473.3874124300003</v>
      </c>
      <c r="H18" s="25">
        <v>85.823239410000269</v>
      </c>
      <c r="I18" s="26"/>
      <c r="J18" s="34"/>
      <c r="K18" s="24">
        <v>9803.9388879699982</v>
      </c>
      <c r="L18" s="24">
        <v>9354.5030000000024</v>
      </c>
      <c r="M18" s="27">
        <v>-449.43588796999575</v>
      </c>
      <c r="N18" s="26"/>
    </row>
    <row r="19" spans="1:14" x14ac:dyDescent="0.25">
      <c r="C19" s="418" t="s">
        <v>291</v>
      </c>
      <c r="D19" s="24">
        <v>11880.33738823</v>
      </c>
      <c r="E19" s="24"/>
      <c r="F19" s="24">
        <v>18423.156106459999</v>
      </c>
      <c r="G19" s="24">
        <v>19383.82040837</v>
      </c>
      <c r="H19" s="25">
        <v>960.66430190999404</v>
      </c>
      <c r="I19" s="25"/>
      <c r="J19" s="235"/>
      <c r="K19" s="24">
        <v>114268.76907929</v>
      </c>
      <c r="L19" s="24">
        <v>115580</v>
      </c>
      <c r="M19" s="27">
        <v>1311.2309207100043</v>
      </c>
      <c r="N19" s="26"/>
    </row>
    <row r="20" spans="1:14" x14ac:dyDescent="0.25">
      <c r="C20" s="418" t="s">
        <v>147</v>
      </c>
      <c r="D20" s="24">
        <v>-3632.0326038600001</v>
      </c>
      <c r="E20" s="420"/>
      <c r="F20" s="24">
        <v>-7833.1449482600001</v>
      </c>
      <c r="G20" s="24">
        <v>-8190.35966672</v>
      </c>
      <c r="H20" s="25">
        <v>-357.21471845999986</v>
      </c>
      <c r="I20" s="25"/>
      <c r="J20" s="419"/>
      <c r="K20" s="24">
        <v>-44252.268802390005</v>
      </c>
      <c r="L20" s="24">
        <v>-45056.858999999997</v>
      </c>
      <c r="M20" s="27">
        <v>-804.59019760999217</v>
      </c>
      <c r="N20" s="26"/>
    </row>
    <row r="21" spans="1:14" ht="2.25" customHeight="1" x14ac:dyDescent="0.25">
      <c r="A21" s="28"/>
      <c r="B21" s="28"/>
      <c r="C21" s="28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</row>
    <row r="22" spans="1:14" ht="15" customHeight="1" x14ac:dyDescent="0.25">
      <c r="A22" s="1"/>
      <c r="B22" s="32" t="s">
        <v>19</v>
      </c>
      <c r="C22" s="32" t="s">
        <v>23</v>
      </c>
      <c r="D22" s="24">
        <v>38.189291349999991</v>
      </c>
      <c r="E22" s="33"/>
      <c r="F22" s="24">
        <v>197.42863124000002</v>
      </c>
      <c r="G22" s="24">
        <v>-10.390761380000011</v>
      </c>
      <c r="H22" s="25">
        <v>-207.81939262000003</v>
      </c>
      <c r="I22" s="26"/>
      <c r="J22" s="34"/>
      <c r="K22" s="24">
        <v>2428.5292971099998</v>
      </c>
      <c r="L22" s="24">
        <v>1806.4689999999996</v>
      </c>
      <c r="M22" s="27">
        <v>-622.06029711000019</v>
      </c>
      <c r="N22" s="26"/>
    </row>
    <row r="23" spans="1:14" ht="15" customHeight="1" x14ac:dyDescent="0.25">
      <c r="A23" s="1"/>
      <c r="B23" s="32" t="s">
        <v>24</v>
      </c>
      <c r="C23" s="32" t="s">
        <v>25</v>
      </c>
      <c r="D23" s="24">
        <v>648.18076047</v>
      </c>
      <c r="E23" s="33"/>
      <c r="F23" s="24">
        <v>871.49187952</v>
      </c>
      <c r="G23" s="24">
        <v>671.86868113000003</v>
      </c>
      <c r="H23" s="25">
        <v>-199.62319838999997</v>
      </c>
      <c r="I23" s="26"/>
      <c r="J23" s="34"/>
      <c r="K23" s="24">
        <v>1940.6914975899999</v>
      </c>
      <c r="L23" s="24">
        <v>3359.23</v>
      </c>
      <c r="M23" s="27">
        <v>1418.5385024100001</v>
      </c>
      <c r="N23" s="26"/>
    </row>
    <row r="24" spans="1:14" ht="15" customHeight="1" x14ac:dyDescent="0.25">
      <c r="A24" s="36" t="s">
        <v>763</v>
      </c>
      <c r="B24" s="36"/>
      <c r="C24" s="36"/>
      <c r="D24" s="37">
        <v>1158.0840692700149</v>
      </c>
      <c r="E24" s="37"/>
      <c r="F24" s="37">
        <v>-2802.5516727599952</v>
      </c>
      <c r="G24" s="37">
        <v>-3228.9251873699995</v>
      </c>
      <c r="H24" s="38">
        <v>-426.37351461000435</v>
      </c>
      <c r="I24" s="39"/>
      <c r="J24" s="40"/>
      <c r="K24" s="37">
        <v>-19119.493607249926</v>
      </c>
      <c r="L24" s="37">
        <v>-20854.988000000143</v>
      </c>
      <c r="M24" s="38">
        <v>-1735.4943927502172</v>
      </c>
      <c r="N24" s="39">
        <v>-9.0770939251870963E-2</v>
      </c>
    </row>
    <row r="25" spans="1:14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</row>
  </sheetData>
  <mergeCells count="6">
    <mergeCell ref="K2:N2"/>
    <mergeCell ref="F3:G3"/>
    <mergeCell ref="H3:I3"/>
    <mergeCell ref="M3:N3"/>
    <mergeCell ref="A2:C4"/>
    <mergeCell ref="F2:I2"/>
  </mergeCells>
  <printOptions horizontalCentered="1"/>
  <pageMargins left="0.35433070866141736" right="3.937007874015748E-2" top="0.98425196850393704" bottom="0.98425196850393704" header="0.51181102362204722" footer="0.51181102362204722"/>
  <pageSetup paperSize="9" scale="43" orientation="portrait" r:id="rId1"/>
  <headerFooter alignWithMargins="0"/>
  <customProperties>
    <customPr name="_pios_id" r:id="rId2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4"/>
  <sheetViews>
    <sheetView showGridLines="0" zoomScaleNormal="100" workbookViewId="0">
      <selection activeCell="A2" sqref="A2:B3"/>
    </sheetView>
  </sheetViews>
  <sheetFormatPr baseColWidth="10" defaultRowHeight="14.25" x14ac:dyDescent="0.2"/>
  <cols>
    <col min="1" max="1" width="3.375" style="426" customWidth="1"/>
    <col min="2" max="2" width="37" style="426" customWidth="1"/>
    <col min="3" max="4" width="3.625" style="426" hidden="1" customWidth="1"/>
    <col min="5" max="6" width="4.375" style="426" hidden="1" customWidth="1"/>
    <col min="7" max="7" width="3.25" style="426" hidden="1" customWidth="1"/>
    <col min="8" max="8" width="4.375" style="426" hidden="1" customWidth="1"/>
    <col min="9" max="9" width="3.125" style="426" hidden="1" customWidth="1"/>
    <col min="10" max="10" width="3.375" style="426" hidden="1" customWidth="1"/>
    <col min="11" max="11" width="3.125" style="426" hidden="1" customWidth="1"/>
    <col min="12" max="12" width="5.375" style="426" hidden="1" customWidth="1"/>
    <col min="13" max="13" width="4.75" style="426" hidden="1" customWidth="1"/>
    <col min="14" max="14" width="1.875" style="426" customWidth="1"/>
    <col min="15" max="22" width="3.625" style="426" customWidth="1"/>
    <col min="23" max="23" width="4.25" style="426" bestFit="1" customWidth="1"/>
    <col min="24" max="24" width="2.625" style="426" customWidth="1"/>
    <col min="25" max="25" width="5.125" style="426" bestFit="1" customWidth="1"/>
    <col min="26" max="26" width="4.75" style="426" bestFit="1" customWidth="1"/>
    <col min="27" max="16384" width="11" style="426"/>
  </cols>
  <sheetData>
    <row r="1" spans="1:26" s="461" customFormat="1" ht="15" thickBot="1" x14ac:dyDescent="0.3">
      <c r="A1" s="471" t="s">
        <v>409</v>
      </c>
      <c r="B1" s="460"/>
      <c r="C1" s="460"/>
      <c r="D1" s="460"/>
      <c r="E1" s="460"/>
      <c r="F1" s="460"/>
      <c r="G1" s="460"/>
      <c r="H1" s="460"/>
      <c r="I1" s="460"/>
      <c r="J1" s="460"/>
      <c r="K1" s="460"/>
      <c r="L1" s="471"/>
      <c r="M1" s="460"/>
      <c r="N1" s="460"/>
      <c r="O1" s="460"/>
      <c r="P1" s="460"/>
      <c r="Q1" s="460"/>
      <c r="R1" s="460"/>
      <c r="S1" s="460"/>
      <c r="T1" s="460"/>
      <c r="U1" s="460"/>
      <c r="V1" s="460"/>
      <c r="W1" s="471"/>
      <c r="X1" s="460"/>
      <c r="Y1" s="460"/>
      <c r="Z1" s="460"/>
    </row>
    <row r="2" spans="1:26" ht="15" thickBot="1" x14ac:dyDescent="0.25">
      <c r="A2" s="653" t="s">
        <v>314</v>
      </c>
      <c r="B2" s="672"/>
      <c r="C2" s="655" t="s">
        <v>315</v>
      </c>
      <c r="D2" s="655" t="s">
        <v>316</v>
      </c>
      <c r="E2" s="655" t="s">
        <v>317</v>
      </c>
      <c r="F2" s="655" t="s">
        <v>318</v>
      </c>
      <c r="G2" s="655" t="s">
        <v>319</v>
      </c>
      <c r="H2" s="655" t="s">
        <v>320</v>
      </c>
      <c r="I2" s="655" t="s">
        <v>321</v>
      </c>
      <c r="J2" s="655" t="s">
        <v>322</v>
      </c>
      <c r="K2" s="655" t="s">
        <v>323</v>
      </c>
      <c r="L2" s="652" t="s">
        <v>296</v>
      </c>
      <c r="M2" s="652"/>
      <c r="N2" s="437"/>
      <c r="O2" s="655" t="s">
        <v>315</v>
      </c>
      <c r="P2" s="655" t="s">
        <v>316</v>
      </c>
      <c r="Q2" s="655" t="s">
        <v>317</v>
      </c>
      <c r="R2" s="655" t="s">
        <v>318</v>
      </c>
      <c r="S2" s="655" t="s">
        <v>319</v>
      </c>
      <c r="T2" s="655" t="s">
        <v>320</v>
      </c>
      <c r="U2" s="655" t="s">
        <v>321</v>
      </c>
      <c r="V2" s="655" t="s">
        <v>322</v>
      </c>
      <c r="W2" s="655" t="s">
        <v>323</v>
      </c>
      <c r="X2" s="569"/>
      <c r="Y2" s="652" t="s">
        <v>324</v>
      </c>
      <c r="Z2" s="652"/>
    </row>
    <row r="3" spans="1:26" ht="15" thickBot="1" x14ac:dyDescent="0.25">
      <c r="A3" s="673"/>
      <c r="B3" s="673"/>
      <c r="C3" s="671"/>
      <c r="D3" s="671"/>
      <c r="E3" s="671"/>
      <c r="F3" s="671"/>
      <c r="G3" s="671"/>
      <c r="H3" s="671"/>
      <c r="I3" s="671"/>
      <c r="J3" s="671"/>
      <c r="K3" s="671"/>
      <c r="L3" s="432" t="s">
        <v>302</v>
      </c>
      <c r="M3" s="432" t="s">
        <v>8</v>
      </c>
      <c r="N3" s="432"/>
      <c r="O3" s="671"/>
      <c r="P3" s="671"/>
      <c r="Q3" s="671"/>
      <c r="R3" s="671"/>
      <c r="S3" s="671"/>
      <c r="T3" s="671"/>
      <c r="U3" s="671"/>
      <c r="V3" s="671"/>
      <c r="W3" s="671"/>
      <c r="X3" s="570"/>
      <c r="Y3" s="432" t="s">
        <v>303</v>
      </c>
      <c r="Z3" s="432" t="s">
        <v>8</v>
      </c>
    </row>
    <row r="4" spans="1:26" x14ac:dyDescent="0.2">
      <c r="A4" s="433" t="s">
        <v>356</v>
      </c>
      <c r="B4" s="433" t="s">
        <v>357</v>
      </c>
      <c r="C4" s="438">
        <v>59</v>
      </c>
      <c r="D4" s="438">
        <v>31</v>
      </c>
      <c r="E4" s="438">
        <v>144</v>
      </c>
      <c r="F4" s="438">
        <v>133</v>
      </c>
      <c r="G4" s="438">
        <v>22</v>
      </c>
      <c r="H4" s="438">
        <v>76</v>
      </c>
      <c r="I4" s="438">
        <v>43</v>
      </c>
      <c r="J4" s="438">
        <v>21</v>
      </c>
      <c r="K4" s="438">
        <v>1</v>
      </c>
      <c r="L4" s="438">
        <v>530</v>
      </c>
      <c r="M4" s="439">
        <v>17.468688200395519</v>
      </c>
      <c r="N4" s="439"/>
      <c r="O4" s="434">
        <v>1.2920397299999997</v>
      </c>
      <c r="P4" s="434">
        <v>4.7648384299999993</v>
      </c>
      <c r="Q4" s="434">
        <v>25.544333439999999</v>
      </c>
      <c r="R4" s="434">
        <v>15.644893020000005</v>
      </c>
      <c r="S4" s="434">
        <v>4.3596821200000004</v>
      </c>
      <c r="T4" s="434">
        <v>26.626843179999998</v>
      </c>
      <c r="U4" s="434">
        <v>9.1059558800000016</v>
      </c>
      <c r="V4" s="434">
        <v>6.7134574600000008</v>
      </c>
      <c r="W4" s="434">
        <v>27.058090879999998</v>
      </c>
      <c r="X4" s="434"/>
      <c r="Y4" s="434">
        <v>121.11013414</v>
      </c>
      <c r="Z4" s="434">
        <v>28.424649868531422</v>
      </c>
    </row>
    <row r="5" spans="1:26" x14ac:dyDescent="0.2">
      <c r="A5" s="433" t="s">
        <v>358</v>
      </c>
      <c r="B5" s="433" t="s">
        <v>359</v>
      </c>
      <c r="C5" s="438">
        <v>0</v>
      </c>
      <c r="D5" s="438">
        <v>0</v>
      </c>
      <c r="E5" s="438">
        <v>2</v>
      </c>
      <c r="F5" s="438">
        <v>7</v>
      </c>
      <c r="G5" s="438">
        <v>2</v>
      </c>
      <c r="H5" s="438">
        <v>2</v>
      </c>
      <c r="I5" s="438">
        <v>2</v>
      </c>
      <c r="J5" s="438">
        <v>1</v>
      </c>
      <c r="K5" s="438">
        <v>0</v>
      </c>
      <c r="L5" s="438">
        <v>16</v>
      </c>
      <c r="M5" s="439">
        <v>0.52735662491760049</v>
      </c>
      <c r="N5" s="439"/>
      <c r="O5" s="434">
        <v>0</v>
      </c>
      <c r="P5" s="434">
        <v>0</v>
      </c>
      <c r="Q5" s="434">
        <v>0.24771583999999999</v>
      </c>
      <c r="R5" s="434">
        <v>1.8800171999999999</v>
      </c>
      <c r="S5" s="434">
        <v>0.12386224999999999</v>
      </c>
      <c r="T5" s="434">
        <v>0.18071100000000001</v>
      </c>
      <c r="U5" s="434">
        <v>5.4099300000000003E-2</v>
      </c>
      <c r="V5" s="434">
        <v>0.48781734999999998</v>
      </c>
      <c r="W5" s="434">
        <v>0</v>
      </c>
      <c r="X5" s="434"/>
      <c r="Y5" s="434">
        <v>2.9742229399999998</v>
      </c>
      <c r="Z5" s="434">
        <v>0.69805261385250184</v>
      </c>
    </row>
    <row r="6" spans="1:26" x14ac:dyDescent="0.2">
      <c r="A6" s="433" t="s">
        <v>360</v>
      </c>
      <c r="B6" s="433" t="s">
        <v>361</v>
      </c>
      <c r="C6" s="438">
        <v>1</v>
      </c>
      <c r="D6" s="438">
        <v>3</v>
      </c>
      <c r="E6" s="438">
        <v>5</v>
      </c>
      <c r="F6" s="438">
        <v>3</v>
      </c>
      <c r="G6" s="438">
        <v>1</v>
      </c>
      <c r="H6" s="438">
        <v>5</v>
      </c>
      <c r="I6" s="438">
        <v>6</v>
      </c>
      <c r="J6" s="438">
        <v>2</v>
      </c>
      <c r="K6" s="438">
        <v>1</v>
      </c>
      <c r="L6" s="438">
        <v>27</v>
      </c>
      <c r="M6" s="439">
        <v>0.88991430454845089</v>
      </c>
      <c r="N6" s="439"/>
      <c r="O6" s="434">
        <v>2.6072430000000001E-2</v>
      </c>
      <c r="P6" s="434">
        <v>4.9127329999999997E-2</v>
      </c>
      <c r="Q6" s="434">
        <v>0.21555927</v>
      </c>
      <c r="R6" s="434">
        <v>4.5208999999999999E-2</v>
      </c>
      <c r="S6" s="434">
        <v>1.0397E-2</v>
      </c>
      <c r="T6" s="434">
        <v>0.22281676</v>
      </c>
      <c r="U6" s="434">
        <v>0.53170399999999995</v>
      </c>
      <c r="V6" s="434">
        <v>2.3417E-2</v>
      </c>
      <c r="W6" s="434">
        <v>0.1</v>
      </c>
      <c r="X6" s="434"/>
      <c r="Y6" s="434">
        <v>1.2243027900000001</v>
      </c>
      <c r="Z6" s="434">
        <v>0.28734488972316607</v>
      </c>
    </row>
    <row r="7" spans="1:26" x14ac:dyDescent="0.2">
      <c r="A7" s="433" t="s">
        <v>362</v>
      </c>
      <c r="B7" s="433" t="s">
        <v>363</v>
      </c>
      <c r="C7" s="438">
        <v>23</v>
      </c>
      <c r="D7" s="438">
        <v>29</v>
      </c>
      <c r="E7" s="438">
        <v>68</v>
      </c>
      <c r="F7" s="438">
        <v>76</v>
      </c>
      <c r="G7" s="438">
        <v>12</v>
      </c>
      <c r="H7" s="438">
        <v>37</v>
      </c>
      <c r="I7" s="438">
        <v>22</v>
      </c>
      <c r="J7" s="438">
        <v>14</v>
      </c>
      <c r="K7" s="438">
        <v>1</v>
      </c>
      <c r="L7" s="438">
        <v>282</v>
      </c>
      <c r="M7" s="439">
        <v>9.2946605141727083</v>
      </c>
      <c r="N7" s="439"/>
      <c r="O7" s="434">
        <v>0.9439012299999997</v>
      </c>
      <c r="P7" s="434">
        <v>2.2174806300000003</v>
      </c>
      <c r="Q7" s="434">
        <v>4.2458459299999998</v>
      </c>
      <c r="R7" s="434">
        <v>8.0691481100000004</v>
      </c>
      <c r="S7" s="434">
        <v>1.3514834099999999</v>
      </c>
      <c r="T7" s="434">
        <v>3.84337704</v>
      </c>
      <c r="U7" s="434">
        <v>2.9997809100000001</v>
      </c>
      <c r="V7" s="434">
        <v>4.7564845800000004</v>
      </c>
      <c r="W7" s="434">
        <v>0.5</v>
      </c>
      <c r="X7" s="434"/>
      <c r="Y7" s="434">
        <v>28.927501839999998</v>
      </c>
      <c r="Z7" s="434">
        <v>6.7893088981537675</v>
      </c>
    </row>
    <row r="8" spans="1:26" x14ac:dyDescent="0.2">
      <c r="A8" s="433" t="s">
        <v>364</v>
      </c>
      <c r="B8" s="433" t="s">
        <v>365</v>
      </c>
      <c r="C8" s="438">
        <v>11</v>
      </c>
      <c r="D8" s="438">
        <v>8</v>
      </c>
      <c r="E8" s="438">
        <v>26</v>
      </c>
      <c r="F8" s="438">
        <v>26</v>
      </c>
      <c r="G8" s="438">
        <v>13</v>
      </c>
      <c r="H8" s="438">
        <v>16</v>
      </c>
      <c r="I8" s="438">
        <v>10</v>
      </c>
      <c r="J8" s="438">
        <v>2</v>
      </c>
      <c r="K8" s="438">
        <v>4</v>
      </c>
      <c r="L8" s="438">
        <v>116</v>
      </c>
      <c r="M8" s="439">
        <v>3.8233355306526038</v>
      </c>
      <c r="N8" s="439"/>
      <c r="O8" s="434">
        <v>0.59026683000000002</v>
      </c>
      <c r="P8" s="434">
        <v>0.83070977000000001</v>
      </c>
      <c r="Q8" s="434">
        <v>4.2665932900000003</v>
      </c>
      <c r="R8" s="434">
        <v>2.9100172</v>
      </c>
      <c r="S8" s="434">
        <v>2.53712194</v>
      </c>
      <c r="T8" s="434">
        <v>1.2001833700000002</v>
      </c>
      <c r="U8" s="434">
        <v>3.5271180700000002</v>
      </c>
      <c r="V8" s="434">
        <v>0.49862699999999999</v>
      </c>
      <c r="W8" s="434">
        <v>14.15</v>
      </c>
      <c r="X8" s="434"/>
      <c r="Y8" s="434">
        <v>30.510637469999999</v>
      </c>
      <c r="Z8" s="434">
        <v>7.1608721558174739</v>
      </c>
    </row>
    <row r="9" spans="1:26" x14ac:dyDescent="0.2">
      <c r="A9" s="433" t="s">
        <v>366</v>
      </c>
      <c r="B9" s="433" t="s">
        <v>367</v>
      </c>
      <c r="C9" s="438">
        <v>3</v>
      </c>
      <c r="D9" s="438">
        <v>2</v>
      </c>
      <c r="E9" s="438">
        <v>13</v>
      </c>
      <c r="F9" s="438">
        <v>9</v>
      </c>
      <c r="G9" s="438">
        <v>3</v>
      </c>
      <c r="H9" s="438">
        <v>11</v>
      </c>
      <c r="I9" s="438">
        <v>5</v>
      </c>
      <c r="J9" s="438">
        <v>0</v>
      </c>
      <c r="K9" s="438">
        <v>2</v>
      </c>
      <c r="L9" s="438">
        <v>48</v>
      </c>
      <c r="M9" s="439">
        <v>1.5820698747528017</v>
      </c>
      <c r="N9" s="439"/>
      <c r="O9" s="434">
        <v>2.6676740000000001E-2</v>
      </c>
      <c r="P9" s="434">
        <v>3.6337000000000001E-2</v>
      </c>
      <c r="Q9" s="434">
        <v>0.9768620699999998</v>
      </c>
      <c r="R9" s="434">
        <v>0.34398279999999998</v>
      </c>
      <c r="S9" s="434">
        <v>4.3556300000000006E-2</v>
      </c>
      <c r="T9" s="434">
        <v>0.34358742000000003</v>
      </c>
      <c r="U9" s="434">
        <v>0.37007566999999997</v>
      </c>
      <c r="V9" s="434">
        <v>5.3290999999999998E-2</v>
      </c>
      <c r="W9" s="434">
        <v>74.632282810000007</v>
      </c>
      <c r="X9" s="434"/>
      <c r="Y9" s="434">
        <v>76.826651810000001</v>
      </c>
      <c r="Z9" s="434">
        <v>18.031279494302652</v>
      </c>
    </row>
    <row r="10" spans="1:26" x14ac:dyDescent="0.2">
      <c r="A10" s="433" t="s">
        <v>368</v>
      </c>
      <c r="B10" s="433" t="s">
        <v>369</v>
      </c>
      <c r="C10" s="438">
        <v>0</v>
      </c>
      <c r="D10" s="438">
        <v>0</v>
      </c>
      <c r="E10" s="438">
        <v>2</v>
      </c>
      <c r="F10" s="438">
        <v>2</v>
      </c>
      <c r="G10" s="438">
        <v>0</v>
      </c>
      <c r="H10" s="438">
        <v>0</v>
      </c>
      <c r="I10" s="438">
        <v>2</v>
      </c>
      <c r="J10" s="438">
        <v>0</v>
      </c>
      <c r="K10" s="438">
        <v>0</v>
      </c>
      <c r="L10" s="438">
        <v>6</v>
      </c>
      <c r="M10" s="439">
        <v>0.19775873434410021</v>
      </c>
      <c r="N10" s="439"/>
      <c r="O10" s="434">
        <v>0</v>
      </c>
      <c r="P10" s="434">
        <v>0</v>
      </c>
      <c r="Q10" s="434">
        <v>0.11549522999999999</v>
      </c>
      <c r="R10" s="434">
        <v>7.4403999999999998E-2</v>
      </c>
      <c r="S10" s="434">
        <v>0</v>
      </c>
      <c r="T10" s="434">
        <v>0</v>
      </c>
      <c r="U10" s="434">
        <v>0.24709400000000001</v>
      </c>
      <c r="V10" s="434">
        <v>0</v>
      </c>
      <c r="W10" s="434">
        <v>0</v>
      </c>
      <c r="X10" s="434"/>
      <c r="Y10" s="434">
        <v>0.43699323000000001</v>
      </c>
      <c r="Z10" s="434">
        <v>0.102562676904559</v>
      </c>
    </row>
    <row r="11" spans="1:26" x14ac:dyDescent="0.2">
      <c r="A11" s="433" t="s">
        <v>370</v>
      </c>
      <c r="B11" s="433" t="s">
        <v>371</v>
      </c>
      <c r="C11" s="438">
        <v>11</v>
      </c>
      <c r="D11" s="438">
        <v>15</v>
      </c>
      <c r="E11" s="438">
        <v>57</v>
      </c>
      <c r="F11" s="438">
        <v>31</v>
      </c>
      <c r="G11" s="438">
        <v>11</v>
      </c>
      <c r="H11" s="438">
        <v>23</v>
      </c>
      <c r="I11" s="438">
        <v>12</v>
      </c>
      <c r="J11" s="438">
        <v>5</v>
      </c>
      <c r="K11" s="438">
        <v>0</v>
      </c>
      <c r="L11" s="438">
        <v>165</v>
      </c>
      <c r="M11" s="439">
        <v>5.4383651944627553</v>
      </c>
      <c r="N11" s="439"/>
      <c r="O11" s="434">
        <v>0.64777766999999997</v>
      </c>
      <c r="P11" s="434">
        <v>0.56428765000000003</v>
      </c>
      <c r="Q11" s="434">
        <v>4.4710404199999996</v>
      </c>
      <c r="R11" s="434">
        <v>4.14559049</v>
      </c>
      <c r="S11" s="434">
        <v>1.9841802500000001</v>
      </c>
      <c r="T11" s="434">
        <v>1.82514504</v>
      </c>
      <c r="U11" s="434">
        <v>1.4344565900000001</v>
      </c>
      <c r="V11" s="434">
        <v>2.0724504800000001</v>
      </c>
      <c r="W11" s="434">
        <v>0</v>
      </c>
      <c r="X11" s="434"/>
      <c r="Y11" s="434">
        <v>17.144928589999999</v>
      </c>
      <c r="Z11" s="434">
        <v>4.023929092741108</v>
      </c>
    </row>
    <row r="12" spans="1:26" x14ac:dyDescent="0.2">
      <c r="A12" s="433" t="s">
        <v>372</v>
      </c>
      <c r="B12" s="433" t="s">
        <v>373</v>
      </c>
      <c r="C12" s="438">
        <v>12</v>
      </c>
      <c r="D12" s="438">
        <v>0</v>
      </c>
      <c r="E12" s="438">
        <v>26</v>
      </c>
      <c r="F12" s="438">
        <v>11</v>
      </c>
      <c r="G12" s="438">
        <v>1</v>
      </c>
      <c r="H12" s="438">
        <v>3</v>
      </c>
      <c r="I12" s="438">
        <v>6</v>
      </c>
      <c r="J12" s="438">
        <v>1</v>
      </c>
      <c r="K12" s="438">
        <v>0</v>
      </c>
      <c r="L12" s="438">
        <v>60</v>
      </c>
      <c r="M12" s="439">
        <v>1.9775873434410021</v>
      </c>
      <c r="N12" s="439"/>
      <c r="O12" s="434">
        <v>0.57315450000000001</v>
      </c>
      <c r="P12" s="434">
        <v>0</v>
      </c>
      <c r="Q12" s="434">
        <v>2.4209475600000001</v>
      </c>
      <c r="R12" s="434">
        <v>0.78805159000000014</v>
      </c>
      <c r="S12" s="434">
        <v>7.6476139999999998E-2</v>
      </c>
      <c r="T12" s="434">
        <v>0.53335953000000003</v>
      </c>
      <c r="U12" s="434">
        <v>0.51279220999999997</v>
      </c>
      <c r="V12" s="434">
        <v>0.10939818</v>
      </c>
      <c r="W12" s="434">
        <v>0</v>
      </c>
      <c r="X12" s="434"/>
      <c r="Y12" s="434">
        <v>5.0141797100000005</v>
      </c>
      <c r="Z12" s="434">
        <v>1.1768321754964612</v>
      </c>
    </row>
    <row r="13" spans="1:26" x14ac:dyDescent="0.2">
      <c r="A13" s="433" t="s">
        <v>374</v>
      </c>
      <c r="B13" s="433" t="s">
        <v>375</v>
      </c>
      <c r="C13" s="438">
        <v>8</v>
      </c>
      <c r="D13" s="438">
        <v>2</v>
      </c>
      <c r="E13" s="438">
        <v>32</v>
      </c>
      <c r="F13" s="438">
        <v>9</v>
      </c>
      <c r="G13" s="438">
        <v>4</v>
      </c>
      <c r="H13" s="438">
        <v>5</v>
      </c>
      <c r="I13" s="438">
        <v>11</v>
      </c>
      <c r="J13" s="438">
        <v>4</v>
      </c>
      <c r="K13" s="438">
        <v>0</v>
      </c>
      <c r="L13" s="438">
        <v>75</v>
      </c>
      <c r="M13" s="439">
        <v>2.4719841793012525</v>
      </c>
      <c r="N13" s="439"/>
      <c r="O13" s="434">
        <v>0.20590304000000001</v>
      </c>
      <c r="P13" s="434">
        <v>9.9740999999999996E-2</v>
      </c>
      <c r="Q13" s="434">
        <v>0.94435422999999985</v>
      </c>
      <c r="R13" s="434">
        <v>0.48197271999999997</v>
      </c>
      <c r="S13" s="434">
        <v>0.49818803</v>
      </c>
      <c r="T13" s="434">
        <v>0.16254510999999999</v>
      </c>
      <c r="U13" s="434">
        <v>0.49364383999999994</v>
      </c>
      <c r="V13" s="434">
        <v>0.17505964000000002</v>
      </c>
      <c r="W13" s="434">
        <v>0</v>
      </c>
      <c r="X13" s="434"/>
      <c r="Y13" s="434">
        <v>3.0614076099999998</v>
      </c>
      <c r="Z13" s="434">
        <v>0.71851492888708635</v>
      </c>
    </row>
    <row r="14" spans="1:26" x14ac:dyDescent="0.2">
      <c r="A14" s="433" t="s">
        <v>376</v>
      </c>
      <c r="B14" s="433" t="s">
        <v>377</v>
      </c>
      <c r="C14" s="438">
        <v>3</v>
      </c>
      <c r="D14" s="438">
        <v>5</v>
      </c>
      <c r="E14" s="438">
        <v>6</v>
      </c>
      <c r="F14" s="438">
        <v>2</v>
      </c>
      <c r="G14" s="438">
        <v>0</v>
      </c>
      <c r="H14" s="438">
        <v>0</v>
      </c>
      <c r="I14" s="438">
        <v>4</v>
      </c>
      <c r="J14" s="438">
        <v>1</v>
      </c>
      <c r="K14" s="438">
        <v>0</v>
      </c>
      <c r="L14" s="438">
        <v>21</v>
      </c>
      <c r="M14" s="439">
        <v>0.6921555702043507</v>
      </c>
      <c r="N14" s="439"/>
      <c r="O14" s="434">
        <v>0.10010777999999999</v>
      </c>
      <c r="P14" s="434">
        <v>0.30757499999999999</v>
      </c>
      <c r="Q14" s="434">
        <v>0.24766470999999998</v>
      </c>
      <c r="R14" s="434">
        <v>1.0230517699999999</v>
      </c>
      <c r="S14" s="434">
        <v>0</v>
      </c>
      <c r="T14" s="434">
        <v>0.11678786000000001</v>
      </c>
      <c r="U14" s="434">
        <v>0.58251246000000001</v>
      </c>
      <c r="V14" s="434">
        <v>0.13</v>
      </c>
      <c r="W14" s="434">
        <v>0</v>
      </c>
      <c r="X14" s="434"/>
      <c r="Y14" s="434">
        <v>2.5076995799999997</v>
      </c>
      <c r="Z14" s="434">
        <v>0.58855919071615426</v>
      </c>
    </row>
    <row r="15" spans="1:26" x14ac:dyDescent="0.2">
      <c r="A15" s="433" t="s">
        <v>378</v>
      </c>
      <c r="B15" s="433" t="s">
        <v>379</v>
      </c>
      <c r="C15" s="438">
        <v>69</v>
      </c>
      <c r="D15" s="438">
        <v>16</v>
      </c>
      <c r="E15" s="438">
        <v>122</v>
      </c>
      <c r="F15" s="438">
        <v>73</v>
      </c>
      <c r="G15" s="438">
        <v>20</v>
      </c>
      <c r="H15" s="438">
        <v>38</v>
      </c>
      <c r="I15" s="438">
        <v>64</v>
      </c>
      <c r="J15" s="438">
        <v>7</v>
      </c>
      <c r="K15" s="438">
        <v>4</v>
      </c>
      <c r="L15" s="438">
        <v>413</v>
      </c>
      <c r="M15" s="439">
        <v>13.612392880685565</v>
      </c>
      <c r="N15" s="439"/>
      <c r="O15" s="434">
        <v>2.713200350000001</v>
      </c>
      <c r="P15" s="434">
        <v>0.65003095999999994</v>
      </c>
      <c r="Q15" s="434">
        <v>9.7096659899999995</v>
      </c>
      <c r="R15" s="434">
        <v>4.0476867199999997</v>
      </c>
      <c r="S15" s="434">
        <v>7.4834375800000004</v>
      </c>
      <c r="T15" s="434">
        <v>2.0989087400000002</v>
      </c>
      <c r="U15" s="434">
        <v>5.8823921800000019</v>
      </c>
      <c r="V15" s="434">
        <v>0.49776921000000002</v>
      </c>
      <c r="W15" s="434">
        <v>3.3200413100000001</v>
      </c>
      <c r="X15" s="434"/>
      <c r="Y15" s="434">
        <v>36.403133040000007</v>
      </c>
      <c r="Z15" s="434">
        <v>8.5438457989273591</v>
      </c>
    </row>
    <row r="16" spans="1:26" x14ac:dyDescent="0.2">
      <c r="A16" s="433" t="s">
        <v>380</v>
      </c>
      <c r="B16" s="433" t="s">
        <v>381</v>
      </c>
      <c r="C16" s="438">
        <v>0</v>
      </c>
      <c r="D16" s="438">
        <v>1</v>
      </c>
      <c r="E16" s="438">
        <v>1</v>
      </c>
      <c r="F16" s="438">
        <v>2</v>
      </c>
      <c r="G16" s="438">
        <v>0</v>
      </c>
      <c r="H16" s="438">
        <v>1</v>
      </c>
      <c r="I16" s="438">
        <v>9</v>
      </c>
      <c r="J16" s="438">
        <v>1</v>
      </c>
      <c r="K16" s="438">
        <v>0</v>
      </c>
      <c r="L16" s="438">
        <v>15</v>
      </c>
      <c r="M16" s="439">
        <v>0.49439683586025052</v>
      </c>
      <c r="N16" s="439"/>
      <c r="O16" s="434">
        <v>0</v>
      </c>
      <c r="P16" s="434">
        <v>0.185</v>
      </c>
      <c r="Q16" s="434">
        <v>0.111139</v>
      </c>
      <c r="R16" s="434">
        <v>1.7500000000000002E-2</v>
      </c>
      <c r="S16" s="434">
        <v>0</v>
      </c>
      <c r="T16" s="434">
        <v>0.14422499999999999</v>
      </c>
      <c r="U16" s="434">
        <v>1.02253419</v>
      </c>
      <c r="V16" s="434">
        <v>1.9979900000000002E-2</v>
      </c>
      <c r="W16" s="434">
        <v>0</v>
      </c>
      <c r="X16" s="434"/>
      <c r="Y16" s="434">
        <v>1.5003780900000001</v>
      </c>
      <c r="Z16" s="434">
        <v>0.35213999374624028</v>
      </c>
    </row>
    <row r="17" spans="1:26" x14ac:dyDescent="0.2">
      <c r="A17" s="433" t="s">
        <v>382</v>
      </c>
      <c r="B17" s="433" t="s">
        <v>338</v>
      </c>
      <c r="C17" s="438">
        <v>0</v>
      </c>
      <c r="D17" s="438">
        <v>0</v>
      </c>
      <c r="E17" s="438">
        <v>3</v>
      </c>
      <c r="F17" s="438">
        <v>2</v>
      </c>
      <c r="G17" s="438">
        <v>0</v>
      </c>
      <c r="H17" s="438">
        <v>0</v>
      </c>
      <c r="I17" s="438">
        <v>0</v>
      </c>
      <c r="J17" s="438">
        <v>0</v>
      </c>
      <c r="K17" s="438">
        <v>0</v>
      </c>
      <c r="L17" s="438">
        <v>5</v>
      </c>
      <c r="M17" s="439">
        <v>0.16479894528675015</v>
      </c>
      <c r="N17" s="439"/>
      <c r="O17" s="434">
        <v>0</v>
      </c>
      <c r="P17" s="434">
        <v>0</v>
      </c>
      <c r="Q17" s="434">
        <v>2.9469209999999999E-2</v>
      </c>
      <c r="R17" s="434">
        <v>3.3621190000000002E-2</v>
      </c>
      <c r="S17" s="434">
        <v>0</v>
      </c>
      <c r="T17" s="434">
        <v>0</v>
      </c>
      <c r="U17" s="434">
        <v>0</v>
      </c>
      <c r="V17" s="434">
        <v>0</v>
      </c>
      <c r="W17" s="434">
        <v>0</v>
      </c>
      <c r="X17" s="434"/>
      <c r="Y17" s="434">
        <v>6.3090400000000005E-2</v>
      </c>
      <c r="Z17" s="434">
        <v>1.4807369695359786E-2</v>
      </c>
    </row>
    <row r="18" spans="1:26" x14ac:dyDescent="0.2">
      <c r="A18" s="433" t="s">
        <v>383</v>
      </c>
      <c r="B18" s="433" t="s">
        <v>384</v>
      </c>
      <c r="C18" s="438">
        <v>75</v>
      </c>
      <c r="D18" s="438">
        <v>101</v>
      </c>
      <c r="E18" s="438">
        <v>173</v>
      </c>
      <c r="F18" s="438">
        <v>340</v>
      </c>
      <c r="G18" s="438">
        <v>34</v>
      </c>
      <c r="H18" s="438">
        <v>206</v>
      </c>
      <c r="I18" s="438">
        <v>58</v>
      </c>
      <c r="J18" s="438">
        <v>22</v>
      </c>
      <c r="K18" s="438">
        <v>1</v>
      </c>
      <c r="L18" s="438">
        <v>1010</v>
      </c>
      <c r="M18" s="439">
        <v>33.289386947923532</v>
      </c>
      <c r="N18" s="439"/>
      <c r="O18" s="434">
        <v>3.5361097800000008</v>
      </c>
      <c r="P18" s="434">
        <v>8.8909078400000006</v>
      </c>
      <c r="Q18" s="434">
        <v>15.763087719999996</v>
      </c>
      <c r="R18" s="434">
        <v>21.828404170000013</v>
      </c>
      <c r="S18" s="434">
        <v>5.9590695500000006</v>
      </c>
      <c r="T18" s="434">
        <v>16.657919620000008</v>
      </c>
      <c r="U18" s="434">
        <v>5.6333882000000006</v>
      </c>
      <c r="V18" s="434">
        <v>2.0098522299999999</v>
      </c>
      <c r="W18" s="434">
        <v>0.25</v>
      </c>
      <c r="X18" s="434"/>
      <c r="Y18" s="434">
        <v>80.528739110000004</v>
      </c>
      <c r="Z18" s="434">
        <v>18.900162482769936</v>
      </c>
    </row>
    <row r="19" spans="1:26" x14ac:dyDescent="0.2">
      <c r="A19" s="433" t="s">
        <v>385</v>
      </c>
      <c r="B19" s="433" t="s">
        <v>386</v>
      </c>
      <c r="C19" s="438">
        <v>18</v>
      </c>
      <c r="D19" s="438">
        <v>15</v>
      </c>
      <c r="E19" s="438">
        <v>35</v>
      </c>
      <c r="F19" s="438">
        <v>36</v>
      </c>
      <c r="G19" s="438">
        <v>6</v>
      </c>
      <c r="H19" s="438">
        <v>17</v>
      </c>
      <c r="I19" s="438">
        <v>14</v>
      </c>
      <c r="J19" s="438">
        <v>2</v>
      </c>
      <c r="K19" s="438">
        <v>0</v>
      </c>
      <c r="L19" s="438">
        <v>143</v>
      </c>
      <c r="M19" s="439">
        <v>4.7132498352010543</v>
      </c>
      <c r="N19" s="439"/>
      <c r="O19" s="434">
        <v>0.27389099999999994</v>
      </c>
      <c r="P19" s="434">
        <v>0.91543785000000011</v>
      </c>
      <c r="Q19" s="434">
        <v>1.9907935800000005</v>
      </c>
      <c r="R19" s="434">
        <v>1.5290613900000001</v>
      </c>
      <c r="S19" s="434">
        <v>0.34690392999999997</v>
      </c>
      <c r="T19" s="434">
        <v>1.3884522599999998</v>
      </c>
      <c r="U19" s="434">
        <v>0.71326078000000004</v>
      </c>
      <c r="V19" s="434">
        <v>9.2139429999999994E-2</v>
      </c>
      <c r="W19" s="434">
        <v>0</v>
      </c>
      <c r="X19" s="434"/>
      <c r="Y19" s="434">
        <v>7.24994022</v>
      </c>
      <c r="Z19" s="434">
        <v>1.7015670388331356</v>
      </c>
    </row>
    <row r="20" spans="1:26" x14ac:dyDescent="0.2">
      <c r="A20" s="433" t="s">
        <v>387</v>
      </c>
      <c r="B20" s="433" t="s">
        <v>388</v>
      </c>
      <c r="C20" s="438">
        <v>5</v>
      </c>
      <c r="D20" s="438">
        <v>9</v>
      </c>
      <c r="E20" s="438">
        <v>20</v>
      </c>
      <c r="F20" s="438">
        <v>15</v>
      </c>
      <c r="G20" s="438">
        <v>7</v>
      </c>
      <c r="H20" s="438">
        <v>11</v>
      </c>
      <c r="I20" s="438">
        <v>10</v>
      </c>
      <c r="J20" s="438">
        <v>3</v>
      </c>
      <c r="K20" s="438">
        <v>0</v>
      </c>
      <c r="L20" s="438">
        <v>80</v>
      </c>
      <c r="M20" s="439">
        <v>2.6367831245880025</v>
      </c>
      <c r="N20" s="439"/>
      <c r="O20" s="434">
        <v>0.35206545999999994</v>
      </c>
      <c r="P20" s="434">
        <v>1.1201220199999999</v>
      </c>
      <c r="Q20" s="434">
        <v>3.0935982599999998</v>
      </c>
      <c r="R20" s="434">
        <v>1.6489808000000001</v>
      </c>
      <c r="S20" s="434">
        <v>0.79884492000000007</v>
      </c>
      <c r="T20" s="434">
        <v>1.3366379200000003</v>
      </c>
      <c r="U20" s="434">
        <v>1.42047941</v>
      </c>
      <c r="V20" s="434">
        <v>5.397395E-2</v>
      </c>
      <c r="W20" s="434">
        <v>0</v>
      </c>
      <c r="X20" s="434"/>
      <c r="Y20" s="434">
        <v>9.8247027400000011</v>
      </c>
      <c r="Z20" s="434">
        <v>2.3058659577082135</v>
      </c>
    </row>
    <row r="21" spans="1:26" x14ac:dyDescent="0.2">
      <c r="A21" s="433" t="s">
        <v>389</v>
      </c>
      <c r="B21" s="433" t="s">
        <v>390</v>
      </c>
      <c r="C21" s="438">
        <v>4</v>
      </c>
      <c r="D21" s="438">
        <v>4</v>
      </c>
      <c r="E21" s="438">
        <v>1</v>
      </c>
      <c r="F21" s="438">
        <v>8</v>
      </c>
      <c r="G21" s="438">
        <v>0</v>
      </c>
      <c r="H21" s="438">
        <v>3</v>
      </c>
      <c r="I21" s="438">
        <v>2</v>
      </c>
      <c r="J21" s="438">
        <v>0</v>
      </c>
      <c r="K21" s="438">
        <v>0</v>
      </c>
      <c r="L21" s="438">
        <v>22</v>
      </c>
      <c r="M21" s="439">
        <v>0.72511535926170079</v>
      </c>
      <c r="N21" s="439"/>
      <c r="O21" s="434">
        <v>7.3463600000000006E-3</v>
      </c>
      <c r="P21" s="434">
        <v>0.18574179000000002</v>
      </c>
      <c r="Q21" s="434">
        <v>2.1180549999999999E-2</v>
      </c>
      <c r="R21" s="434">
        <v>0.42917062999999994</v>
      </c>
      <c r="S21" s="434">
        <v>0</v>
      </c>
      <c r="T21" s="434">
        <v>2.3245329999999998E-2</v>
      </c>
      <c r="U21" s="434">
        <v>1.07125E-2</v>
      </c>
      <c r="V21" s="434">
        <v>0</v>
      </c>
      <c r="W21" s="434">
        <v>0</v>
      </c>
      <c r="X21" s="434"/>
      <c r="Y21" s="434">
        <v>0.67739715999999994</v>
      </c>
      <c r="Z21" s="434">
        <v>0.15898568052678036</v>
      </c>
    </row>
    <row r="22" spans="1:26" ht="15" thickBot="1" x14ac:dyDescent="0.25">
      <c r="A22" s="674" t="s">
        <v>355</v>
      </c>
      <c r="B22" s="674"/>
      <c r="C22" s="438"/>
      <c r="D22" s="438"/>
      <c r="E22" s="438"/>
      <c r="F22" s="438"/>
      <c r="G22" s="438"/>
      <c r="H22" s="438"/>
      <c r="I22" s="438"/>
      <c r="J22" s="438"/>
      <c r="K22" s="438"/>
      <c r="L22" s="438"/>
      <c r="M22" s="439"/>
      <c r="N22" s="439"/>
      <c r="O22" s="434">
        <v>0</v>
      </c>
      <c r="P22" s="434">
        <v>0</v>
      </c>
      <c r="Q22" s="434">
        <v>5.9589699999999992E-3</v>
      </c>
      <c r="R22" s="434">
        <v>5.0100000000000003E-4</v>
      </c>
      <c r="S22" s="434">
        <v>2.4833500000000001E-3</v>
      </c>
      <c r="T22" s="434">
        <v>0</v>
      </c>
      <c r="U22" s="434">
        <v>7.9337970000000008E-2</v>
      </c>
      <c r="V22" s="434">
        <v>0</v>
      </c>
      <c r="W22" s="434">
        <v>0</v>
      </c>
      <c r="X22" s="434"/>
      <c r="Y22" s="434">
        <v>8.8281290000000012E-2</v>
      </c>
      <c r="Z22" s="434">
        <v>2.0719692666606476E-2</v>
      </c>
    </row>
    <row r="23" spans="1:26" ht="15" thickBot="1" x14ac:dyDescent="0.25">
      <c r="A23" s="675" t="s">
        <v>276</v>
      </c>
      <c r="B23" s="675"/>
      <c r="C23" s="440">
        <v>302</v>
      </c>
      <c r="D23" s="440">
        <v>241</v>
      </c>
      <c r="E23" s="440">
        <v>736</v>
      </c>
      <c r="F23" s="440">
        <v>785</v>
      </c>
      <c r="G23" s="440">
        <v>136</v>
      </c>
      <c r="H23" s="440">
        <v>454</v>
      </c>
      <c r="I23" s="440">
        <v>280</v>
      </c>
      <c r="J23" s="440">
        <v>86</v>
      </c>
      <c r="K23" s="440">
        <v>14</v>
      </c>
      <c r="L23" s="440">
        <v>3034</v>
      </c>
      <c r="M23" s="435">
        <v>100.00000000000001</v>
      </c>
      <c r="N23" s="435"/>
      <c r="O23" s="436">
        <v>11.288512900000002</v>
      </c>
      <c r="P23" s="436">
        <v>20.817337270000003</v>
      </c>
      <c r="Q23" s="436">
        <v>74.421305270000005</v>
      </c>
      <c r="R23" s="436">
        <v>64.94126380000003</v>
      </c>
      <c r="S23" s="436">
        <v>25.575686770000001</v>
      </c>
      <c r="T23" s="436">
        <v>56.70474518000001</v>
      </c>
      <c r="U23" s="436">
        <v>34.621338160000001</v>
      </c>
      <c r="V23" s="436">
        <v>17.693717410000001</v>
      </c>
      <c r="W23" s="436">
        <v>120.01041499999999</v>
      </c>
      <c r="X23" s="436"/>
      <c r="Y23" s="436">
        <v>426.07432176000009</v>
      </c>
      <c r="Z23" s="436">
        <v>100</v>
      </c>
    </row>
    <row r="24" spans="1:26" ht="15" x14ac:dyDescent="0.2">
      <c r="A24" s="441"/>
    </row>
  </sheetData>
  <mergeCells count="23">
    <mergeCell ref="V2:V3"/>
    <mergeCell ref="W2:W3"/>
    <mergeCell ref="Y2:Z2"/>
    <mergeCell ref="A22:B22"/>
    <mergeCell ref="A23:B23"/>
    <mergeCell ref="P2:P3"/>
    <mergeCell ref="Q2:Q3"/>
    <mergeCell ref="R2:R3"/>
    <mergeCell ref="S2:S3"/>
    <mergeCell ref="T2:T3"/>
    <mergeCell ref="U2:U3"/>
    <mergeCell ref="H2:H3"/>
    <mergeCell ref="I2:I3"/>
    <mergeCell ref="J2:J3"/>
    <mergeCell ref="K2:K3"/>
    <mergeCell ref="L2:M2"/>
    <mergeCell ref="O2:O3"/>
    <mergeCell ref="A2:B3"/>
    <mergeCell ref="C2:C3"/>
    <mergeCell ref="D2:D3"/>
    <mergeCell ref="E2:E3"/>
    <mergeCell ref="F2:F3"/>
    <mergeCell ref="G2:G3"/>
  </mergeCells>
  <pageMargins left="0.7" right="0.7" top="0.78740157499999996" bottom="0.78740157499999996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0"/>
  <sheetViews>
    <sheetView showGridLines="0" zoomScaleNormal="100" workbookViewId="0">
      <selection activeCell="A2" sqref="A2"/>
    </sheetView>
  </sheetViews>
  <sheetFormatPr baseColWidth="10" defaultRowHeight="14.25" x14ac:dyDescent="0.2"/>
  <cols>
    <col min="1" max="1" width="15.375" style="494" bestFit="1" customWidth="1"/>
    <col min="2" max="10" width="6.625" style="494" customWidth="1"/>
    <col min="11" max="11" width="8.5" style="494" customWidth="1"/>
    <col min="12" max="16384" width="11" style="426"/>
  </cols>
  <sheetData>
    <row r="1" spans="1:11" s="461" customFormat="1" x14ac:dyDescent="0.25">
      <c r="A1" s="676" t="s">
        <v>410</v>
      </c>
      <c r="B1" s="677"/>
      <c r="C1" s="677"/>
      <c r="D1" s="677"/>
      <c r="E1" s="677"/>
      <c r="F1" s="677"/>
      <c r="G1" s="677"/>
      <c r="H1" s="677"/>
      <c r="I1" s="677"/>
      <c r="J1" s="677"/>
      <c r="K1" s="677"/>
    </row>
    <row r="2" spans="1:11" x14ac:dyDescent="0.2">
      <c r="A2" s="472" t="s">
        <v>1</v>
      </c>
      <c r="B2" s="678" t="s">
        <v>315</v>
      </c>
      <c r="C2" s="678" t="s">
        <v>316</v>
      </c>
      <c r="D2" s="680" t="s">
        <v>317</v>
      </c>
      <c r="E2" s="680" t="s">
        <v>318</v>
      </c>
      <c r="F2" s="678" t="s">
        <v>319</v>
      </c>
      <c r="G2" s="678" t="s">
        <v>320</v>
      </c>
      <c r="H2" s="678" t="s">
        <v>321</v>
      </c>
      <c r="I2" s="678" t="s">
        <v>322</v>
      </c>
      <c r="J2" s="678" t="s">
        <v>323</v>
      </c>
      <c r="K2" s="678" t="s">
        <v>313</v>
      </c>
    </row>
    <row r="3" spans="1:11" x14ac:dyDescent="0.2">
      <c r="A3" s="473" t="s">
        <v>391</v>
      </c>
      <c r="B3" s="679"/>
      <c r="C3" s="679"/>
      <c r="D3" s="681"/>
      <c r="E3" s="681"/>
      <c r="F3" s="679"/>
      <c r="G3" s="679"/>
      <c r="H3" s="679"/>
      <c r="I3" s="679"/>
      <c r="J3" s="679"/>
      <c r="K3" s="679"/>
    </row>
    <row r="4" spans="1:11" x14ac:dyDescent="0.2">
      <c r="A4" s="474" t="s">
        <v>392</v>
      </c>
      <c r="B4" s="475">
        <v>17.994693999999999</v>
      </c>
      <c r="C4" s="475">
        <v>12.676971999999999</v>
      </c>
      <c r="D4" s="475">
        <v>55.909103999999999</v>
      </c>
      <c r="E4" s="475">
        <v>40.779429999999998</v>
      </c>
      <c r="F4" s="475">
        <v>6.4406420000000004</v>
      </c>
      <c r="G4" s="475">
        <v>25.830608000000002</v>
      </c>
      <c r="H4" s="475">
        <v>23.570236000000001</v>
      </c>
      <c r="I4" s="475">
        <v>6.778886</v>
      </c>
      <c r="J4" s="475">
        <v>0</v>
      </c>
      <c r="K4" s="476">
        <v>189.980572</v>
      </c>
    </row>
    <row r="5" spans="1:11" x14ac:dyDescent="0.2">
      <c r="A5" s="477" t="s">
        <v>393</v>
      </c>
      <c r="B5" s="478">
        <v>7.6275700000000004</v>
      </c>
      <c r="C5" s="478">
        <v>11.512492</v>
      </c>
      <c r="D5" s="478">
        <v>39.334133999999999</v>
      </c>
      <c r="E5" s="478">
        <v>38.503943999999997</v>
      </c>
      <c r="F5" s="478">
        <v>17.197436</v>
      </c>
      <c r="G5" s="478">
        <v>30.729441999999999</v>
      </c>
      <c r="H5" s="478">
        <v>19.521737999999999</v>
      </c>
      <c r="I5" s="478">
        <v>7.0002219999999999</v>
      </c>
      <c r="J5" s="478">
        <v>0</v>
      </c>
      <c r="K5" s="479">
        <v>171.42697799999999</v>
      </c>
    </row>
    <row r="6" spans="1:11" x14ac:dyDescent="0.2">
      <c r="A6" s="477" t="s">
        <v>394</v>
      </c>
      <c r="B6" s="478">
        <v>3.6118239999999999</v>
      </c>
      <c r="C6" s="478">
        <v>9.0567100000000007</v>
      </c>
      <c r="D6" s="478">
        <v>30.606190000000002</v>
      </c>
      <c r="E6" s="478">
        <v>26.925732</v>
      </c>
      <c r="F6" s="478">
        <v>8.6134219999999999</v>
      </c>
      <c r="G6" s="478">
        <v>25.126533999999999</v>
      </c>
      <c r="H6" s="478">
        <v>11.788930000000001</v>
      </c>
      <c r="I6" s="478">
        <v>5.1239119999999998</v>
      </c>
      <c r="J6" s="478">
        <v>0</v>
      </c>
      <c r="K6" s="479">
        <v>120.85325400000001</v>
      </c>
    </row>
    <row r="7" spans="1:11" x14ac:dyDescent="0.2">
      <c r="A7" s="477" t="s">
        <v>395</v>
      </c>
      <c r="B7" s="478">
        <v>1.7181040000000001</v>
      </c>
      <c r="C7" s="478">
        <v>5.5600959999999997</v>
      </c>
      <c r="D7" s="478">
        <v>25.033401999999999</v>
      </c>
      <c r="E7" s="478">
        <v>11.951236</v>
      </c>
      <c r="F7" s="478">
        <v>7.7237220000000004</v>
      </c>
      <c r="G7" s="478">
        <v>13.084766</v>
      </c>
      <c r="H7" s="478">
        <v>10.777074000000001</v>
      </c>
      <c r="I7" s="478">
        <v>8.3834700000000009</v>
      </c>
      <c r="J7" s="478">
        <v>0</v>
      </c>
      <c r="K7" s="479">
        <v>84.231870000000001</v>
      </c>
    </row>
    <row r="8" spans="1:11" x14ac:dyDescent="0.2">
      <c r="A8" s="477" t="s">
        <v>396</v>
      </c>
      <c r="B8" s="478">
        <v>0</v>
      </c>
      <c r="C8" s="478">
        <v>2.8905979999999998</v>
      </c>
      <c r="D8" s="478">
        <v>21.972764000000002</v>
      </c>
      <c r="E8" s="478">
        <v>10.602436000000001</v>
      </c>
      <c r="F8" s="478">
        <v>2.4632079999999998</v>
      </c>
      <c r="G8" s="478">
        <v>5.3958279999999998</v>
      </c>
      <c r="H8" s="478">
        <v>0</v>
      </c>
      <c r="I8" s="478">
        <v>10.12321</v>
      </c>
      <c r="J8" s="478">
        <v>0</v>
      </c>
      <c r="K8" s="479">
        <v>53.44804400000001</v>
      </c>
    </row>
    <row r="9" spans="1:11" x14ac:dyDescent="0.2">
      <c r="A9" s="477" t="s">
        <v>397</v>
      </c>
      <c r="B9" s="480">
        <v>0</v>
      </c>
      <c r="C9" s="480">
        <v>20.688188</v>
      </c>
      <c r="D9" s="480">
        <v>7.003158</v>
      </c>
      <c r="E9" s="480">
        <v>33.740811999999998</v>
      </c>
      <c r="F9" s="480">
        <v>19.429383999999999</v>
      </c>
      <c r="G9" s="480">
        <v>36.466760000000001</v>
      </c>
      <c r="H9" s="480">
        <v>16.418002000000001</v>
      </c>
      <c r="I9" s="480">
        <v>6.2921480000000001</v>
      </c>
      <c r="J9" s="480">
        <v>240.02082999999999</v>
      </c>
      <c r="K9" s="481">
        <v>380.059282</v>
      </c>
    </row>
    <row r="10" spans="1:11" x14ac:dyDescent="0.2">
      <c r="A10" s="482" t="s">
        <v>313</v>
      </c>
      <c r="B10" s="483">
        <v>30.952192</v>
      </c>
      <c r="C10" s="483">
        <v>62.385056000000006</v>
      </c>
      <c r="D10" s="483">
        <v>179.85875200000001</v>
      </c>
      <c r="E10" s="483">
        <v>162.50359</v>
      </c>
      <c r="F10" s="483">
        <v>61.867814000000003</v>
      </c>
      <c r="G10" s="483">
        <v>136.633938</v>
      </c>
      <c r="H10" s="483">
        <v>82.075980000000001</v>
      </c>
      <c r="I10" s="483">
        <v>43.701847999999998</v>
      </c>
      <c r="J10" s="483">
        <v>240.02082999999999</v>
      </c>
      <c r="K10" s="484">
        <v>1000</v>
      </c>
    </row>
    <row r="11" spans="1:11" x14ac:dyDescent="0.2">
      <c r="A11" s="473"/>
      <c r="B11" s="485"/>
      <c r="C11" s="485"/>
      <c r="D11" s="485"/>
      <c r="E11" s="485"/>
      <c r="F11" s="485"/>
      <c r="G11" s="485"/>
      <c r="H11" s="485"/>
      <c r="I11" s="485"/>
      <c r="J11" s="485"/>
      <c r="K11" s="486"/>
    </row>
    <row r="12" spans="1:11" ht="15" x14ac:dyDescent="0.25">
      <c r="A12" s="676" t="s">
        <v>411</v>
      </c>
      <c r="B12" s="677"/>
      <c r="C12" s="677"/>
      <c r="D12" s="677"/>
      <c r="E12" s="677"/>
      <c r="F12" s="677"/>
      <c r="G12" s="677"/>
      <c r="H12" s="677"/>
      <c r="I12" s="677"/>
      <c r="J12" s="677"/>
      <c r="K12" s="677"/>
    </row>
    <row r="13" spans="1:11" x14ac:dyDescent="0.2">
      <c r="A13" s="472" t="s">
        <v>1</v>
      </c>
      <c r="B13" s="678" t="s">
        <v>315</v>
      </c>
      <c r="C13" s="678" t="s">
        <v>316</v>
      </c>
      <c r="D13" s="680" t="s">
        <v>317</v>
      </c>
      <c r="E13" s="680" t="s">
        <v>318</v>
      </c>
      <c r="F13" s="678" t="s">
        <v>319</v>
      </c>
      <c r="G13" s="678" t="s">
        <v>320</v>
      </c>
      <c r="H13" s="678" t="s">
        <v>321</v>
      </c>
      <c r="I13" s="678" t="s">
        <v>322</v>
      </c>
      <c r="J13" s="678" t="s">
        <v>323</v>
      </c>
      <c r="K13" s="678" t="s">
        <v>313</v>
      </c>
    </row>
    <row r="14" spans="1:11" x14ac:dyDescent="0.2">
      <c r="A14" s="473" t="s">
        <v>391</v>
      </c>
      <c r="B14" s="679"/>
      <c r="C14" s="679"/>
      <c r="D14" s="681"/>
      <c r="E14" s="681"/>
      <c r="F14" s="679"/>
      <c r="G14" s="679"/>
      <c r="H14" s="679"/>
      <c r="I14" s="679"/>
      <c r="J14" s="679"/>
      <c r="K14" s="679"/>
    </row>
    <row r="15" spans="1:11" x14ac:dyDescent="0.2">
      <c r="A15" s="474" t="s">
        <v>392</v>
      </c>
      <c r="B15" s="475">
        <v>5.0795726400000003</v>
      </c>
      <c r="C15" s="475">
        <v>2.5924561600000002</v>
      </c>
      <c r="D15" s="475">
        <v>17.535454609999995</v>
      </c>
      <c r="E15" s="475">
        <v>9.8397098299999985</v>
      </c>
      <c r="F15" s="475">
        <v>1.9676832</v>
      </c>
      <c r="G15" s="475">
        <v>7.0810607799999987</v>
      </c>
      <c r="H15" s="475">
        <v>7.0393472200000007</v>
      </c>
      <c r="I15" s="475">
        <v>1.3072792699999998</v>
      </c>
      <c r="J15" s="475">
        <v>0</v>
      </c>
      <c r="K15" s="476">
        <v>52.442563710000002</v>
      </c>
    </row>
    <row r="16" spans="1:11" x14ac:dyDescent="0.2">
      <c r="A16" s="477" t="s">
        <v>393</v>
      </c>
      <c r="B16" s="478">
        <v>1.56045941</v>
      </c>
      <c r="C16" s="478">
        <v>2.4568335300000004</v>
      </c>
      <c r="D16" s="478">
        <v>11.718032499999996</v>
      </c>
      <c r="E16" s="478">
        <v>9.1460702300000012</v>
      </c>
      <c r="F16" s="478">
        <v>4.570692189999999</v>
      </c>
      <c r="G16" s="478">
        <v>8.1287773800000007</v>
      </c>
      <c r="H16" s="478">
        <v>5.2170971600000007</v>
      </c>
      <c r="I16" s="478">
        <v>1.33939502</v>
      </c>
      <c r="J16" s="478">
        <v>0</v>
      </c>
      <c r="K16" s="479">
        <v>44.137357420000008</v>
      </c>
    </row>
    <row r="17" spans="1:11" x14ac:dyDescent="0.2">
      <c r="A17" s="477" t="s">
        <v>394</v>
      </c>
      <c r="B17" s="478">
        <v>0.87325174999999999</v>
      </c>
      <c r="C17" s="478">
        <v>1.9452934</v>
      </c>
      <c r="D17" s="478">
        <v>9.9676032600000006</v>
      </c>
      <c r="E17" s="478">
        <v>7.2868572599999997</v>
      </c>
      <c r="F17" s="478">
        <v>2.3547746099999998</v>
      </c>
      <c r="G17" s="478">
        <v>5.5778066200000014</v>
      </c>
      <c r="H17" s="478">
        <v>3.4169056200000001</v>
      </c>
      <c r="I17" s="478">
        <v>1.48555926</v>
      </c>
      <c r="J17" s="478">
        <v>0</v>
      </c>
      <c r="K17" s="479">
        <v>32.908051780000008</v>
      </c>
    </row>
    <row r="18" spans="1:11" x14ac:dyDescent="0.2">
      <c r="A18" s="477" t="s">
        <v>395</v>
      </c>
      <c r="B18" s="478">
        <v>0.85905200000000004</v>
      </c>
      <c r="C18" s="478">
        <v>1.6208992499999999</v>
      </c>
      <c r="D18" s="478">
        <v>8.1335359199999999</v>
      </c>
      <c r="E18" s="478">
        <v>3.4614140499999997</v>
      </c>
      <c r="F18" s="478">
        <v>1.8680533399999999</v>
      </c>
      <c r="G18" s="478">
        <v>3.4940390799999999</v>
      </c>
      <c r="H18" s="478">
        <v>3.2901149100000002</v>
      </c>
      <c r="I18" s="478">
        <v>2.92346482</v>
      </c>
      <c r="J18" s="478">
        <v>0</v>
      </c>
      <c r="K18" s="479">
        <v>25.65057337</v>
      </c>
    </row>
    <row r="19" spans="1:11" x14ac:dyDescent="0.2">
      <c r="A19" s="477" t="s">
        <v>396</v>
      </c>
      <c r="B19" s="478">
        <v>0</v>
      </c>
      <c r="C19" s="478">
        <v>0.7848625899999998</v>
      </c>
      <c r="D19" s="478">
        <v>8.6199874800000007</v>
      </c>
      <c r="E19" s="478">
        <v>5.1325983399999995</v>
      </c>
      <c r="F19" s="478">
        <v>1.1819390000000001</v>
      </c>
      <c r="G19" s="478">
        <v>0.68657086999999994</v>
      </c>
      <c r="H19" s="478">
        <v>0</v>
      </c>
      <c r="I19" s="478">
        <v>4.7613619399999996</v>
      </c>
      <c r="J19" s="478">
        <v>0</v>
      </c>
      <c r="K19" s="479">
        <v>21.167320220000001</v>
      </c>
    </row>
    <row r="20" spans="1:11" x14ac:dyDescent="0.2">
      <c r="A20" s="487" t="s">
        <v>397</v>
      </c>
      <c r="B20" s="480">
        <v>0</v>
      </c>
      <c r="C20" s="480">
        <v>3.7028027999999997</v>
      </c>
      <c r="D20" s="480">
        <v>1.7002381599999998</v>
      </c>
      <c r="E20" s="480">
        <v>15.943899919999998</v>
      </c>
      <c r="F20" s="480">
        <v>5.7651042000000006</v>
      </c>
      <c r="G20" s="480">
        <v>18.23338</v>
      </c>
      <c r="H20" s="480">
        <v>8.0258997099999991</v>
      </c>
      <c r="I20" s="480">
        <v>3.14607349</v>
      </c>
      <c r="J20" s="480">
        <v>108.53152753000001</v>
      </c>
      <c r="K20" s="481">
        <v>165.04892581000001</v>
      </c>
    </row>
    <row r="21" spans="1:11" x14ac:dyDescent="0.2">
      <c r="A21" s="477" t="s">
        <v>398</v>
      </c>
      <c r="B21" s="483">
        <v>0</v>
      </c>
      <c r="C21" s="483">
        <v>0</v>
      </c>
      <c r="D21" s="480">
        <v>2.471603E-2</v>
      </c>
      <c r="E21" s="483">
        <v>0</v>
      </c>
      <c r="F21" s="483">
        <v>0</v>
      </c>
      <c r="G21" s="483">
        <v>0</v>
      </c>
      <c r="H21" s="483">
        <v>0</v>
      </c>
      <c r="I21" s="483">
        <v>0</v>
      </c>
      <c r="J21" s="483">
        <v>0</v>
      </c>
      <c r="K21" s="481">
        <v>2.471603E-2</v>
      </c>
    </row>
    <row r="22" spans="1:11" x14ac:dyDescent="0.2">
      <c r="A22" s="482" t="s">
        <v>313</v>
      </c>
      <c r="B22" s="488">
        <v>8.3723358000000001</v>
      </c>
      <c r="C22" s="488">
        <v>13.10314773</v>
      </c>
      <c r="D22" s="488">
        <v>57.699567959999996</v>
      </c>
      <c r="E22" s="488">
        <v>50.810549629999997</v>
      </c>
      <c r="F22" s="488">
        <v>17.708246539999998</v>
      </c>
      <c r="G22" s="488">
        <v>43.201634730000002</v>
      </c>
      <c r="H22" s="488">
        <v>26.989364620000003</v>
      </c>
      <c r="I22" s="488">
        <v>14.9631338</v>
      </c>
      <c r="J22" s="488">
        <v>108.53152753000001</v>
      </c>
      <c r="K22" s="489">
        <v>341.37950833999997</v>
      </c>
    </row>
    <row r="24" spans="1:11" s="461" customFormat="1" x14ac:dyDescent="0.25">
      <c r="A24" s="676" t="s">
        <v>412</v>
      </c>
      <c r="B24" s="677"/>
      <c r="C24" s="677"/>
      <c r="D24" s="677"/>
      <c r="E24" s="677"/>
      <c r="F24" s="677"/>
      <c r="G24" s="677"/>
      <c r="H24" s="677"/>
      <c r="I24" s="677"/>
      <c r="J24" s="677"/>
      <c r="K24" s="677"/>
    </row>
    <row r="25" spans="1:11" x14ac:dyDescent="0.2">
      <c r="A25" s="472" t="s">
        <v>399</v>
      </c>
      <c r="B25" s="678" t="s">
        <v>315</v>
      </c>
      <c r="C25" s="678" t="s">
        <v>316</v>
      </c>
      <c r="D25" s="680" t="s">
        <v>317</v>
      </c>
      <c r="E25" s="680" t="s">
        <v>318</v>
      </c>
      <c r="F25" s="678" t="s">
        <v>319</v>
      </c>
      <c r="G25" s="678" t="s">
        <v>320</v>
      </c>
      <c r="H25" s="678" t="s">
        <v>321</v>
      </c>
      <c r="I25" s="678" t="s">
        <v>322</v>
      </c>
      <c r="J25" s="678" t="s">
        <v>323</v>
      </c>
      <c r="K25" s="678" t="s">
        <v>313</v>
      </c>
    </row>
    <row r="26" spans="1:11" x14ac:dyDescent="0.2">
      <c r="A26" s="473" t="s">
        <v>391</v>
      </c>
      <c r="B26" s="679"/>
      <c r="C26" s="679"/>
      <c r="D26" s="681"/>
      <c r="E26" s="681"/>
      <c r="F26" s="679"/>
      <c r="G26" s="679"/>
      <c r="H26" s="679"/>
      <c r="I26" s="679"/>
      <c r="J26" s="679"/>
      <c r="K26" s="679"/>
    </row>
    <row r="27" spans="1:11" x14ac:dyDescent="0.2">
      <c r="A27" s="474" t="s">
        <v>392</v>
      </c>
      <c r="B27" s="478">
        <v>56.456338073878896</v>
      </c>
      <c r="C27" s="478">
        <v>40.900242739354482</v>
      </c>
      <c r="D27" s="478">
        <v>62.728440827812214</v>
      </c>
      <c r="E27" s="478">
        <v>48.258201892473721</v>
      </c>
      <c r="F27" s="478">
        <v>61.102082680577482</v>
      </c>
      <c r="G27" s="478">
        <v>54.826899777194548</v>
      </c>
      <c r="H27" s="478">
        <v>59.73081661125498</v>
      </c>
      <c r="I27" s="478">
        <v>38.569147497096125</v>
      </c>
      <c r="J27" s="478">
        <v>0</v>
      </c>
      <c r="K27" s="479">
        <v>55.208343840548082</v>
      </c>
    </row>
    <row r="28" spans="1:11" x14ac:dyDescent="0.2">
      <c r="A28" s="477" t="s">
        <v>393</v>
      </c>
      <c r="B28" s="478">
        <v>40.916292082537424</v>
      </c>
      <c r="C28" s="478">
        <v>42.681176759992546</v>
      </c>
      <c r="D28" s="478">
        <v>59.582003254476099</v>
      </c>
      <c r="E28" s="478">
        <v>47.507186432641817</v>
      </c>
      <c r="F28" s="478">
        <v>53.155507483790011</v>
      </c>
      <c r="G28" s="478">
        <v>52.905466880915064</v>
      </c>
      <c r="H28" s="478">
        <v>53.449105402398104</v>
      </c>
      <c r="I28" s="478">
        <v>38.267215525450474</v>
      </c>
      <c r="J28" s="478">
        <v>0</v>
      </c>
      <c r="K28" s="479">
        <v>51.494062293975709</v>
      </c>
    </row>
    <row r="29" spans="1:11" x14ac:dyDescent="0.2">
      <c r="A29" s="477" t="s">
        <v>394</v>
      </c>
      <c r="B29" s="478">
        <v>48.355166253948148</v>
      </c>
      <c r="C29" s="478">
        <v>42.958058721102915</v>
      </c>
      <c r="D29" s="478">
        <v>65.134557813305079</v>
      </c>
      <c r="E29" s="478">
        <v>54.125601933496185</v>
      </c>
      <c r="F29" s="478">
        <v>54.676866174674821</v>
      </c>
      <c r="G29" s="478">
        <v>44.397740014599719</v>
      </c>
      <c r="H29" s="478">
        <v>57.968036454538286</v>
      </c>
      <c r="I29" s="478">
        <v>57.985354159087819</v>
      </c>
      <c r="J29" s="478">
        <v>0</v>
      </c>
      <c r="K29" s="479">
        <v>54.459521263697219</v>
      </c>
    </row>
    <row r="30" spans="1:11" x14ac:dyDescent="0.2">
      <c r="A30" s="477" t="s">
        <v>395</v>
      </c>
      <c r="B30" s="478">
        <v>100</v>
      </c>
      <c r="C30" s="478">
        <v>58.3047217170351</v>
      </c>
      <c r="D30" s="478">
        <v>64.981466921675292</v>
      </c>
      <c r="E30" s="478">
        <v>57.92562459648525</v>
      </c>
      <c r="F30" s="478">
        <v>48.371843005224676</v>
      </c>
      <c r="G30" s="478">
        <v>53.406214218886291</v>
      </c>
      <c r="H30" s="478">
        <v>61.057665744895139</v>
      </c>
      <c r="I30" s="478">
        <v>69.743550582276782</v>
      </c>
      <c r="J30" s="478">
        <v>0</v>
      </c>
      <c r="K30" s="479">
        <v>60.904675083195947</v>
      </c>
    </row>
    <row r="31" spans="1:11" x14ac:dyDescent="0.2">
      <c r="A31" s="477" t="s">
        <v>396</v>
      </c>
      <c r="B31" s="478">
        <v>0</v>
      </c>
      <c r="C31" s="478">
        <v>54.304513460536526</v>
      </c>
      <c r="D31" s="478">
        <v>78.460656838620764</v>
      </c>
      <c r="E31" s="478">
        <v>96.819227958555913</v>
      </c>
      <c r="F31" s="478">
        <v>95.967453824443581</v>
      </c>
      <c r="G31" s="478">
        <v>25.448211840703593</v>
      </c>
      <c r="H31" s="478">
        <v>0</v>
      </c>
      <c r="I31" s="478">
        <v>94.068224209514568</v>
      </c>
      <c r="J31" s="478">
        <v>0</v>
      </c>
      <c r="K31" s="479">
        <v>79.207090235144989</v>
      </c>
    </row>
    <row r="32" spans="1:11" x14ac:dyDescent="0.2">
      <c r="A32" s="477" t="s">
        <v>397</v>
      </c>
      <c r="B32" s="478">
        <v>0</v>
      </c>
      <c r="C32" s="478">
        <v>35.796298834871379</v>
      </c>
      <c r="D32" s="478">
        <v>48.556327302625469</v>
      </c>
      <c r="E32" s="478">
        <v>94.508098501008206</v>
      </c>
      <c r="F32" s="478">
        <v>59.344178899341337</v>
      </c>
      <c r="G32" s="478">
        <v>100</v>
      </c>
      <c r="H32" s="478">
        <v>97.76950581441028</v>
      </c>
      <c r="I32" s="478">
        <v>99.999983789319629</v>
      </c>
      <c r="J32" s="478">
        <v>90.435090596095364</v>
      </c>
      <c r="K32" s="479">
        <v>86.854305960615903</v>
      </c>
    </row>
    <row r="33" spans="1:11" x14ac:dyDescent="0.2">
      <c r="A33" s="482" t="s">
        <v>313</v>
      </c>
      <c r="B33" s="488">
        <v>54.098500035150984</v>
      </c>
      <c r="C33" s="488">
        <v>42.007328582024513</v>
      </c>
      <c r="D33" s="488">
        <v>64.160978899709036</v>
      </c>
      <c r="E33" s="488">
        <v>62.534679547694914</v>
      </c>
      <c r="F33" s="488">
        <v>57.245425028270745</v>
      </c>
      <c r="G33" s="488">
        <v>63.237048367880611</v>
      </c>
      <c r="H33" s="488">
        <v>65.766780049412759</v>
      </c>
      <c r="I33" s="488">
        <v>68.478265724598188</v>
      </c>
      <c r="J33" s="488">
        <v>90.435090596095364</v>
      </c>
      <c r="K33" s="489">
        <v>68.275901667999989</v>
      </c>
    </row>
    <row r="35" spans="1:11" s="461" customFormat="1" x14ac:dyDescent="0.25">
      <c r="A35" s="676" t="s">
        <v>413</v>
      </c>
      <c r="B35" s="677"/>
      <c r="C35" s="677"/>
      <c r="D35" s="677"/>
      <c r="E35" s="677"/>
      <c r="F35" s="677"/>
      <c r="G35" s="677"/>
      <c r="H35" s="677"/>
      <c r="I35" s="677"/>
      <c r="J35" s="677"/>
      <c r="K35" s="677"/>
    </row>
    <row r="36" spans="1:11" x14ac:dyDescent="0.2">
      <c r="A36" s="472" t="s">
        <v>1</v>
      </c>
      <c r="B36" s="678" t="s">
        <v>315</v>
      </c>
      <c r="C36" s="678" t="s">
        <v>316</v>
      </c>
      <c r="D36" s="680" t="s">
        <v>317</v>
      </c>
      <c r="E36" s="680" t="s">
        <v>318</v>
      </c>
      <c r="F36" s="678" t="s">
        <v>319</v>
      </c>
      <c r="G36" s="678" t="s">
        <v>320</v>
      </c>
      <c r="H36" s="678" t="s">
        <v>321</v>
      </c>
      <c r="I36" s="678" t="s">
        <v>322</v>
      </c>
      <c r="J36" s="678" t="s">
        <v>323</v>
      </c>
      <c r="K36" s="678" t="s">
        <v>313</v>
      </c>
    </row>
    <row r="37" spans="1:11" x14ac:dyDescent="0.2">
      <c r="A37" s="473" t="s">
        <v>391</v>
      </c>
      <c r="B37" s="679"/>
      <c r="C37" s="679"/>
      <c r="D37" s="681"/>
      <c r="E37" s="681"/>
      <c r="F37" s="679"/>
      <c r="G37" s="679"/>
      <c r="H37" s="679"/>
      <c r="I37" s="679"/>
      <c r="J37" s="679"/>
      <c r="K37" s="679"/>
    </row>
    <row r="38" spans="1:11" x14ac:dyDescent="0.2">
      <c r="A38" s="474" t="s">
        <v>392</v>
      </c>
      <c r="B38" s="478">
        <v>6.3082795999999988</v>
      </c>
      <c r="C38" s="478">
        <v>4.355629630000001</v>
      </c>
      <c r="D38" s="478">
        <v>21.285713599999998</v>
      </c>
      <c r="E38" s="478">
        <v>14.305674639999999</v>
      </c>
      <c r="F38" s="478">
        <v>2.4591303600000005</v>
      </c>
      <c r="G38" s="478">
        <v>9.0630860600000016</v>
      </c>
      <c r="H38" s="478">
        <v>9.0888930799999983</v>
      </c>
      <c r="I38" s="478">
        <v>1.6684460300000001</v>
      </c>
      <c r="J38" s="478">
        <v>0</v>
      </c>
      <c r="K38" s="479">
        <v>68.534852999999998</v>
      </c>
    </row>
    <row r="39" spans="1:11" x14ac:dyDescent="0.2">
      <c r="A39" s="477" t="s">
        <v>393</v>
      </c>
      <c r="B39" s="478">
        <v>2.9152578</v>
      </c>
      <c r="C39" s="478">
        <v>3.30613891</v>
      </c>
      <c r="D39" s="478">
        <v>15.316600530000001</v>
      </c>
      <c r="E39" s="478">
        <v>13.847983520000001</v>
      </c>
      <c r="F39" s="478">
        <v>6.3406199900000004</v>
      </c>
      <c r="G39" s="478">
        <v>11.267961660000001</v>
      </c>
      <c r="H39" s="478">
        <v>7.6804148599999991</v>
      </c>
      <c r="I39" s="478">
        <v>2.4435520299999998</v>
      </c>
      <c r="J39" s="478">
        <v>0</v>
      </c>
      <c r="K39" s="479">
        <v>63.118529300000013</v>
      </c>
    </row>
    <row r="40" spans="1:11" x14ac:dyDescent="0.2">
      <c r="A40" s="477" t="s">
        <v>394</v>
      </c>
      <c r="B40" s="478">
        <v>1.2407595</v>
      </c>
      <c r="C40" s="478">
        <v>3.3023839399999999</v>
      </c>
      <c r="D40" s="478">
        <v>13.977513280000002</v>
      </c>
      <c r="E40" s="478">
        <v>9.2992944000000008</v>
      </c>
      <c r="F40" s="478">
        <v>3.3293427499999999</v>
      </c>
      <c r="G40" s="478">
        <v>10.502211370000001</v>
      </c>
      <c r="H40" s="478">
        <v>4.8236559999999997</v>
      </c>
      <c r="I40" s="478">
        <v>1.8828263500000002</v>
      </c>
      <c r="J40" s="478">
        <v>0</v>
      </c>
      <c r="K40" s="479">
        <v>48.357987589999993</v>
      </c>
    </row>
    <row r="41" spans="1:11" x14ac:dyDescent="0.2">
      <c r="A41" s="477" t="s">
        <v>395</v>
      </c>
      <c r="B41" s="478">
        <v>0.82421599999999995</v>
      </c>
      <c r="C41" s="478">
        <v>2.2579655199999999</v>
      </c>
      <c r="D41" s="478">
        <v>9.956561859999999</v>
      </c>
      <c r="E41" s="478">
        <v>5.3166872400000003</v>
      </c>
      <c r="F41" s="478">
        <v>3.1496599999999999</v>
      </c>
      <c r="G41" s="478">
        <v>4.94019209</v>
      </c>
      <c r="H41" s="478">
        <v>4.8193732200000001</v>
      </c>
      <c r="I41" s="478">
        <v>3.4912139999999998</v>
      </c>
      <c r="J41" s="478">
        <v>0</v>
      </c>
      <c r="K41" s="479">
        <v>34.755869929999989</v>
      </c>
    </row>
    <row r="42" spans="1:11" x14ac:dyDescent="0.2">
      <c r="A42" s="477" t="s">
        <v>396</v>
      </c>
      <c r="B42" s="478">
        <v>0</v>
      </c>
      <c r="C42" s="478">
        <v>1.3904256300000004</v>
      </c>
      <c r="D42" s="478">
        <v>10.986337000000001</v>
      </c>
      <c r="E42" s="478">
        <v>5.3012180000000004</v>
      </c>
      <c r="F42" s="478">
        <v>1.2316039999999999</v>
      </c>
      <c r="G42" s="478">
        <v>2.6979139999999999</v>
      </c>
      <c r="H42" s="478">
        <v>0</v>
      </c>
      <c r="I42" s="478">
        <v>5.0616050000000001</v>
      </c>
      <c r="J42" s="478">
        <v>0</v>
      </c>
      <c r="K42" s="479">
        <v>26.669103630000002</v>
      </c>
    </row>
    <row r="43" spans="1:11" x14ac:dyDescent="0.2">
      <c r="A43" s="487" t="s">
        <v>397</v>
      </c>
      <c r="B43" s="483">
        <v>0</v>
      </c>
      <c r="C43" s="480">
        <v>6.204793640000001</v>
      </c>
      <c r="D43" s="480">
        <v>2.8985789999999998</v>
      </c>
      <c r="E43" s="480">
        <v>16.870405999999999</v>
      </c>
      <c r="F43" s="480">
        <v>9.0653296700000006</v>
      </c>
      <c r="G43" s="480">
        <v>18.23338</v>
      </c>
      <c r="H43" s="480">
        <v>8.2090010000000007</v>
      </c>
      <c r="I43" s="480">
        <v>3.146074</v>
      </c>
      <c r="J43" s="480">
        <v>120.01041499999999</v>
      </c>
      <c r="K43" s="481">
        <v>184.63797830999999</v>
      </c>
    </row>
    <row r="44" spans="1:11" x14ac:dyDescent="0.2">
      <c r="A44" s="477" t="s">
        <v>398</v>
      </c>
      <c r="B44" s="490">
        <v>0</v>
      </c>
      <c r="C44" s="490">
        <v>0</v>
      </c>
      <c r="D44" s="490">
        <v>0</v>
      </c>
      <c r="E44" s="490">
        <v>0</v>
      </c>
      <c r="F44" s="490">
        <v>0</v>
      </c>
      <c r="G44" s="490">
        <v>0</v>
      </c>
      <c r="H44" s="490">
        <v>0</v>
      </c>
      <c r="I44" s="490">
        <v>0</v>
      </c>
      <c r="J44" s="490">
        <v>0</v>
      </c>
      <c r="K44" s="491">
        <v>0</v>
      </c>
    </row>
    <row r="45" spans="1:11" x14ac:dyDescent="0.2">
      <c r="A45" s="482" t="s">
        <v>313</v>
      </c>
      <c r="B45" s="488">
        <v>11.288512899999999</v>
      </c>
      <c r="C45" s="488">
        <v>20.817337270000003</v>
      </c>
      <c r="D45" s="488">
        <v>74.421305269999991</v>
      </c>
      <c r="E45" s="488">
        <v>64.941263800000002</v>
      </c>
      <c r="F45" s="488">
        <v>25.575686770000004</v>
      </c>
      <c r="G45" s="488">
        <v>56.70474518000001</v>
      </c>
      <c r="H45" s="488">
        <v>34.621338159999993</v>
      </c>
      <c r="I45" s="488">
        <v>17.693717410000001</v>
      </c>
      <c r="J45" s="488">
        <v>120.01041499999999</v>
      </c>
      <c r="K45" s="489">
        <v>426.07432175999998</v>
      </c>
    </row>
    <row r="47" spans="1:11" s="461" customFormat="1" x14ac:dyDescent="0.25">
      <c r="A47" s="676" t="s">
        <v>414</v>
      </c>
      <c r="B47" s="677"/>
      <c r="C47" s="677"/>
      <c r="D47" s="677"/>
      <c r="E47" s="677"/>
      <c r="F47" s="677"/>
      <c r="G47" s="677"/>
      <c r="H47" s="677"/>
      <c r="I47" s="677"/>
      <c r="J47" s="677"/>
      <c r="K47" s="677"/>
    </row>
    <row r="48" spans="1:11" x14ac:dyDescent="0.2">
      <c r="A48" s="472" t="s">
        <v>399</v>
      </c>
      <c r="B48" s="678" t="s">
        <v>315</v>
      </c>
      <c r="C48" s="678" t="s">
        <v>316</v>
      </c>
      <c r="D48" s="680" t="s">
        <v>317</v>
      </c>
      <c r="E48" s="680" t="s">
        <v>318</v>
      </c>
      <c r="F48" s="678" t="s">
        <v>319</v>
      </c>
      <c r="G48" s="678" t="s">
        <v>320</v>
      </c>
      <c r="H48" s="678" t="s">
        <v>321</v>
      </c>
      <c r="I48" s="678" t="s">
        <v>322</v>
      </c>
      <c r="J48" s="678" t="s">
        <v>323</v>
      </c>
      <c r="K48" s="678" t="s">
        <v>313</v>
      </c>
    </row>
    <row r="49" spans="1:11" x14ac:dyDescent="0.2">
      <c r="A49" s="473" t="s">
        <v>391</v>
      </c>
      <c r="B49" s="679"/>
      <c r="C49" s="679"/>
      <c r="D49" s="681"/>
      <c r="E49" s="681"/>
      <c r="F49" s="679"/>
      <c r="G49" s="679"/>
      <c r="H49" s="679"/>
      <c r="I49" s="679"/>
      <c r="J49" s="679"/>
      <c r="K49" s="679"/>
    </row>
    <row r="50" spans="1:11" x14ac:dyDescent="0.2">
      <c r="A50" s="474" t="s">
        <v>392</v>
      </c>
      <c r="B50" s="478">
        <v>70.112663210610847</v>
      </c>
      <c r="C50" s="478">
        <v>68.717192559863676</v>
      </c>
      <c r="D50" s="478">
        <v>76.143998301242661</v>
      </c>
      <c r="E50" s="478">
        <v>70.161229031401376</v>
      </c>
      <c r="F50" s="478">
        <v>76.362895500169088</v>
      </c>
      <c r="G50" s="478">
        <v>70.173230610754501</v>
      </c>
      <c r="H50" s="478">
        <v>77.121782573581342</v>
      </c>
      <c r="I50" s="478">
        <v>49.224785016299144</v>
      </c>
      <c r="J50" s="478">
        <v>0</v>
      </c>
      <c r="K50" s="479">
        <v>72.149327984968906</v>
      </c>
    </row>
    <row r="51" spans="1:11" x14ac:dyDescent="0.2">
      <c r="A51" s="477" t="s">
        <v>393</v>
      </c>
      <c r="B51" s="478">
        <v>76.440014316486113</v>
      </c>
      <c r="C51" s="478">
        <v>57.435677870612203</v>
      </c>
      <c r="D51" s="478">
        <v>77.879434335582431</v>
      </c>
      <c r="E51" s="478">
        <v>71.930208084657522</v>
      </c>
      <c r="F51" s="478">
        <v>73.739131693817612</v>
      </c>
      <c r="G51" s="478">
        <v>73.336584894707826</v>
      </c>
      <c r="H51" s="478">
        <v>78.68576926910913</v>
      </c>
      <c r="I51" s="478">
        <v>69.81355819858284</v>
      </c>
      <c r="J51" s="478">
        <v>0</v>
      </c>
      <c r="K51" s="479">
        <v>73.638968657547025</v>
      </c>
    </row>
    <row r="52" spans="1:11" x14ac:dyDescent="0.2">
      <c r="A52" s="477" t="s">
        <v>394</v>
      </c>
      <c r="B52" s="478">
        <v>68.705424184567136</v>
      </c>
      <c r="C52" s="478">
        <v>72.926789971192619</v>
      </c>
      <c r="D52" s="478">
        <v>91.337819441099995</v>
      </c>
      <c r="E52" s="478">
        <v>69.073660838635703</v>
      </c>
      <c r="F52" s="478">
        <v>77.30592440495775</v>
      </c>
      <c r="G52" s="478">
        <v>83.594588652776395</v>
      </c>
      <c r="H52" s="478">
        <v>81.833652417988731</v>
      </c>
      <c r="I52" s="478">
        <v>73.491752005108609</v>
      </c>
      <c r="J52" s="478">
        <v>0</v>
      </c>
      <c r="K52" s="479">
        <v>80.027613637941414</v>
      </c>
    </row>
    <row r="53" spans="1:11" x14ac:dyDescent="0.2">
      <c r="A53" s="477" t="s">
        <v>395</v>
      </c>
      <c r="B53" s="478">
        <v>95.944832210390047</v>
      </c>
      <c r="C53" s="478">
        <v>81.220378928709152</v>
      </c>
      <c r="D53" s="478">
        <v>79.546214773365591</v>
      </c>
      <c r="E53" s="478">
        <v>88.973010657642448</v>
      </c>
      <c r="F53" s="478">
        <v>81.558088185980793</v>
      </c>
      <c r="G53" s="478">
        <v>75.510591324292704</v>
      </c>
      <c r="H53" s="478">
        <v>89.437508177080332</v>
      </c>
      <c r="I53" s="478">
        <v>83.288041825163077</v>
      </c>
      <c r="J53" s="478">
        <v>0</v>
      </c>
      <c r="K53" s="479">
        <v>82.524274790527599</v>
      </c>
    </row>
    <row r="54" spans="1:11" x14ac:dyDescent="0.2">
      <c r="A54" s="477" t="s">
        <v>396</v>
      </c>
      <c r="B54" s="478">
        <v>0</v>
      </c>
      <c r="C54" s="478">
        <v>96.203320558583414</v>
      </c>
      <c r="D54" s="478">
        <v>99.999590402008593</v>
      </c>
      <c r="E54" s="478">
        <v>100</v>
      </c>
      <c r="F54" s="478">
        <v>100</v>
      </c>
      <c r="G54" s="478">
        <v>100</v>
      </c>
      <c r="H54" s="478">
        <v>0</v>
      </c>
      <c r="I54" s="478">
        <v>100</v>
      </c>
      <c r="J54" s="478">
        <v>0</v>
      </c>
      <c r="K54" s="479">
        <v>99.794498111100182</v>
      </c>
    </row>
    <row r="55" spans="1:11" x14ac:dyDescent="0.2">
      <c r="A55" s="477" t="s">
        <v>397</v>
      </c>
      <c r="B55" s="478">
        <v>0</v>
      </c>
      <c r="C55" s="478">
        <v>59.983925513437917</v>
      </c>
      <c r="D55" s="478">
        <v>82.779197613419541</v>
      </c>
      <c r="E55" s="478">
        <v>100</v>
      </c>
      <c r="F55" s="478">
        <v>93.315667341795304</v>
      </c>
      <c r="G55" s="478">
        <v>100</v>
      </c>
      <c r="H55" s="478">
        <v>100</v>
      </c>
      <c r="I55" s="478">
        <v>100</v>
      </c>
      <c r="J55" s="478">
        <v>100</v>
      </c>
      <c r="K55" s="479">
        <v>97.162725424503634</v>
      </c>
    </row>
    <row r="56" spans="1:11" x14ac:dyDescent="0.2">
      <c r="A56" s="482" t="s">
        <v>313</v>
      </c>
      <c r="B56" s="488">
        <v>72.941605557370536</v>
      </c>
      <c r="C56" s="488">
        <v>66.738217787285464</v>
      </c>
      <c r="D56" s="488">
        <v>82.755278175176031</v>
      </c>
      <c r="E56" s="488">
        <v>79.92594354377033</v>
      </c>
      <c r="F56" s="488">
        <v>82.678488591822571</v>
      </c>
      <c r="G56" s="488">
        <v>83.002431182214792</v>
      </c>
      <c r="H56" s="488">
        <v>84.364117638315122</v>
      </c>
      <c r="I56" s="488">
        <v>80.974687431982289</v>
      </c>
      <c r="J56" s="488">
        <v>100</v>
      </c>
      <c r="K56" s="489">
        <v>85.214864351999992</v>
      </c>
    </row>
    <row r="60" spans="1:11" x14ac:dyDescent="0.2">
      <c r="A60" s="492"/>
      <c r="B60" s="493"/>
      <c r="C60" s="493"/>
      <c r="D60" s="493"/>
      <c r="E60" s="493"/>
      <c r="F60" s="493"/>
      <c r="G60" s="493"/>
      <c r="H60" s="493"/>
      <c r="I60" s="493"/>
      <c r="J60" s="493"/>
      <c r="K60" s="493"/>
    </row>
  </sheetData>
  <mergeCells count="55">
    <mergeCell ref="A1:K1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A12:K12"/>
    <mergeCell ref="B13:B14"/>
    <mergeCell ref="C13:C14"/>
    <mergeCell ref="D13:D14"/>
    <mergeCell ref="E13:E14"/>
    <mergeCell ref="F13:F14"/>
    <mergeCell ref="G13:G14"/>
    <mergeCell ref="H13:H14"/>
    <mergeCell ref="I13:I14"/>
    <mergeCell ref="J13:J14"/>
    <mergeCell ref="K13:K14"/>
    <mergeCell ref="A24:K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K25:K26"/>
    <mergeCell ref="A35:K35"/>
    <mergeCell ref="B36:B37"/>
    <mergeCell ref="C36:C37"/>
    <mergeCell ref="D36:D37"/>
    <mergeCell ref="E36:E37"/>
    <mergeCell ref="F36:F37"/>
    <mergeCell ref="G36:G37"/>
    <mergeCell ref="H36:H37"/>
    <mergeCell ref="I36:I37"/>
    <mergeCell ref="J36:J37"/>
    <mergeCell ref="K36:K37"/>
    <mergeCell ref="A47:K47"/>
    <mergeCell ref="G48:G49"/>
    <mergeCell ref="H48:H49"/>
    <mergeCell ref="I48:I49"/>
    <mergeCell ref="J48:J49"/>
    <mergeCell ref="K48:K49"/>
    <mergeCell ref="B48:B49"/>
    <mergeCell ref="C48:C49"/>
    <mergeCell ref="D48:D49"/>
    <mergeCell ref="E48:E49"/>
    <mergeCell ref="F48:F49"/>
  </mergeCells>
  <pageMargins left="0.7" right="0.7" top="0.78740157499999996" bottom="0.78740157499999996" header="0.3" footer="0.3"/>
  <pageSetup paperSize="9" orientation="portrait" r:id="rId1"/>
  <customProperties>
    <customPr name="_pios_id" r:id="rId2"/>
  </customPropertie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69"/>
  <sheetViews>
    <sheetView showGridLines="0" topLeftCell="B1" zoomScaleNormal="100" workbookViewId="0">
      <selection activeCell="B2" sqref="B2"/>
    </sheetView>
  </sheetViews>
  <sheetFormatPr baseColWidth="10" defaultRowHeight="15.75" x14ac:dyDescent="0.25"/>
  <cols>
    <col min="1" max="1" width="4.375" hidden="1" customWidth="1"/>
    <col min="2" max="2" width="16.375" style="597" customWidth="1"/>
    <col min="3" max="3" width="26" style="597" customWidth="1"/>
    <col min="4" max="4" width="26.625" style="597" customWidth="1"/>
    <col min="5" max="5" width="8" style="597" customWidth="1"/>
    <col min="6" max="6" width="14.875" style="597" bestFit="1" customWidth="1"/>
    <col min="7" max="7" width="9" customWidth="1"/>
  </cols>
  <sheetData>
    <row r="1" spans="1:7" x14ac:dyDescent="0.25">
      <c r="B1" s="442" t="s">
        <v>760</v>
      </c>
    </row>
    <row r="2" spans="1:7" x14ac:dyDescent="0.25">
      <c r="A2" t="s">
        <v>453</v>
      </c>
      <c r="B2" s="601" t="s">
        <v>454</v>
      </c>
      <c r="C2" s="602" t="s">
        <v>455</v>
      </c>
      <c r="D2" s="602" t="s">
        <v>456</v>
      </c>
      <c r="E2" s="603" t="s">
        <v>457</v>
      </c>
      <c r="F2" s="610" t="s">
        <v>458</v>
      </c>
      <c r="G2" s="598" t="s">
        <v>459</v>
      </c>
    </row>
    <row r="3" spans="1:7" ht="24" x14ac:dyDescent="0.25">
      <c r="A3">
        <v>42</v>
      </c>
      <c r="B3" s="607" t="s">
        <v>460</v>
      </c>
      <c r="C3" s="607" t="s">
        <v>461</v>
      </c>
      <c r="D3" s="607" t="s">
        <v>462</v>
      </c>
      <c r="E3" s="611" t="s">
        <v>463</v>
      </c>
      <c r="F3" s="607" t="s">
        <v>751</v>
      </c>
      <c r="G3" s="599" t="s">
        <v>752</v>
      </c>
    </row>
    <row r="4" spans="1:7" x14ac:dyDescent="0.25">
      <c r="A4">
        <v>43</v>
      </c>
      <c r="B4" s="600" t="s">
        <v>464</v>
      </c>
      <c r="C4" s="600" t="s">
        <v>461</v>
      </c>
      <c r="D4" s="600" t="s">
        <v>465</v>
      </c>
      <c r="E4" s="612" t="s">
        <v>466</v>
      </c>
      <c r="F4" s="600" t="s">
        <v>751</v>
      </c>
      <c r="G4" s="599" t="s">
        <v>752</v>
      </c>
    </row>
    <row r="5" spans="1:7" ht="24" x14ac:dyDescent="0.25">
      <c r="A5">
        <v>44</v>
      </c>
      <c r="B5" s="600" t="s">
        <v>467</v>
      </c>
      <c r="C5" s="600" t="s">
        <v>468</v>
      </c>
      <c r="D5" s="600" t="s">
        <v>469</v>
      </c>
      <c r="E5" s="612" t="s">
        <v>466</v>
      </c>
      <c r="F5" s="600" t="s">
        <v>751</v>
      </c>
      <c r="G5" s="599" t="s">
        <v>752</v>
      </c>
    </row>
    <row r="6" spans="1:7" ht="24" x14ac:dyDescent="0.25">
      <c r="A6">
        <v>45</v>
      </c>
      <c r="B6" s="600" t="s">
        <v>470</v>
      </c>
      <c r="C6" s="600" t="s">
        <v>471</v>
      </c>
      <c r="D6" s="600" t="s">
        <v>472</v>
      </c>
      <c r="E6" s="612" t="s">
        <v>463</v>
      </c>
      <c r="F6" s="600" t="s">
        <v>751</v>
      </c>
      <c r="G6" s="599" t="s">
        <v>752</v>
      </c>
    </row>
    <row r="7" spans="1:7" ht="24" x14ac:dyDescent="0.25">
      <c r="B7" s="600" t="s">
        <v>473</v>
      </c>
      <c r="C7" s="600" t="s">
        <v>474</v>
      </c>
      <c r="D7" s="600" t="s">
        <v>475</v>
      </c>
      <c r="E7" s="612" t="s">
        <v>463</v>
      </c>
      <c r="F7" s="600" t="s">
        <v>751</v>
      </c>
      <c r="G7" s="599" t="s">
        <v>752</v>
      </c>
    </row>
    <row r="8" spans="1:7" ht="24" x14ac:dyDescent="0.25">
      <c r="B8" s="600" t="s">
        <v>476</v>
      </c>
      <c r="C8" s="600" t="s">
        <v>477</v>
      </c>
      <c r="D8" s="600" t="s">
        <v>478</v>
      </c>
      <c r="E8" s="612" t="s">
        <v>463</v>
      </c>
      <c r="F8" s="600" t="s">
        <v>751</v>
      </c>
      <c r="G8" s="599" t="s">
        <v>752</v>
      </c>
    </row>
    <row r="9" spans="1:7" ht="24" x14ac:dyDescent="0.25">
      <c r="A9">
        <v>46</v>
      </c>
      <c r="B9" s="600" t="s">
        <v>479</v>
      </c>
      <c r="C9" s="600" t="s">
        <v>480</v>
      </c>
      <c r="D9" s="600" t="s">
        <v>481</v>
      </c>
      <c r="E9" s="612" t="s">
        <v>482</v>
      </c>
      <c r="F9" s="600" t="s">
        <v>751</v>
      </c>
      <c r="G9" s="599" t="s">
        <v>752</v>
      </c>
    </row>
    <row r="10" spans="1:7" ht="36" x14ac:dyDescent="0.25">
      <c r="A10">
        <v>47</v>
      </c>
      <c r="B10" s="600" t="s">
        <v>483</v>
      </c>
      <c r="C10" s="600" t="s">
        <v>484</v>
      </c>
      <c r="D10" s="600" t="s">
        <v>485</v>
      </c>
      <c r="E10" s="612" t="s">
        <v>463</v>
      </c>
      <c r="F10" s="600" t="s">
        <v>751</v>
      </c>
      <c r="G10" s="599" t="s">
        <v>752</v>
      </c>
    </row>
    <row r="11" spans="1:7" ht="60" x14ac:dyDescent="0.25">
      <c r="A11">
        <v>48</v>
      </c>
      <c r="B11" s="600" t="s">
        <v>486</v>
      </c>
      <c r="C11" s="600" t="s">
        <v>487</v>
      </c>
      <c r="D11" s="600" t="s">
        <v>488</v>
      </c>
      <c r="E11" s="612" t="s">
        <v>482</v>
      </c>
      <c r="F11" s="600" t="s">
        <v>751</v>
      </c>
      <c r="G11" s="599" t="s">
        <v>752</v>
      </c>
    </row>
    <row r="12" spans="1:7" ht="84" x14ac:dyDescent="0.25">
      <c r="A12">
        <v>49</v>
      </c>
      <c r="B12" s="600" t="s">
        <v>489</v>
      </c>
      <c r="C12" s="600" t="s">
        <v>490</v>
      </c>
      <c r="D12" s="600" t="s">
        <v>491</v>
      </c>
      <c r="E12" s="612" t="s">
        <v>466</v>
      </c>
      <c r="F12" s="600" t="s">
        <v>751</v>
      </c>
      <c r="G12" s="599" t="s">
        <v>752</v>
      </c>
    </row>
    <row r="13" spans="1:7" ht="24" x14ac:dyDescent="0.25">
      <c r="A13">
        <v>50</v>
      </c>
      <c r="B13" s="600" t="s">
        <v>492</v>
      </c>
      <c r="C13" s="600" t="s">
        <v>493</v>
      </c>
      <c r="D13" s="600" t="s">
        <v>494</v>
      </c>
      <c r="E13" s="612" t="s">
        <v>495</v>
      </c>
      <c r="F13" s="600" t="s">
        <v>751</v>
      </c>
      <c r="G13" s="599" t="s">
        <v>752</v>
      </c>
    </row>
    <row r="14" spans="1:7" ht="48" x14ac:dyDescent="0.25">
      <c r="B14" s="600" t="s">
        <v>496</v>
      </c>
      <c r="C14" s="600" t="s">
        <v>497</v>
      </c>
      <c r="D14" s="600" t="s">
        <v>498</v>
      </c>
      <c r="E14" s="612" t="s">
        <v>466</v>
      </c>
      <c r="F14" s="600" t="s">
        <v>751</v>
      </c>
      <c r="G14" s="599" t="s">
        <v>752</v>
      </c>
    </row>
    <row r="15" spans="1:7" ht="24" x14ac:dyDescent="0.25">
      <c r="A15">
        <v>51</v>
      </c>
      <c r="B15" s="600" t="s">
        <v>499</v>
      </c>
      <c r="C15" s="600" t="s">
        <v>500</v>
      </c>
      <c r="D15" s="600" t="s">
        <v>501</v>
      </c>
      <c r="E15" s="612" t="s">
        <v>495</v>
      </c>
      <c r="F15" s="600" t="s">
        <v>751</v>
      </c>
      <c r="G15" s="599" t="s">
        <v>752</v>
      </c>
    </row>
    <row r="16" spans="1:7" ht="36" x14ac:dyDescent="0.25">
      <c r="A16">
        <v>52</v>
      </c>
      <c r="B16" s="600" t="s">
        <v>502</v>
      </c>
      <c r="C16" s="600" t="s">
        <v>503</v>
      </c>
      <c r="D16" s="600" t="s">
        <v>504</v>
      </c>
      <c r="E16" s="612" t="s">
        <v>466</v>
      </c>
      <c r="F16" s="600" t="s">
        <v>751</v>
      </c>
      <c r="G16" s="599" t="s">
        <v>752</v>
      </c>
    </row>
    <row r="17" spans="1:7" ht="24" x14ac:dyDescent="0.25">
      <c r="A17">
        <v>53</v>
      </c>
      <c r="B17" s="600" t="s">
        <v>505</v>
      </c>
      <c r="C17" s="600" t="s">
        <v>506</v>
      </c>
      <c r="D17" s="600" t="s">
        <v>507</v>
      </c>
      <c r="E17" s="612" t="s">
        <v>463</v>
      </c>
      <c r="F17" s="600" t="s">
        <v>751</v>
      </c>
      <c r="G17" s="599" t="s">
        <v>752</v>
      </c>
    </row>
    <row r="18" spans="1:7" ht="24" x14ac:dyDescent="0.25">
      <c r="A18">
        <v>54</v>
      </c>
      <c r="B18" s="600" t="s">
        <v>508</v>
      </c>
      <c r="C18" s="600" t="s">
        <v>509</v>
      </c>
      <c r="D18" s="600" t="s">
        <v>510</v>
      </c>
      <c r="E18" s="612" t="s">
        <v>463</v>
      </c>
      <c r="F18" s="600" t="s">
        <v>751</v>
      </c>
      <c r="G18" s="599" t="s">
        <v>752</v>
      </c>
    </row>
    <row r="19" spans="1:7" ht="36" x14ac:dyDescent="0.25">
      <c r="A19">
        <v>56</v>
      </c>
      <c r="B19" s="600" t="s">
        <v>511</v>
      </c>
      <c r="C19" s="600" t="s">
        <v>509</v>
      </c>
      <c r="D19" s="600" t="s">
        <v>512</v>
      </c>
      <c r="E19" s="612" t="s">
        <v>466</v>
      </c>
      <c r="F19" s="600" t="s">
        <v>751</v>
      </c>
      <c r="G19" s="599" t="s">
        <v>752</v>
      </c>
    </row>
    <row r="20" spans="1:7" ht="24" x14ac:dyDescent="0.25">
      <c r="A20">
        <v>57</v>
      </c>
      <c r="B20" s="600" t="s">
        <v>513</v>
      </c>
      <c r="C20" s="600" t="s">
        <v>514</v>
      </c>
      <c r="D20" s="600" t="s">
        <v>515</v>
      </c>
      <c r="E20" s="612" t="s">
        <v>463</v>
      </c>
      <c r="F20" s="600" t="s">
        <v>751</v>
      </c>
      <c r="G20" s="599" t="s">
        <v>752</v>
      </c>
    </row>
    <row r="21" spans="1:7" ht="36" x14ac:dyDescent="0.25">
      <c r="A21">
        <v>58</v>
      </c>
      <c r="B21" s="600" t="s">
        <v>516</v>
      </c>
      <c r="C21" s="600" t="s">
        <v>517</v>
      </c>
      <c r="D21" s="600" t="s">
        <v>518</v>
      </c>
      <c r="E21" s="612" t="s">
        <v>466</v>
      </c>
      <c r="F21" s="600" t="s">
        <v>751</v>
      </c>
      <c r="G21" s="599" t="s">
        <v>752</v>
      </c>
    </row>
    <row r="22" spans="1:7" ht="48" x14ac:dyDescent="0.25">
      <c r="A22">
        <v>59</v>
      </c>
      <c r="B22" s="600" t="s">
        <v>519</v>
      </c>
      <c r="C22" s="600" t="s">
        <v>520</v>
      </c>
      <c r="D22" s="600" t="s">
        <v>521</v>
      </c>
      <c r="E22" s="612" t="s">
        <v>466</v>
      </c>
      <c r="F22" s="600" t="s">
        <v>751</v>
      </c>
      <c r="G22" s="599" t="s">
        <v>752</v>
      </c>
    </row>
    <row r="23" spans="1:7" ht="24" x14ac:dyDescent="0.25">
      <c r="A23">
        <v>60</v>
      </c>
      <c r="B23" s="600" t="s">
        <v>522</v>
      </c>
      <c r="C23" s="600" t="s">
        <v>523</v>
      </c>
      <c r="D23" s="600" t="s">
        <v>524</v>
      </c>
      <c r="E23" s="612" t="s">
        <v>466</v>
      </c>
      <c r="F23" s="600" t="s">
        <v>751</v>
      </c>
      <c r="G23" s="599" t="s">
        <v>752</v>
      </c>
    </row>
    <row r="24" spans="1:7" ht="36" x14ac:dyDescent="0.25">
      <c r="A24">
        <v>61</v>
      </c>
      <c r="B24" s="600" t="s">
        <v>525</v>
      </c>
      <c r="C24" s="600" t="s">
        <v>526</v>
      </c>
      <c r="D24" s="600" t="s">
        <v>527</v>
      </c>
      <c r="E24" s="612" t="s">
        <v>466</v>
      </c>
      <c r="F24" s="600" t="s">
        <v>751</v>
      </c>
      <c r="G24" s="599" t="s">
        <v>752</v>
      </c>
    </row>
    <row r="25" spans="1:7" ht="24" x14ac:dyDescent="0.25">
      <c r="A25">
        <v>62</v>
      </c>
      <c r="B25" s="600" t="s">
        <v>528</v>
      </c>
      <c r="C25" s="600" t="s">
        <v>529</v>
      </c>
      <c r="D25" s="600" t="s">
        <v>530</v>
      </c>
      <c r="E25" s="612" t="s">
        <v>466</v>
      </c>
      <c r="F25" s="600" t="s">
        <v>751</v>
      </c>
      <c r="G25" s="599" t="s">
        <v>752</v>
      </c>
    </row>
    <row r="26" spans="1:7" ht="36" x14ac:dyDescent="0.25">
      <c r="A26">
        <v>63</v>
      </c>
      <c r="B26" s="600" t="s">
        <v>531</v>
      </c>
      <c r="C26" s="600" t="s">
        <v>532</v>
      </c>
      <c r="D26" s="600" t="s">
        <v>533</v>
      </c>
      <c r="E26" s="612" t="s">
        <v>463</v>
      </c>
      <c r="F26" s="600" t="s">
        <v>751</v>
      </c>
      <c r="G26" s="599" t="s">
        <v>752</v>
      </c>
    </row>
    <row r="27" spans="1:7" ht="24" x14ac:dyDescent="0.25">
      <c r="A27">
        <v>64</v>
      </c>
      <c r="B27" s="600" t="s">
        <v>534</v>
      </c>
      <c r="C27" s="600" t="s">
        <v>535</v>
      </c>
      <c r="D27" s="600" t="s">
        <v>536</v>
      </c>
      <c r="E27" s="612" t="s">
        <v>495</v>
      </c>
      <c r="F27" s="600" t="s">
        <v>751</v>
      </c>
      <c r="G27" s="599" t="s">
        <v>752</v>
      </c>
    </row>
    <row r="28" spans="1:7" ht="36" x14ac:dyDescent="0.25">
      <c r="A28">
        <v>65</v>
      </c>
      <c r="B28" s="600" t="s">
        <v>537</v>
      </c>
      <c r="C28" s="600" t="s">
        <v>538</v>
      </c>
      <c r="D28" s="600" t="s">
        <v>539</v>
      </c>
      <c r="E28" s="612" t="s">
        <v>482</v>
      </c>
      <c r="F28" s="600" t="s">
        <v>751</v>
      </c>
      <c r="G28" s="599" t="s">
        <v>752</v>
      </c>
    </row>
    <row r="29" spans="1:7" ht="72" x14ac:dyDescent="0.25">
      <c r="A29">
        <v>67</v>
      </c>
      <c r="B29" s="600" t="s">
        <v>540</v>
      </c>
      <c r="C29" s="600" t="s">
        <v>541</v>
      </c>
      <c r="D29" s="600" t="s">
        <v>542</v>
      </c>
      <c r="E29" s="612" t="s">
        <v>463</v>
      </c>
      <c r="F29" s="600" t="s">
        <v>751</v>
      </c>
      <c r="G29" s="599" t="s">
        <v>752</v>
      </c>
    </row>
    <row r="30" spans="1:7" x14ac:dyDescent="0.25">
      <c r="B30" s="600" t="s">
        <v>543</v>
      </c>
      <c r="C30" s="600" t="s">
        <v>544</v>
      </c>
      <c r="D30" s="600" t="s">
        <v>545</v>
      </c>
      <c r="E30" s="612" t="s">
        <v>495</v>
      </c>
      <c r="F30" s="600" t="s">
        <v>751</v>
      </c>
      <c r="G30" s="599" t="s">
        <v>752</v>
      </c>
    </row>
    <row r="31" spans="1:7" ht="36" x14ac:dyDescent="0.25">
      <c r="A31">
        <v>68</v>
      </c>
      <c r="B31" s="600" t="s">
        <v>546</v>
      </c>
      <c r="C31" s="600" t="s">
        <v>544</v>
      </c>
      <c r="D31" s="600" t="s">
        <v>547</v>
      </c>
      <c r="E31" s="612" t="s">
        <v>466</v>
      </c>
      <c r="F31" s="600" t="s">
        <v>751</v>
      </c>
      <c r="G31" s="599" t="s">
        <v>753</v>
      </c>
    </row>
    <row r="32" spans="1:7" ht="48" x14ac:dyDescent="0.25">
      <c r="A32">
        <v>69</v>
      </c>
      <c r="B32" s="600" t="s">
        <v>548</v>
      </c>
      <c r="C32" s="600" t="s">
        <v>549</v>
      </c>
      <c r="D32" s="600" t="s">
        <v>550</v>
      </c>
      <c r="E32" s="612" t="s">
        <v>495</v>
      </c>
      <c r="F32" s="600" t="s">
        <v>751</v>
      </c>
      <c r="G32" s="599" t="s">
        <v>753</v>
      </c>
    </row>
    <row r="33" spans="1:7" ht="24" x14ac:dyDescent="0.25">
      <c r="A33">
        <v>70</v>
      </c>
      <c r="B33" s="600" t="s">
        <v>551</v>
      </c>
      <c r="C33" s="600" t="s">
        <v>552</v>
      </c>
      <c r="D33" s="600" t="s">
        <v>553</v>
      </c>
      <c r="E33" s="612" t="s">
        <v>463</v>
      </c>
      <c r="F33" s="600" t="s">
        <v>751</v>
      </c>
      <c r="G33" s="599" t="s">
        <v>752</v>
      </c>
    </row>
    <row r="34" spans="1:7" x14ac:dyDescent="0.25">
      <c r="B34" s="600" t="s">
        <v>554</v>
      </c>
      <c r="C34" s="600" t="s">
        <v>555</v>
      </c>
      <c r="D34" s="600" t="s">
        <v>556</v>
      </c>
      <c r="E34" s="612" t="s">
        <v>463</v>
      </c>
      <c r="F34" s="600" t="s">
        <v>751</v>
      </c>
      <c r="G34" s="599" t="s">
        <v>752</v>
      </c>
    </row>
    <row r="35" spans="1:7" ht="36" x14ac:dyDescent="0.25">
      <c r="A35">
        <v>71</v>
      </c>
      <c r="B35" s="600" t="s">
        <v>557</v>
      </c>
      <c r="C35" s="600" t="s">
        <v>555</v>
      </c>
      <c r="D35" s="600" t="s">
        <v>558</v>
      </c>
      <c r="E35" s="612" t="s">
        <v>466</v>
      </c>
      <c r="F35" s="600" t="s">
        <v>751</v>
      </c>
      <c r="G35" s="599" t="s">
        <v>752</v>
      </c>
    </row>
    <row r="36" spans="1:7" ht="36" x14ac:dyDescent="0.25">
      <c r="A36">
        <v>72</v>
      </c>
      <c r="B36" s="600" t="s">
        <v>559</v>
      </c>
      <c r="C36" s="600" t="s">
        <v>560</v>
      </c>
      <c r="D36" s="600" t="s">
        <v>561</v>
      </c>
      <c r="E36" s="612" t="s">
        <v>466</v>
      </c>
      <c r="F36" s="600" t="s">
        <v>751</v>
      </c>
      <c r="G36" s="599" t="s">
        <v>752</v>
      </c>
    </row>
    <row r="37" spans="1:7" x14ac:dyDescent="0.25">
      <c r="A37">
        <v>73</v>
      </c>
      <c r="B37" s="600" t="s">
        <v>562</v>
      </c>
      <c r="C37" s="600" t="s">
        <v>563</v>
      </c>
      <c r="D37" s="600" t="s">
        <v>564</v>
      </c>
      <c r="E37" s="612" t="s">
        <v>463</v>
      </c>
      <c r="F37" s="600" t="s">
        <v>751</v>
      </c>
      <c r="G37" s="599" t="s">
        <v>752</v>
      </c>
    </row>
    <row r="38" spans="1:7" ht="36" x14ac:dyDescent="0.25">
      <c r="B38" s="600" t="s">
        <v>565</v>
      </c>
      <c r="C38" s="600" t="s">
        <v>566</v>
      </c>
      <c r="D38" s="600" t="s">
        <v>567</v>
      </c>
      <c r="E38" s="612" t="s">
        <v>463</v>
      </c>
      <c r="F38" s="600" t="s">
        <v>751</v>
      </c>
      <c r="G38" s="599" t="s">
        <v>752</v>
      </c>
    </row>
    <row r="39" spans="1:7" ht="24" x14ac:dyDescent="0.25">
      <c r="A39">
        <v>74</v>
      </c>
      <c r="B39" s="600" t="s">
        <v>568</v>
      </c>
      <c r="C39" s="600" t="s">
        <v>569</v>
      </c>
      <c r="D39" s="600" t="s">
        <v>570</v>
      </c>
      <c r="E39" s="612" t="s">
        <v>463</v>
      </c>
      <c r="F39" s="600" t="s">
        <v>751</v>
      </c>
      <c r="G39" s="599" t="s">
        <v>752</v>
      </c>
    </row>
    <row r="40" spans="1:7" ht="36" x14ac:dyDescent="0.25">
      <c r="A40">
        <v>75</v>
      </c>
      <c r="B40" s="600" t="s">
        <v>571</v>
      </c>
      <c r="C40" s="600" t="s">
        <v>572</v>
      </c>
      <c r="D40" s="600" t="s">
        <v>573</v>
      </c>
      <c r="E40" s="612" t="s">
        <v>463</v>
      </c>
      <c r="F40" s="600" t="s">
        <v>751</v>
      </c>
      <c r="G40" s="599" t="s">
        <v>752</v>
      </c>
    </row>
    <row r="41" spans="1:7" ht="36" x14ac:dyDescent="0.25">
      <c r="A41">
        <v>76</v>
      </c>
      <c r="B41" s="600" t="s">
        <v>574</v>
      </c>
      <c r="C41" s="600" t="s">
        <v>575</v>
      </c>
      <c r="D41" s="600" t="s">
        <v>576</v>
      </c>
      <c r="E41" s="612" t="s">
        <v>577</v>
      </c>
      <c r="F41" s="600" t="s">
        <v>751</v>
      </c>
      <c r="G41" s="599" t="s">
        <v>752</v>
      </c>
    </row>
    <row r="42" spans="1:7" ht="36" x14ac:dyDescent="0.25">
      <c r="A42">
        <v>77</v>
      </c>
      <c r="B42" s="600" t="s">
        <v>578</v>
      </c>
      <c r="C42" s="600" t="s">
        <v>579</v>
      </c>
      <c r="D42" s="600" t="s">
        <v>580</v>
      </c>
      <c r="E42" s="612" t="s">
        <v>581</v>
      </c>
      <c r="F42" s="600" t="s">
        <v>754</v>
      </c>
      <c r="G42" s="599" t="s">
        <v>752</v>
      </c>
    </row>
    <row r="43" spans="1:7" ht="36" x14ac:dyDescent="0.25">
      <c r="A43">
        <v>78</v>
      </c>
      <c r="B43" s="600" t="s">
        <v>582</v>
      </c>
      <c r="C43" s="600" t="s">
        <v>583</v>
      </c>
      <c r="D43" s="600" t="s">
        <v>584</v>
      </c>
      <c r="E43" s="612" t="s">
        <v>577</v>
      </c>
      <c r="F43" s="600" t="s">
        <v>754</v>
      </c>
      <c r="G43" s="599" t="s">
        <v>752</v>
      </c>
    </row>
    <row r="44" spans="1:7" ht="84" x14ac:dyDescent="0.25">
      <c r="A44">
        <v>79</v>
      </c>
      <c r="B44" s="600" t="s">
        <v>585</v>
      </c>
      <c r="C44" s="600" t="s">
        <v>586</v>
      </c>
      <c r="D44" s="600" t="s">
        <v>587</v>
      </c>
      <c r="E44" s="612" t="s">
        <v>588</v>
      </c>
      <c r="F44" s="600" t="s">
        <v>754</v>
      </c>
      <c r="G44" s="599" t="s">
        <v>752</v>
      </c>
    </row>
    <row r="45" spans="1:7" ht="60" x14ac:dyDescent="0.25">
      <c r="A45">
        <v>80</v>
      </c>
      <c r="B45" s="600" t="s">
        <v>589</v>
      </c>
      <c r="C45" s="600" t="s">
        <v>477</v>
      </c>
      <c r="D45" s="600" t="s">
        <v>590</v>
      </c>
      <c r="E45" s="612" t="s">
        <v>588</v>
      </c>
      <c r="F45" s="600" t="s">
        <v>754</v>
      </c>
      <c r="G45" s="599" t="s">
        <v>752</v>
      </c>
    </row>
    <row r="46" spans="1:7" ht="60" x14ac:dyDescent="0.25">
      <c r="A46">
        <v>81</v>
      </c>
      <c r="B46" s="600" t="s">
        <v>591</v>
      </c>
      <c r="C46" s="600" t="s">
        <v>592</v>
      </c>
      <c r="D46" s="600" t="s">
        <v>593</v>
      </c>
      <c r="E46" s="612" t="s">
        <v>577</v>
      </c>
      <c r="F46" s="600" t="s">
        <v>754</v>
      </c>
      <c r="G46" s="599" t="s">
        <v>752</v>
      </c>
    </row>
    <row r="47" spans="1:7" ht="60" x14ac:dyDescent="0.25">
      <c r="A47">
        <v>82</v>
      </c>
      <c r="B47" s="600" t="s">
        <v>594</v>
      </c>
      <c r="C47" s="600" t="s">
        <v>487</v>
      </c>
      <c r="D47" s="600" t="s">
        <v>595</v>
      </c>
      <c r="E47" s="612" t="s">
        <v>581</v>
      </c>
      <c r="F47" s="600" t="s">
        <v>754</v>
      </c>
      <c r="G47" s="599" t="s">
        <v>752</v>
      </c>
    </row>
    <row r="48" spans="1:7" ht="48" x14ac:dyDescent="0.25">
      <c r="A48">
        <v>83</v>
      </c>
      <c r="B48" s="600" t="s">
        <v>596</v>
      </c>
      <c r="C48" s="600" t="s">
        <v>490</v>
      </c>
      <c r="D48" s="600" t="s">
        <v>597</v>
      </c>
      <c r="E48" s="612" t="s">
        <v>577</v>
      </c>
      <c r="F48" s="600" t="s">
        <v>754</v>
      </c>
      <c r="G48" s="599" t="s">
        <v>752</v>
      </c>
    </row>
    <row r="49" spans="1:7" ht="36" x14ac:dyDescent="0.25">
      <c r="A49">
        <v>84</v>
      </c>
      <c r="B49" s="600" t="s">
        <v>598</v>
      </c>
      <c r="C49" s="600" t="s">
        <v>493</v>
      </c>
      <c r="D49" s="600" t="s">
        <v>599</v>
      </c>
      <c r="E49" s="612" t="s">
        <v>577</v>
      </c>
      <c r="F49" s="600" t="s">
        <v>754</v>
      </c>
      <c r="G49" s="599" t="s">
        <v>752</v>
      </c>
    </row>
    <row r="50" spans="1:7" ht="24" x14ac:dyDescent="0.25">
      <c r="A50">
        <v>85</v>
      </c>
      <c r="B50" s="600" t="s">
        <v>600</v>
      </c>
      <c r="C50" s="600" t="s">
        <v>601</v>
      </c>
      <c r="D50" s="600" t="s">
        <v>602</v>
      </c>
      <c r="E50" s="612" t="s">
        <v>577</v>
      </c>
      <c r="F50" s="600" t="s">
        <v>754</v>
      </c>
      <c r="G50" s="599" t="s">
        <v>752</v>
      </c>
    </row>
    <row r="51" spans="1:7" ht="24" x14ac:dyDescent="0.25">
      <c r="A51">
        <v>86</v>
      </c>
      <c r="B51" s="600" t="s">
        <v>603</v>
      </c>
      <c r="C51" s="600" t="s">
        <v>604</v>
      </c>
      <c r="D51" s="600" t="s">
        <v>605</v>
      </c>
      <c r="E51" s="612" t="s">
        <v>577</v>
      </c>
      <c r="F51" s="600" t="s">
        <v>754</v>
      </c>
      <c r="G51" s="599" t="s">
        <v>752</v>
      </c>
    </row>
    <row r="52" spans="1:7" ht="24" x14ac:dyDescent="0.25">
      <c r="A52">
        <v>87</v>
      </c>
      <c r="B52" s="600" t="s">
        <v>606</v>
      </c>
      <c r="C52" s="600" t="s">
        <v>500</v>
      </c>
      <c r="D52" s="600" t="s">
        <v>607</v>
      </c>
      <c r="E52" s="612" t="s">
        <v>577</v>
      </c>
      <c r="F52" s="600" t="s">
        <v>754</v>
      </c>
      <c r="G52" s="599" t="s">
        <v>752</v>
      </c>
    </row>
    <row r="53" spans="1:7" ht="24" x14ac:dyDescent="0.25">
      <c r="A53">
        <v>88</v>
      </c>
      <c r="B53" s="600" t="s">
        <v>608</v>
      </c>
      <c r="C53" s="600" t="s">
        <v>609</v>
      </c>
      <c r="D53" s="600" t="s">
        <v>610</v>
      </c>
      <c r="E53" s="612" t="s">
        <v>588</v>
      </c>
      <c r="F53" s="600" t="s">
        <v>754</v>
      </c>
      <c r="G53" s="599" t="s">
        <v>752</v>
      </c>
    </row>
    <row r="54" spans="1:7" ht="36" x14ac:dyDescent="0.25">
      <c r="A54">
        <v>89</v>
      </c>
      <c r="B54" s="600" t="s">
        <v>611</v>
      </c>
      <c r="C54" s="600" t="s">
        <v>517</v>
      </c>
      <c r="D54" s="600" t="s">
        <v>612</v>
      </c>
      <c r="E54" s="612" t="s">
        <v>577</v>
      </c>
      <c r="F54" s="600" t="s">
        <v>754</v>
      </c>
      <c r="G54" s="599" t="s">
        <v>752</v>
      </c>
    </row>
    <row r="55" spans="1:7" ht="24" x14ac:dyDescent="0.25">
      <c r="A55">
        <v>90.1</v>
      </c>
      <c r="B55" s="600" t="s">
        <v>613</v>
      </c>
      <c r="C55" s="600" t="s">
        <v>614</v>
      </c>
      <c r="D55" s="600" t="s">
        <v>615</v>
      </c>
      <c r="E55" s="612" t="s">
        <v>577</v>
      </c>
      <c r="F55" s="600" t="s">
        <v>754</v>
      </c>
      <c r="G55" s="599" t="s">
        <v>752</v>
      </c>
    </row>
    <row r="56" spans="1:7" ht="48" x14ac:dyDescent="0.25">
      <c r="A56">
        <v>90.2</v>
      </c>
      <c r="B56" s="600" t="s">
        <v>616</v>
      </c>
      <c r="C56" s="600" t="s">
        <v>617</v>
      </c>
      <c r="D56" s="600" t="s">
        <v>618</v>
      </c>
      <c r="E56" s="612" t="s">
        <v>619</v>
      </c>
      <c r="F56" s="600" t="s">
        <v>754</v>
      </c>
      <c r="G56" s="599" t="s">
        <v>752</v>
      </c>
    </row>
    <row r="57" spans="1:7" ht="48" x14ac:dyDescent="0.25">
      <c r="A57">
        <v>91.1</v>
      </c>
      <c r="B57" s="600" t="s">
        <v>620</v>
      </c>
      <c r="C57" s="600" t="s">
        <v>617</v>
      </c>
      <c r="D57" s="600" t="s">
        <v>621</v>
      </c>
      <c r="E57" s="612" t="s">
        <v>577</v>
      </c>
      <c r="F57" s="600" t="s">
        <v>754</v>
      </c>
      <c r="G57" s="599" t="s">
        <v>752</v>
      </c>
    </row>
    <row r="58" spans="1:7" ht="48" x14ac:dyDescent="0.25">
      <c r="A58">
        <v>92</v>
      </c>
      <c r="B58" s="600" t="s">
        <v>622</v>
      </c>
      <c r="C58" s="600" t="s">
        <v>520</v>
      </c>
      <c r="D58" s="600" t="s">
        <v>623</v>
      </c>
      <c r="E58" s="612" t="s">
        <v>581</v>
      </c>
      <c r="F58" s="600" t="s">
        <v>754</v>
      </c>
      <c r="G58" s="599" t="s">
        <v>752</v>
      </c>
    </row>
    <row r="59" spans="1:7" ht="24" x14ac:dyDescent="0.25">
      <c r="A59">
        <v>93</v>
      </c>
      <c r="B59" s="600" t="s">
        <v>624</v>
      </c>
      <c r="C59" s="600" t="s">
        <v>625</v>
      </c>
      <c r="D59" s="600" t="s">
        <v>626</v>
      </c>
      <c r="E59" s="612" t="s">
        <v>577</v>
      </c>
      <c r="F59" s="600" t="s">
        <v>754</v>
      </c>
      <c r="G59" s="599" t="s">
        <v>752</v>
      </c>
    </row>
    <row r="60" spans="1:7" ht="36" x14ac:dyDescent="0.25">
      <c r="B60" s="600" t="s">
        <v>627</v>
      </c>
      <c r="C60" s="600" t="s">
        <v>625</v>
      </c>
      <c r="D60" s="600" t="s">
        <v>628</v>
      </c>
      <c r="E60" s="600" t="s">
        <v>577</v>
      </c>
      <c r="F60" s="600" t="s">
        <v>754</v>
      </c>
      <c r="G60" s="599" t="s">
        <v>752</v>
      </c>
    </row>
    <row r="61" spans="1:7" ht="24" x14ac:dyDescent="0.25">
      <c r="B61" s="600" t="s">
        <v>629</v>
      </c>
      <c r="C61" s="600" t="s">
        <v>625</v>
      </c>
      <c r="D61" s="600" t="s">
        <v>630</v>
      </c>
      <c r="E61" s="600" t="s">
        <v>577</v>
      </c>
      <c r="F61" s="600" t="s">
        <v>754</v>
      </c>
      <c r="G61" s="599" t="s">
        <v>752</v>
      </c>
    </row>
    <row r="62" spans="1:7" ht="48" x14ac:dyDescent="0.25">
      <c r="B62" s="600" t="s">
        <v>631</v>
      </c>
      <c r="C62" s="600" t="s">
        <v>532</v>
      </c>
      <c r="D62" s="600" t="s">
        <v>632</v>
      </c>
      <c r="E62" s="600" t="s">
        <v>588</v>
      </c>
      <c r="F62" s="600" t="s">
        <v>754</v>
      </c>
      <c r="G62" s="599" t="s">
        <v>752</v>
      </c>
    </row>
    <row r="63" spans="1:7" ht="48" x14ac:dyDescent="0.25">
      <c r="B63" s="600" t="s">
        <v>633</v>
      </c>
      <c r="C63" s="600" t="s">
        <v>634</v>
      </c>
      <c r="D63" s="600" t="s">
        <v>635</v>
      </c>
      <c r="E63" s="600" t="s">
        <v>588</v>
      </c>
      <c r="F63" s="600" t="s">
        <v>754</v>
      </c>
      <c r="G63" s="599" t="s">
        <v>752</v>
      </c>
    </row>
    <row r="64" spans="1:7" ht="36" x14ac:dyDescent="0.25">
      <c r="B64" s="600" t="s">
        <v>636</v>
      </c>
      <c r="C64" s="600" t="s">
        <v>538</v>
      </c>
      <c r="D64" s="600" t="s">
        <v>637</v>
      </c>
      <c r="E64" s="600" t="s">
        <v>619</v>
      </c>
      <c r="F64" s="600" t="s">
        <v>754</v>
      </c>
      <c r="G64" s="599" t="s">
        <v>752</v>
      </c>
    </row>
    <row r="65" spans="2:7" ht="48" x14ac:dyDescent="0.25">
      <c r="B65" s="600" t="s">
        <v>638</v>
      </c>
      <c r="C65" s="600" t="s">
        <v>538</v>
      </c>
      <c r="D65" s="600" t="s">
        <v>639</v>
      </c>
      <c r="E65" s="600" t="s">
        <v>581</v>
      </c>
      <c r="F65" s="600" t="s">
        <v>754</v>
      </c>
      <c r="G65" s="599" t="s">
        <v>752</v>
      </c>
    </row>
    <row r="66" spans="2:7" ht="36" x14ac:dyDescent="0.25">
      <c r="B66" s="600" t="s">
        <v>640</v>
      </c>
      <c r="C66" s="600" t="s">
        <v>641</v>
      </c>
      <c r="D66" s="600" t="s">
        <v>642</v>
      </c>
      <c r="E66" s="600" t="s">
        <v>588</v>
      </c>
      <c r="F66" s="600" t="s">
        <v>754</v>
      </c>
      <c r="G66" s="599" t="s">
        <v>752</v>
      </c>
    </row>
    <row r="67" spans="2:7" ht="36" x14ac:dyDescent="0.25">
      <c r="B67" s="600" t="s">
        <v>643</v>
      </c>
      <c r="C67" s="600" t="s">
        <v>644</v>
      </c>
      <c r="D67" s="600" t="s">
        <v>645</v>
      </c>
      <c r="E67" s="600" t="s">
        <v>619</v>
      </c>
      <c r="F67" s="600" t="s">
        <v>754</v>
      </c>
      <c r="G67" s="599" t="s">
        <v>752</v>
      </c>
    </row>
    <row r="68" spans="2:7" x14ac:dyDescent="0.25">
      <c r="B68" s="600" t="s">
        <v>646</v>
      </c>
      <c r="C68" s="600" t="s">
        <v>647</v>
      </c>
      <c r="D68" s="600" t="s">
        <v>648</v>
      </c>
      <c r="E68" s="600" t="s">
        <v>577</v>
      </c>
      <c r="F68" s="600" t="s">
        <v>754</v>
      </c>
      <c r="G68" s="599" t="s">
        <v>752</v>
      </c>
    </row>
    <row r="69" spans="2:7" ht="24" x14ac:dyDescent="0.25">
      <c r="B69" s="600" t="s">
        <v>649</v>
      </c>
      <c r="C69" s="600" t="s">
        <v>650</v>
      </c>
      <c r="D69" s="600" t="s">
        <v>651</v>
      </c>
      <c r="E69" s="600" t="s">
        <v>588</v>
      </c>
      <c r="F69" s="600" t="s">
        <v>754</v>
      </c>
      <c r="G69" s="599" t="s">
        <v>752</v>
      </c>
    </row>
  </sheetData>
  <pageMargins left="0.7" right="0.7" top="0.78740157499999996" bottom="0.78740157499999996" header="0.3" footer="0.3"/>
  <pageSetup paperSize="9" scale="90" fitToHeight="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43"/>
  <sheetViews>
    <sheetView showGridLines="0" topLeftCell="B1" zoomScaleNormal="100" workbookViewId="0">
      <selection activeCell="B2" sqref="B2"/>
    </sheetView>
  </sheetViews>
  <sheetFormatPr baseColWidth="10" defaultRowHeight="15.75" x14ac:dyDescent="0.25"/>
  <cols>
    <col min="1" max="1" width="4.375" hidden="1" customWidth="1"/>
    <col min="2" max="2" width="16.375" style="597" customWidth="1"/>
    <col min="3" max="3" width="26" style="597" customWidth="1"/>
    <col min="4" max="4" width="26.625" style="597" customWidth="1"/>
    <col min="5" max="5" width="8" style="597" customWidth="1"/>
    <col min="6" max="6" width="14.875" style="597" bestFit="1" customWidth="1"/>
    <col min="7" max="7" width="9" customWidth="1"/>
  </cols>
  <sheetData>
    <row r="1" spans="1:7" x14ac:dyDescent="0.25">
      <c r="B1" s="596" t="s">
        <v>759</v>
      </c>
    </row>
    <row r="2" spans="1:7" x14ac:dyDescent="0.25">
      <c r="A2" t="s">
        <v>453</v>
      </c>
      <c r="B2" s="601" t="s">
        <v>454</v>
      </c>
      <c r="C2" s="602" t="s">
        <v>455</v>
      </c>
      <c r="D2" s="602" t="s">
        <v>456</v>
      </c>
      <c r="E2" s="603" t="s">
        <v>457</v>
      </c>
      <c r="F2" s="602" t="s">
        <v>458</v>
      </c>
      <c r="G2" s="604" t="s">
        <v>459</v>
      </c>
    </row>
    <row r="3" spans="1:7" ht="24" x14ac:dyDescent="0.25">
      <c r="B3" s="607" t="s">
        <v>652</v>
      </c>
      <c r="C3" s="607" t="s">
        <v>471</v>
      </c>
      <c r="D3" s="607" t="s">
        <v>653</v>
      </c>
      <c r="E3" s="607" t="s">
        <v>654</v>
      </c>
      <c r="F3" s="608" t="s">
        <v>755</v>
      </c>
      <c r="G3" s="605" t="s">
        <v>752</v>
      </c>
    </row>
    <row r="4" spans="1:7" x14ac:dyDescent="0.25">
      <c r="B4" s="600" t="s">
        <v>655</v>
      </c>
      <c r="C4" s="600" t="s">
        <v>474</v>
      </c>
      <c r="D4" s="600" t="s">
        <v>656</v>
      </c>
      <c r="E4" s="600" t="s">
        <v>657</v>
      </c>
      <c r="F4" s="609" t="s">
        <v>755</v>
      </c>
      <c r="G4" s="605" t="s">
        <v>752</v>
      </c>
    </row>
    <row r="5" spans="1:7" x14ac:dyDescent="0.25">
      <c r="B5" s="600" t="s">
        <v>658</v>
      </c>
      <c r="C5" s="600" t="s">
        <v>659</v>
      </c>
      <c r="D5" s="600" t="s">
        <v>656</v>
      </c>
      <c r="E5" s="600" t="s">
        <v>657</v>
      </c>
      <c r="F5" s="609" t="s">
        <v>755</v>
      </c>
      <c r="G5" s="605" t="s">
        <v>752</v>
      </c>
    </row>
    <row r="6" spans="1:7" ht="48" x14ac:dyDescent="0.25">
      <c r="B6" s="600" t="s">
        <v>660</v>
      </c>
      <c r="C6" s="600" t="s">
        <v>661</v>
      </c>
      <c r="D6" s="600" t="s">
        <v>662</v>
      </c>
      <c r="E6" s="600" t="s">
        <v>663</v>
      </c>
      <c r="F6" s="609" t="s">
        <v>755</v>
      </c>
      <c r="G6" s="605" t="s">
        <v>752</v>
      </c>
    </row>
    <row r="7" spans="1:7" ht="36" x14ac:dyDescent="0.25">
      <c r="B7" s="600" t="s">
        <v>664</v>
      </c>
      <c r="C7" s="600" t="s">
        <v>484</v>
      </c>
      <c r="D7" s="600" t="s">
        <v>665</v>
      </c>
      <c r="E7" s="600" t="s">
        <v>663</v>
      </c>
      <c r="F7" s="609" t="s">
        <v>755</v>
      </c>
      <c r="G7" s="605" t="s">
        <v>752</v>
      </c>
    </row>
    <row r="8" spans="1:7" ht="36" x14ac:dyDescent="0.25">
      <c r="B8" s="600" t="s">
        <v>666</v>
      </c>
      <c r="C8" s="600" t="s">
        <v>667</v>
      </c>
      <c r="D8" s="600" t="s">
        <v>668</v>
      </c>
      <c r="E8" s="600" t="s">
        <v>657</v>
      </c>
      <c r="F8" s="609" t="s">
        <v>755</v>
      </c>
      <c r="G8" s="605" t="s">
        <v>752</v>
      </c>
    </row>
    <row r="9" spans="1:7" ht="24" x14ac:dyDescent="0.25">
      <c r="B9" s="600" t="s">
        <v>669</v>
      </c>
      <c r="C9" s="600" t="s">
        <v>670</v>
      </c>
      <c r="D9" s="600" t="s">
        <v>671</v>
      </c>
      <c r="E9" s="600" t="s">
        <v>654</v>
      </c>
      <c r="F9" s="609" t="s">
        <v>755</v>
      </c>
      <c r="G9" s="605" t="s">
        <v>752</v>
      </c>
    </row>
    <row r="10" spans="1:7" ht="24" x14ac:dyDescent="0.25">
      <c r="B10" s="600" t="s">
        <v>672</v>
      </c>
      <c r="C10" s="600" t="s">
        <v>673</v>
      </c>
      <c r="D10" s="600" t="s">
        <v>674</v>
      </c>
      <c r="E10" s="600" t="s">
        <v>657</v>
      </c>
      <c r="F10" s="609" t="s">
        <v>755</v>
      </c>
      <c r="G10" s="605" t="s">
        <v>752</v>
      </c>
    </row>
    <row r="11" spans="1:7" ht="24" x14ac:dyDescent="0.25">
      <c r="B11" s="600" t="s">
        <v>675</v>
      </c>
      <c r="C11" s="600" t="s">
        <v>676</v>
      </c>
      <c r="D11" s="600" t="s">
        <v>677</v>
      </c>
      <c r="E11" s="600" t="s">
        <v>657</v>
      </c>
      <c r="F11" s="609" t="s">
        <v>755</v>
      </c>
      <c r="G11" s="605" t="s">
        <v>752</v>
      </c>
    </row>
    <row r="12" spans="1:7" ht="48" x14ac:dyDescent="0.25">
      <c r="B12" s="600" t="s">
        <v>678</v>
      </c>
      <c r="C12" s="600" t="s">
        <v>609</v>
      </c>
      <c r="D12" s="600" t="s">
        <v>679</v>
      </c>
      <c r="E12" s="600" t="s">
        <v>654</v>
      </c>
      <c r="F12" s="609" t="s">
        <v>755</v>
      </c>
      <c r="G12" s="605" t="s">
        <v>752</v>
      </c>
    </row>
    <row r="13" spans="1:7" ht="24" x14ac:dyDescent="0.25">
      <c r="B13" s="600" t="s">
        <v>680</v>
      </c>
      <c r="C13" s="600" t="s">
        <v>681</v>
      </c>
      <c r="D13" s="600" t="s">
        <v>682</v>
      </c>
      <c r="E13" s="600" t="s">
        <v>654</v>
      </c>
      <c r="F13" s="609" t="s">
        <v>755</v>
      </c>
      <c r="G13" s="605" t="s">
        <v>752</v>
      </c>
    </row>
    <row r="14" spans="1:7" ht="24" x14ac:dyDescent="0.25">
      <c r="B14" s="600" t="s">
        <v>683</v>
      </c>
      <c r="C14" s="600" t="s">
        <v>684</v>
      </c>
      <c r="D14" s="600" t="s">
        <v>682</v>
      </c>
      <c r="E14" s="600" t="s">
        <v>654</v>
      </c>
      <c r="F14" s="609" t="s">
        <v>755</v>
      </c>
      <c r="G14" s="605" t="s">
        <v>752</v>
      </c>
    </row>
    <row r="15" spans="1:7" ht="48" x14ac:dyDescent="0.25">
      <c r="B15" s="600" t="s">
        <v>685</v>
      </c>
      <c r="C15" s="600" t="s">
        <v>520</v>
      </c>
      <c r="D15" s="600" t="s">
        <v>623</v>
      </c>
      <c r="E15" s="600" t="s">
        <v>686</v>
      </c>
      <c r="F15" s="609" t="s">
        <v>755</v>
      </c>
      <c r="G15" s="605" t="s">
        <v>752</v>
      </c>
    </row>
    <row r="16" spans="1:7" ht="36" x14ac:dyDescent="0.25">
      <c r="B16" s="600" t="s">
        <v>687</v>
      </c>
      <c r="C16" s="600" t="s">
        <v>526</v>
      </c>
      <c r="D16" s="600" t="s">
        <v>688</v>
      </c>
      <c r="E16" s="600" t="s">
        <v>663</v>
      </c>
      <c r="F16" s="609" t="s">
        <v>755</v>
      </c>
      <c r="G16" s="605" t="s">
        <v>752</v>
      </c>
    </row>
    <row r="17" spans="2:7" ht="24" x14ac:dyDescent="0.25">
      <c r="B17" s="600" t="s">
        <v>689</v>
      </c>
      <c r="C17" s="600" t="s">
        <v>529</v>
      </c>
      <c r="D17" s="600" t="s">
        <v>690</v>
      </c>
      <c r="E17" s="600" t="s">
        <v>657</v>
      </c>
      <c r="F17" s="609" t="s">
        <v>755</v>
      </c>
      <c r="G17" s="605" t="s">
        <v>752</v>
      </c>
    </row>
    <row r="18" spans="2:7" ht="24" x14ac:dyDescent="0.25">
      <c r="B18" s="600" t="s">
        <v>691</v>
      </c>
      <c r="C18" s="600" t="s">
        <v>634</v>
      </c>
      <c r="D18" s="600" t="s">
        <v>692</v>
      </c>
      <c r="E18" s="600" t="s">
        <v>657</v>
      </c>
      <c r="F18" s="609" t="s">
        <v>755</v>
      </c>
      <c r="G18" s="605" t="s">
        <v>752</v>
      </c>
    </row>
    <row r="19" spans="2:7" ht="24" x14ac:dyDescent="0.25">
      <c r="B19" s="600" t="s">
        <v>693</v>
      </c>
      <c r="C19" s="600" t="s">
        <v>538</v>
      </c>
      <c r="D19" s="600" t="s">
        <v>694</v>
      </c>
      <c r="E19" s="600" t="s">
        <v>657</v>
      </c>
      <c r="F19" s="609" t="s">
        <v>755</v>
      </c>
      <c r="G19" s="605" t="s">
        <v>752</v>
      </c>
    </row>
    <row r="20" spans="2:7" ht="36" x14ac:dyDescent="0.25">
      <c r="B20" s="600" t="s">
        <v>695</v>
      </c>
      <c r="C20" s="600" t="s">
        <v>641</v>
      </c>
      <c r="D20" s="600" t="s">
        <v>696</v>
      </c>
      <c r="E20" s="600" t="s">
        <v>686</v>
      </c>
      <c r="F20" s="609" t="s">
        <v>755</v>
      </c>
      <c r="G20" s="605" t="s">
        <v>752</v>
      </c>
    </row>
    <row r="21" spans="2:7" ht="36" x14ac:dyDescent="0.25">
      <c r="B21" s="600" t="s">
        <v>697</v>
      </c>
      <c r="C21" s="600" t="s">
        <v>644</v>
      </c>
      <c r="D21" s="600" t="s">
        <v>698</v>
      </c>
      <c r="E21" s="600" t="s">
        <v>663</v>
      </c>
      <c r="F21" s="609" t="s">
        <v>755</v>
      </c>
      <c r="G21" s="605" t="s">
        <v>752</v>
      </c>
    </row>
    <row r="22" spans="2:7" x14ac:dyDescent="0.25">
      <c r="B22" s="600" t="s">
        <v>699</v>
      </c>
      <c r="C22" s="600" t="s">
        <v>647</v>
      </c>
      <c r="D22" s="600" t="s">
        <v>700</v>
      </c>
      <c r="E22" s="600" t="s">
        <v>657</v>
      </c>
      <c r="F22" s="609" t="s">
        <v>755</v>
      </c>
      <c r="G22" s="605" t="s">
        <v>752</v>
      </c>
    </row>
    <row r="23" spans="2:7" ht="24" x14ac:dyDescent="0.25">
      <c r="B23" s="600" t="s">
        <v>701</v>
      </c>
      <c r="C23" s="600" t="s">
        <v>579</v>
      </c>
      <c r="D23" s="600" t="s">
        <v>702</v>
      </c>
      <c r="E23" s="600" t="s">
        <v>703</v>
      </c>
      <c r="F23" s="609" t="s">
        <v>756</v>
      </c>
      <c r="G23" s="605" t="s">
        <v>757</v>
      </c>
    </row>
    <row r="24" spans="2:7" ht="36" x14ac:dyDescent="0.25">
      <c r="B24" s="600" t="s">
        <v>704</v>
      </c>
      <c r="C24" s="600" t="s">
        <v>583</v>
      </c>
      <c r="D24" s="600" t="s">
        <v>705</v>
      </c>
      <c r="E24" s="600" t="s">
        <v>706</v>
      </c>
      <c r="F24" s="609" t="s">
        <v>756</v>
      </c>
      <c r="G24" s="605" t="s">
        <v>757</v>
      </c>
    </row>
    <row r="25" spans="2:7" ht="24" x14ac:dyDescent="0.25">
      <c r="B25" s="600" t="s">
        <v>707</v>
      </c>
      <c r="C25" s="600" t="s">
        <v>477</v>
      </c>
      <c r="D25" s="600" t="s">
        <v>708</v>
      </c>
      <c r="E25" s="600" t="s">
        <v>706</v>
      </c>
      <c r="F25" s="609" t="s">
        <v>756</v>
      </c>
      <c r="G25" s="605" t="s">
        <v>757</v>
      </c>
    </row>
    <row r="26" spans="2:7" ht="24" x14ac:dyDescent="0.25">
      <c r="B26" s="600" t="s">
        <v>709</v>
      </c>
      <c r="C26" s="600" t="s">
        <v>480</v>
      </c>
      <c r="D26" s="600" t="s">
        <v>710</v>
      </c>
      <c r="E26" s="600" t="s">
        <v>711</v>
      </c>
      <c r="F26" s="609" t="s">
        <v>756</v>
      </c>
      <c r="G26" s="605" t="s">
        <v>758</v>
      </c>
    </row>
    <row r="27" spans="2:7" ht="48" x14ac:dyDescent="0.25">
      <c r="B27" s="600" t="s">
        <v>712</v>
      </c>
      <c r="C27" s="600" t="s">
        <v>713</v>
      </c>
      <c r="D27" s="600" t="s">
        <v>714</v>
      </c>
      <c r="E27" s="600" t="s">
        <v>715</v>
      </c>
      <c r="F27" s="609" t="s">
        <v>756</v>
      </c>
      <c r="G27" s="605" t="s">
        <v>757</v>
      </c>
    </row>
    <row r="28" spans="2:7" ht="36" x14ac:dyDescent="0.25">
      <c r="B28" s="600" t="s">
        <v>716</v>
      </c>
      <c r="C28" s="600" t="s">
        <v>717</v>
      </c>
      <c r="D28" s="600" t="s">
        <v>718</v>
      </c>
      <c r="E28" s="600" t="s">
        <v>715</v>
      </c>
      <c r="F28" s="609" t="s">
        <v>756</v>
      </c>
      <c r="G28" s="605" t="s">
        <v>757</v>
      </c>
    </row>
    <row r="29" spans="2:7" ht="24" x14ac:dyDescent="0.25">
      <c r="B29" s="600" t="s">
        <v>719</v>
      </c>
      <c r="C29" s="600" t="s">
        <v>604</v>
      </c>
      <c r="D29" s="600" t="s">
        <v>720</v>
      </c>
      <c r="E29" s="600" t="s">
        <v>711</v>
      </c>
      <c r="F29" s="609" t="s">
        <v>756</v>
      </c>
      <c r="G29" s="605" t="s">
        <v>752</v>
      </c>
    </row>
    <row r="30" spans="2:7" ht="24" x14ac:dyDescent="0.25">
      <c r="B30" s="600" t="s">
        <v>721</v>
      </c>
      <c r="C30" s="600" t="s">
        <v>604</v>
      </c>
      <c r="D30" s="600" t="s">
        <v>722</v>
      </c>
      <c r="E30" s="600" t="s">
        <v>711</v>
      </c>
      <c r="F30" s="609" t="s">
        <v>756</v>
      </c>
      <c r="G30" s="605" t="s">
        <v>752</v>
      </c>
    </row>
    <row r="31" spans="2:7" ht="48" x14ac:dyDescent="0.25">
      <c r="B31" s="600" t="s">
        <v>723</v>
      </c>
      <c r="C31" s="600" t="s">
        <v>604</v>
      </c>
      <c r="D31" s="600" t="s">
        <v>724</v>
      </c>
      <c r="E31" s="600" t="s">
        <v>711</v>
      </c>
      <c r="F31" s="609" t="s">
        <v>756</v>
      </c>
      <c r="G31" s="605" t="s">
        <v>752</v>
      </c>
    </row>
    <row r="32" spans="2:7" x14ac:dyDescent="0.25">
      <c r="B32" s="600" t="s">
        <v>725</v>
      </c>
      <c r="C32" s="600" t="s">
        <v>673</v>
      </c>
      <c r="D32" s="600" t="s">
        <v>726</v>
      </c>
      <c r="E32" s="600" t="s">
        <v>706</v>
      </c>
      <c r="F32" s="609" t="s">
        <v>756</v>
      </c>
      <c r="G32" s="605" t="s">
        <v>757</v>
      </c>
    </row>
    <row r="33" spans="2:7" ht="24" x14ac:dyDescent="0.25">
      <c r="B33" s="600" t="s">
        <v>727</v>
      </c>
      <c r="C33" s="600" t="s">
        <v>728</v>
      </c>
      <c r="D33" s="600" t="s">
        <v>729</v>
      </c>
      <c r="E33" s="600" t="s">
        <v>703</v>
      </c>
      <c r="F33" s="609" t="s">
        <v>756</v>
      </c>
      <c r="G33" s="605" t="s">
        <v>757</v>
      </c>
    </row>
    <row r="34" spans="2:7" ht="48" x14ac:dyDescent="0.25">
      <c r="B34" s="600" t="s">
        <v>730</v>
      </c>
      <c r="C34" s="600" t="s">
        <v>731</v>
      </c>
      <c r="D34" s="600" t="s">
        <v>732</v>
      </c>
      <c r="E34" s="600" t="s">
        <v>706</v>
      </c>
      <c r="F34" s="609" t="s">
        <v>756</v>
      </c>
      <c r="G34" s="605" t="s">
        <v>757</v>
      </c>
    </row>
    <row r="35" spans="2:7" ht="36" x14ac:dyDescent="0.25">
      <c r="B35" s="600" t="s">
        <v>733</v>
      </c>
      <c r="C35" s="600" t="s">
        <v>734</v>
      </c>
      <c r="D35" s="600" t="s">
        <v>735</v>
      </c>
      <c r="E35" s="600" t="s">
        <v>703</v>
      </c>
      <c r="F35" s="609" t="s">
        <v>756</v>
      </c>
      <c r="G35" s="605" t="s">
        <v>752</v>
      </c>
    </row>
    <row r="36" spans="2:7" ht="60" x14ac:dyDescent="0.25">
      <c r="B36" s="600" t="s">
        <v>736</v>
      </c>
      <c r="C36" s="600" t="s">
        <v>734</v>
      </c>
      <c r="D36" s="600" t="s">
        <v>737</v>
      </c>
      <c r="E36" s="600" t="s">
        <v>703</v>
      </c>
      <c r="F36" s="609" t="s">
        <v>756</v>
      </c>
      <c r="G36" s="605" t="s">
        <v>752</v>
      </c>
    </row>
    <row r="37" spans="2:7" ht="24" x14ac:dyDescent="0.25">
      <c r="B37" s="600" t="s">
        <v>738</v>
      </c>
      <c r="C37" s="600" t="s">
        <v>684</v>
      </c>
      <c r="D37" s="600" t="s">
        <v>739</v>
      </c>
      <c r="E37" s="600" t="s">
        <v>706</v>
      </c>
      <c r="F37" s="609" t="s">
        <v>756</v>
      </c>
      <c r="G37" s="605" t="s">
        <v>752</v>
      </c>
    </row>
    <row r="38" spans="2:7" ht="24" x14ac:dyDescent="0.25">
      <c r="B38" s="600" t="s">
        <v>740</v>
      </c>
      <c r="C38" s="600" t="s">
        <v>614</v>
      </c>
      <c r="D38" s="600" t="s">
        <v>615</v>
      </c>
      <c r="E38" s="600" t="s">
        <v>715</v>
      </c>
      <c r="F38" s="609" t="s">
        <v>756</v>
      </c>
      <c r="G38" s="605" t="s">
        <v>752</v>
      </c>
    </row>
    <row r="39" spans="2:7" ht="36" x14ac:dyDescent="0.25">
      <c r="B39" s="600" t="s">
        <v>741</v>
      </c>
      <c r="C39" s="600" t="s">
        <v>742</v>
      </c>
      <c r="D39" s="600" t="s">
        <v>743</v>
      </c>
      <c r="E39" s="600" t="s">
        <v>715</v>
      </c>
      <c r="F39" s="609" t="s">
        <v>756</v>
      </c>
      <c r="G39" s="605" t="s">
        <v>757</v>
      </c>
    </row>
    <row r="40" spans="2:7" ht="24" x14ac:dyDescent="0.25">
      <c r="B40" s="600" t="s">
        <v>744</v>
      </c>
      <c r="C40" s="600" t="s">
        <v>535</v>
      </c>
      <c r="D40" s="600" t="s">
        <v>745</v>
      </c>
      <c r="E40" s="600" t="s">
        <v>703</v>
      </c>
      <c r="F40" s="609" t="s">
        <v>756</v>
      </c>
      <c r="G40" s="605" t="s">
        <v>757</v>
      </c>
    </row>
    <row r="41" spans="2:7" ht="24" x14ac:dyDescent="0.25">
      <c r="B41" s="600" t="s">
        <v>746</v>
      </c>
      <c r="C41" s="600" t="s">
        <v>538</v>
      </c>
      <c r="D41" s="600" t="s">
        <v>747</v>
      </c>
      <c r="E41" s="600" t="s">
        <v>715</v>
      </c>
      <c r="F41" s="609" t="s">
        <v>756</v>
      </c>
      <c r="G41" s="605" t="s">
        <v>757</v>
      </c>
    </row>
    <row r="42" spans="2:7" ht="24" x14ac:dyDescent="0.25">
      <c r="B42" s="600" t="s">
        <v>748</v>
      </c>
      <c r="C42" s="600" t="s">
        <v>538</v>
      </c>
      <c r="D42" s="600" t="s">
        <v>749</v>
      </c>
      <c r="E42" s="600" t="s">
        <v>706</v>
      </c>
      <c r="F42" s="609" t="s">
        <v>756</v>
      </c>
      <c r="G42" s="605" t="s">
        <v>757</v>
      </c>
    </row>
    <row r="43" spans="2:7" x14ac:dyDescent="0.25">
      <c r="B43" s="600" t="s">
        <v>750</v>
      </c>
      <c r="C43" s="600" t="s">
        <v>647</v>
      </c>
      <c r="D43" s="600" t="s">
        <v>700</v>
      </c>
      <c r="E43" s="600" t="s">
        <v>706</v>
      </c>
      <c r="F43" s="609" t="s">
        <v>756</v>
      </c>
      <c r="G43" s="606" t="s">
        <v>752</v>
      </c>
    </row>
  </sheetData>
  <pageMargins left="0.7" right="0.7" top="0.78740157499999996" bottom="0.78740157499999996" header="0.3" footer="0.3"/>
  <pageSetup paperSize="9" scale="90" fitToHeight="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70"/>
  <sheetViews>
    <sheetView showGridLines="0" zoomScaleNormal="100" workbookViewId="0">
      <selection activeCell="A2" sqref="A2:B4"/>
    </sheetView>
  </sheetViews>
  <sheetFormatPr baseColWidth="10" defaultColWidth="10" defaultRowHeight="15.75" x14ac:dyDescent="0.25"/>
  <cols>
    <col min="1" max="1" width="2.5" customWidth="1"/>
    <col min="2" max="2" width="37.5" customWidth="1"/>
    <col min="3" max="3" width="8.375" customWidth="1"/>
    <col min="4" max="4" width="1.875" customWidth="1"/>
    <col min="5" max="8" width="8.375" customWidth="1"/>
    <col min="9" max="9" width="1.875" customWidth="1"/>
    <col min="10" max="11" width="8.375" customWidth="1"/>
    <col min="12" max="13" width="8.375" hidden="1" customWidth="1"/>
  </cols>
  <sheetData>
    <row r="1" spans="1:13" x14ac:dyDescent="0.25">
      <c r="A1" s="442" t="s">
        <v>423</v>
      </c>
      <c r="B1" s="443"/>
    </row>
    <row r="2" spans="1:13" ht="15" customHeight="1" x14ac:dyDescent="0.25">
      <c r="A2" s="623" t="s">
        <v>33</v>
      </c>
      <c r="B2" s="623"/>
      <c r="C2" s="4" t="s">
        <v>2</v>
      </c>
      <c r="D2" s="51"/>
      <c r="E2" s="626" t="s">
        <v>3</v>
      </c>
      <c r="F2" s="626"/>
      <c r="G2" s="626"/>
      <c r="H2" s="626"/>
      <c r="I2" s="51"/>
      <c r="J2" s="614" t="s">
        <v>4</v>
      </c>
      <c r="K2" s="614"/>
      <c r="L2" s="614"/>
      <c r="M2" s="614"/>
    </row>
    <row r="3" spans="1:13" ht="15" customHeight="1" x14ac:dyDescent="0.25">
      <c r="A3" s="624"/>
      <c r="B3" s="624"/>
      <c r="C3" s="52" t="s">
        <v>29</v>
      </c>
      <c r="D3" s="52"/>
      <c r="E3" s="621" t="s">
        <v>30</v>
      </c>
      <c r="F3" s="621" t="e">
        <v>#N/A</v>
      </c>
      <c r="G3" s="616" t="s">
        <v>5</v>
      </c>
      <c r="H3" s="616"/>
      <c r="I3" s="52"/>
      <c r="J3" s="422" t="s">
        <v>6</v>
      </c>
      <c r="K3" s="53" t="s">
        <v>0</v>
      </c>
      <c r="L3" s="622" t="s">
        <v>5</v>
      </c>
      <c r="M3" s="622"/>
    </row>
    <row r="4" spans="1:13" ht="15" customHeight="1" x14ac:dyDescent="0.25">
      <c r="A4" s="628"/>
      <c r="B4" s="628"/>
      <c r="C4" s="54">
        <v>2025</v>
      </c>
      <c r="D4" s="55"/>
      <c r="E4" s="54">
        <v>2024</v>
      </c>
      <c r="F4" s="54">
        <v>2025</v>
      </c>
      <c r="G4" s="56" t="s">
        <v>7</v>
      </c>
      <c r="H4" s="56" t="s">
        <v>8</v>
      </c>
      <c r="I4" s="57"/>
      <c r="J4" s="54">
        <v>2024</v>
      </c>
      <c r="K4" s="54">
        <v>2025</v>
      </c>
      <c r="L4" s="56" t="s">
        <v>7</v>
      </c>
      <c r="M4" s="56" t="s">
        <v>8</v>
      </c>
    </row>
    <row r="5" spans="1:13" ht="15" customHeight="1" x14ac:dyDescent="0.25">
      <c r="A5" s="58" t="s">
        <v>9</v>
      </c>
      <c r="B5" s="59"/>
      <c r="C5" s="60">
        <v>9801.6675285800011</v>
      </c>
      <c r="D5" s="61"/>
      <c r="E5" s="62">
        <v>18152.015628420002</v>
      </c>
      <c r="F5" s="62">
        <v>18944.96811147</v>
      </c>
      <c r="G5" s="421">
        <v>792.95248304999802</v>
      </c>
      <c r="H5" s="64">
        <v>4.3683990763455416E-2</v>
      </c>
      <c r="I5" s="45"/>
      <c r="J5" s="62">
        <v>120687.27277114999</v>
      </c>
      <c r="K5" s="62">
        <v>123488.29700000001</v>
      </c>
      <c r="L5" s="63">
        <v>2801.0242288500158</v>
      </c>
      <c r="M5" s="30" t="s">
        <v>32</v>
      </c>
    </row>
    <row r="6" spans="1:13" ht="15" customHeight="1" x14ac:dyDescent="0.25">
      <c r="A6" s="425" t="s">
        <v>34</v>
      </c>
      <c r="B6" s="66"/>
      <c r="C6" s="67">
        <v>1102.8831313199996</v>
      </c>
      <c r="D6" s="68"/>
      <c r="E6" s="67">
        <v>2507.5789402800006</v>
      </c>
      <c r="F6" s="67">
        <v>2610.8914510399991</v>
      </c>
      <c r="G6" s="69">
        <v>103.31251075999853</v>
      </c>
      <c r="H6" s="70">
        <v>4.1200103055763604E-2</v>
      </c>
      <c r="I6" s="68"/>
      <c r="J6" s="71">
        <v>14877.831717249996</v>
      </c>
      <c r="K6" s="67">
        <v>15495.483999999999</v>
      </c>
      <c r="L6" s="69">
        <v>617.652282750003</v>
      </c>
      <c r="M6" s="72">
        <v>4.1514939440662646E-2</v>
      </c>
    </row>
    <row r="7" spans="1:13" ht="15" customHeight="1" x14ac:dyDescent="0.25">
      <c r="A7" s="73" t="s">
        <v>35</v>
      </c>
      <c r="B7" s="74" t="s">
        <v>36</v>
      </c>
      <c r="C7" s="75">
        <v>1.0460502300000001</v>
      </c>
      <c r="D7" s="76"/>
      <c r="E7" s="77">
        <v>2.6074218900000004</v>
      </c>
      <c r="F7" s="77">
        <v>1.85041919</v>
      </c>
      <c r="G7" s="78">
        <v>-0.75700270000000036</v>
      </c>
      <c r="H7" s="79">
        <v>-0.29032612746838615</v>
      </c>
      <c r="I7" s="76"/>
      <c r="J7" s="77">
        <v>12.253586660000002</v>
      </c>
      <c r="K7" s="77">
        <v>13.113</v>
      </c>
      <c r="L7" s="78">
        <v>0.85941333999999792</v>
      </c>
      <c r="M7" s="80">
        <v>7.0135656101851795E-2</v>
      </c>
    </row>
    <row r="8" spans="1:13" ht="15" customHeight="1" x14ac:dyDescent="0.25">
      <c r="A8" s="73" t="s">
        <v>37</v>
      </c>
      <c r="B8" s="74" t="s">
        <v>38</v>
      </c>
      <c r="C8" s="75">
        <v>16.344794390000001</v>
      </c>
      <c r="D8" s="76"/>
      <c r="E8" s="77">
        <v>43.378579999999999</v>
      </c>
      <c r="F8" s="77">
        <v>29.382129429999992</v>
      </c>
      <c r="G8" s="78">
        <v>-13.996450570000007</v>
      </c>
      <c r="H8" s="79">
        <v>-0.32265810844891663</v>
      </c>
      <c r="I8" s="76"/>
      <c r="J8" s="77">
        <v>313.03039015000002</v>
      </c>
      <c r="K8" s="77">
        <v>296.41600000000011</v>
      </c>
      <c r="L8" s="78">
        <v>-16.614390149999906</v>
      </c>
      <c r="M8" s="80">
        <v>-5.3075965378436618E-2</v>
      </c>
    </row>
    <row r="9" spans="1:13" ht="15" customHeight="1" x14ac:dyDescent="0.25">
      <c r="A9" s="73" t="s">
        <v>39</v>
      </c>
      <c r="B9" s="74" t="s">
        <v>40</v>
      </c>
      <c r="C9" s="75">
        <v>1.8284827100000003</v>
      </c>
      <c r="D9" s="76"/>
      <c r="E9" s="77">
        <v>3.2604242899999996</v>
      </c>
      <c r="F9" s="77">
        <v>3.2438122099999989</v>
      </c>
      <c r="G9" s="78">
        <v>-1.6612080000000695E-2</v>
      </c>
      <c r="H9" s="79">
        <v>-5.0950669368251544E-3</v>
      </c>
      <c r="I9" s="76"/>
      <c r="J9" s="77">
        <v>19.591913159999997</v>
      </c>
      <c r="K9" s="77">
        <v>19.734000000000002</v>
      </c>
      <c r="L9" s="78">
        <v>0.1420868400000046</v>
      </c>
      <c r="M9" s="80">
        <v>7.2523208346031431E-3</v>
      </c>
    </row>
    <row r="10" spans="1:13" ht="15" customHeight="1" x14ac:dyDescent="0.25">
      <c r="A10" s="73" t="s">
        <v>41</v>
      </c>
      <c r="B10" s="74" t="s">
        <v>42</v>
      </c>
      <c r="C10" s="75">
        <v>2.4168625599999998</v>
      </c>
      <c r="D10" s="76"/>
      <c r="E10" s="77">
        <v>5.0225765200000012</v>
      </c>
      <c r="F10" s="77">
        <v>4.1603591200000007</v>
      </c>
      <c r="G10" s="78">
        <v>-0.86221740000000047</v>
      </c>
      <c r="H10" s="79">
        <v>-0.17166834523409114</v>
      </c>
      <c r="I10" s="76"/>
      <c r="J10" s="77">
        <v>26.50199813</v>
      </c>
      <c r="K10" s="77">
        <v>26.525999999999996</v>
      </c>
      <c r="L10" s="78">
        <v>2.4001869999995762E-2</v>
      </c>
      <c r="M10" s="80">
        <v>9.0566265540648061E-4</v>
      </c>
    </row>
    <row r="11" spans="1:13" ht="15" customHeight="1" x14ac:dyDescent="0.25">
      <c r="A11" s="73" t="s">
        <v>43</v>
      </c>
      <c r="B11" s="74" t="s">
        <v>44</v>
      </c>
      <c r="C11" s="75">
        <v>1.4711853799999994</v>
      </c>
      <c r="D11" s="76"/>
      <c r="E11" s="77">
        <v>2.3960476100000005</v>
      </c>
      <c r="F11" s="77">
        <v>2.6384098199999997</v>
      </c>
      <c r="G11" s="78">
        <v>0.24236220999999913</v>
      </c>
      <c r="H11" s="79">
        <v>0.10115083230754296</v>
      </c>
      <c r="I11" s="76"/>
      <c r="J11" s="77">
        <v>15.662885930000002</v>
      </c>
      <c r="K11" s="77">
        <v>15.435999999999998</v>
      </c>
      <c r="L11" s="78">
        <v>-0.22688593000000346</v>
      </c>
      <c r="M11" s="80">
        <v>-1.4485576349977491E-2</v>
      </c>
    </row>
    <row r="12" spans="1:13" ht="15" customHeight="1" x14ac:dyDescent="0.25">
      <c r="A12" s="73" t="s">
        <v>45</v>
      </c>
      <c r="B12" s="74" t="s">
        <v>46</v>
      </c>
      <c r="C12" s="75">
        <v>4.1681017299999992</v>
      </c>
      <c r="D12" s="76"/>
      <c r="E12" s="77">
        <v>6.830957660000001</v>
      </c>
      <c r="F12" s="77">
        <v>7.3699588299999998</v>
      </c>
      <c r="G12" s="78">
        <v>0.53900116999999881</v>
      </c>
      <c r="H12" s="79">
        <v>7.8905652300587992E-2</v>
      </c>
      <c r="I12" s="76"/>
      <c r="J12" s="77">
        <v>46.523239390000008</v>
      </c>
      <c r="K12" s="77">
        <v>46.687999999999995</v>
      </c>
      <c r="L12" s="78">
        <v>0.16476060999998765</v>
      </c>
      <c r="M12" s="80">
        <v>3.5414689982959935E-3</v>
      </c>
    </row>
    <row r="13" spans="1:13" ht="15" customHeight="1" x14ac:dyDescent="0.25">
      <c r="A13" s="73" t="s">
        <v>47</v>
      </c>
      <c r="B13" s="74" t="s">
        <v>48</v>
      </c>
      <c r="C13" s="75">
        <v>42.991603399999995</v>
      </c>
      <c r="D13" s="76"/>
      <c r="E13" s="77">
        <v>109.10808987999998</v>
      </c>
      <c r="F13" s="77">
        <v>142.79235617999998</v>
      </c>
      <c r="G13" s="78">
        <v>33.684266300000004</v>
      </c>
      <c r="H13" s="79">
        <v>0.30872381999397902</v>
      </c>
      <c r="I13" s="76"/>
      <c r="J13" s="77">
        <v>960.78436318000047</v>
      </c>
      <c r="K13" s="77">
        <v>775.38999999999987</v>
      </c>
      <c r="L13" s="78">
        <v>-185.3943631800006</v>
      </c>
      <c r="M13" s="80">
        <v>-0.19296147011217279</v>
      </c>
    </row>
    <row r="14" spans="1:13" ht="15" customHeight="1" x14ac:dyDescent="0.25">
      <c r="A14" s="73" t="s">
        <v>49</v>
      </c>
      <c r="B14" s="74" t="s">
        <v>50</v>
      </c>
      <c r="C14" s="75">
        <v>361.40593777999976</v>
      </c>
      <c r="D14" s="76"/>
      <c r="E14" s="77">
        <v>628.02870082000027</v>
      </c>
      <c r="F14" s="77">
        <v>682.21765151999887</v>
      </c>
      <c r="G14" s="78">
        <v>54.1889506999986</v>
      </c>
      <c r="H14" s="79">
        <v>8.6284194702002548E-2</v>
      </c>
      <c r="I14" s="76"/>
      <c r="J14" s="77">
        <v>4010.6184134999985</v>
      </c>
      <c r="K14" s="77">
        <v>4054.6589999999992</v>
      </c>
      <c r="L14" s="78">
        <v>44.0405865000007</v>
      </c>
      <c r="M14" s="80">
        <v>1.0980996434803547E-2</v>
      </c>
    </row>
    <row r="15" spans="1:13" ht="15" customHeight="1" x14ac:dyDescent="0.25">
      <c r="A15" s="73" t="s">
        <v>51</v>
      </c>
      <c r="B15" s="74" t="s">
        <v>52</v>
      </c>
      <c r="C15" s="75">
        <v>58.250548459999976</v>
      </c>
      <c r="D15" s="76"/>
      <c r="E15" s="77">
        <v>92.057653950000017</v>
      </c>
      <c r="F15" s="77">
        <v>85.408770570000001</v>
      </c>
      <c r="G15" s="78">
        <v>-6.6488833800000151</v>
      </c>
      <c r="H15" s="79">
        <v>-7.2225209906079835E-2</v>
      </c>
      <c r="I15" s="76"/>
      <c r="J15" s="77">
        <v>642.98290991999988</v>
      </c>
      <c r="K15" s="77">
        <v>677.18099999999993</v>
      </c>
      <c r="L15" s="78">
        <v>34.198090080000043</v>
      </c>
      <c r="M15" s="80">
        <v>5.3186623707082603E-2</v>
      </c>
    </row>
    <row r="16" spans="1:13" ht="15" customHeight="1" x14ac:dyDescent="0.25">
      <c r="A16" s="73" t="s">
        <v>53</v>
      </c>
      <c r="B16" s="74" t="s">
        <v>54</v>
      </c>
      <c r="C16" s="75">
        <v>190.46607543999997</v>
      </c>
      <c r="D16" s="76"/>
      <c r="E16" s="77">
        <v>328.18744360000011</v>
      </c>
      <c r="F16" s="77">
        <v>351.73211184000013</v>
      </c>
      <c r="G16" s="78">
        <v>23.544668240000021</v>
      </c>
      <c r="H16" s="79">
        <v>7.1741526676738498E-2</v>
      </c>
      <c r="I16" s="76"/>
      <c r="J16" s="77">
        <v>2321.0052496799981</v>
      </c>
      <c r="K16" s="77">
        <v>2397.9339999999997</v>
      </c>
      <c r="L16" s="78">
        <v>76.928750320001654</v>
      </c>
      <c r="M16" s="80">
        <v>3.314458264607878E-2</v>
      </c>
    </row>
    <row r="17" spans="1:13" ht="15" customHeight="1" x14ac:dyDescent="0.25">
      <c r="A17" s="73" t="s">
        <v>55</v>
      </c>
      <c r="B17" s="74" t="s">
        <v>56</v>
      </c>
      <c r="C17" s="75">
        <v>287.67373406000002</v>
      </c>
      <c r="D17" s="76"/>
      <c r="E17" s="77">
        <v>797.79088397000021</v>
      </c>
      <c r="F17" s="77">
        <v>842.3404237100001</v>
      </c>
      <c r="G17" s="78">
        <v>44.549539739999886</v>
      </c>
      <c r="H17" s="79">
        <v>5.5841124077917081E-2</v>
      </c>
      <c r="I17" s="76"/>
      <c r="J17" s="77">
        <v>4041.6459858999988</v>
      </c>
      <c r="K17" s="77">
        <v>4014.9999999999991</v>
      </c>
      <c r="L17" s="78">
        <v>-26.645985899999687</v>
      </c>
      <c r="M17" s="80">
        <v>-6.5928549885266863E-3</v>
      </c>
    </row>
    <row r="18" spans="1:13" ht="15" customHeight="1" x14ac:dyDescent="0.25">
      <c r="A18" s="73" t="s">
        <v>57</v>
      </c>
      <c r="B18" s="74" t="s">
        <v>58</v>
      </c>
      <c r="C18" s="75">
        <v>104.97977516999998</v>
      </c>
      <c r="D18" s="76"/>
      <c r="E18" s="77">
        <v>322.00380839000007</v>
      </c>
      <c r="F18" s="77">
        <v>300.86928983000001</v>
      </c>
      <c r="G18" s="78">
        <v>-21.13451856000006</v>
      </c>
      <c r="H18" s="79">
        <v>-6.5634374530137984E-2</v>
      </c>
      <c r="I18" s="76"/>
      <c r="J18" s="77">
        <v>1553.5640089799997</v>
      </c>
      <c r="K18" s="77">
        <v>2021.2889999999998</v>
      </c>
      <c r="L18" s="78">
        <v>467.72499102000006</v>
      </c>
      <c r="M18" s="80">
        <v>0.30106579987462978</v>
      </c>
    </row>
    <row r="19" spans="1:13" ht="15" customHeight="1" x14ac:dyDescent="0.25">
      <c r="A19" s="73">
        <v>16</v>
      </c>
      <c r="B19" s="74" t="s">
        <v>59</v>
      </c>
      <c r="C19" s="75">
        <v>0</v>
      </c>
      <c r="D19" s="76"/>
      <c r="E19" s="77">
        <v>0</v>
      </c>
      <c r="F19" s="77">
        <v>0</v>
      </c>
      <c r="G19" s="78">
        <v>0</v>
      </c>
      <c r="H19" s="79" t="s">
        <v>32</v>
      </c>
      <c r="I19" s="76"/>
      <c r="J19" s="77">
        <v>0</v>
      </c>
      <c r="K19" s="77">
        <v>0</v>
      </c>
      <c r="L19" s="78">
        <v>0</v>
      </c>
      <c r="M19" s="80" t="s">
        <v>32</v>
      </c>
    </row>
    <row r="20" spans="1:13" ht="15" customHeight="1" x14ac:dyDescent="0.25">
      <c r="A20" s="73" t="s">
        <v>60</v>
      </c>
      <c r="B20" s="74" t="s">
        <v>61</v>
      </c>
      <c r="C20" s="75">
        <v>12.463546520000003</v>
      </c>
      <c r="D20" s="76"/>
      <c r="E20" s="77">
        <v>16.111479369999998</v>
      </c>
      <c r="F20" s="77">
        <v>15.654991820000001</v>
      </c>
      <c r="G20" s="78">
        <v>-0.45648754999999674</v>
      </c>
      <c r="H20" s="79">
        <v>-2.833306237849198E-2</v>
      </c>
      <c r="I20" s="76"/>
      <c r="J20" s="77">
        <v>284.68492237000004</v>
      </c>
      <c r="K20" s="77">
        <v>348</v>
      </c>
      <c r="L20" s="78">
        <v>63.315077629999962</v>
      </c>
      <c r="M20" s="80">
        <v>0.22240404269710656</v>
      </c>
    </row>
    <row r="21" spans="1:13" ht="15" customHeight="1" x14ac:dyDescent="0.25">
      <c r="A21" s="73" t="s">
        <v>62</v>
      </c>
      <c r="B21" s="74" t="s">
        <v>63</v>
      </c>
      <c r="C21" s="75">
        <v>17.376433490000007</v>
      </c>
      <c r="D21" s="76"/>
      <c r="E21" s="77">
        <v>150.79487232999989</v>
      </c>
      <c r="F21" s="77">
        <v>141.23076697000008</v>
      </c>
      <c r="G21" s="78">
        <v>-9.5641053599998145</v>
      </c>
      <c r="H21" s="79">
        <v>-6.3424605971148074E-2</v>
      </c>
      <c r="I21" s="76"/>
      <c r="J21" s="77">
        <v>628.98185030000013</v>
      </c>
      <c r="K21" s="77">
        <v>788.11799999999982</v>
      </c>
      <c r="L21" s="78">
        <v>159.13614969999969</v>
      </c>
      <c r="M21" s="80">
        <v>0.2530059486201357</v>
      </c>
    </row>
    <row r="22" spans="1:13" ht="15" customHeight="1" x14ac:dyDescent="0.25">
      <c r="A22" s="424" t="s">
        <v>64</v>
      </c>
      <c r="B22" s="46"/>
      <c r="C22" s="83">
        <v>4408.7648381500003</v>
      </c>
      <c r="D22" s="68"/>
      <c r="E22" s="83">
        <v>8173.4683609600006</v>
      </c>
      <c r="F22" s="83">
        <v>8625.0939239100026</v>
      </c>
      <c r="G22" s="69">
        <v>451.62556295000195</v>
      </c>
      <c r="H22" s="84">
        <v>5.525506957452242E-2</v>
      </c>
      <c r="I22" s="68"/>
      <c r="J22" s="85">
        <v>57683.549779279994</v>
      </c>
      <c r="K22" s="85">
        <v>56910.187000000005</v>
      </c>
      <c r="L22" s="69">
        <v>-773.3627792799889</v>
      </c>
      <c r="M22" s="70">
        <v>-1.3406990073238867E-2</v>
      </c>
    </row>
    <row r="23" spans="1:13" ht="15" customHeight="1" x14ac:dyDescent="0.25">
      <c r="A23" s="73" t="s">
        <v>15</v>
      </c>
      <c r="B23" s="74" t="s">
        <v>65</v>
      </c>
      <c r="C23" s="75">
        <v>872.22546759000033</v>
      </c>
      <c r="D23" s="76"/>
      <c r="E23" s="77">
        <v>1543.9253463799998</v>
      </c>
      <c r="F23" s="77">
        <v>1697.4990706900012</v>
      </c>
      <c r="G23" s="78">
        <v>153.57372431000135</v>
      </c>
      <c r="H23" s="79">
        <v>9.9469656787539273E-2</v>
      </c>
      <c r="I23" s="76"/>
      <c r="J23" s="77">
        <v>10181.302950849997</v>
      </c>
      <c r="K23" s="77">
        <v>9469.5819999999985</v>
      </c>
      <c r="L23" s="78">
        <v>-711.72095084999819</v>
      </c>
      <c r="M23" s="80">
        <v>-6.9904702206172842E-2</v>
      </c>
    </row>
    <row r="24" spans="1:13" ht="15" customHeight="1" x14ac:dyDescent="0.25">
      <c r="A24" s="73" t="s">
        <v>66</v>
      </c>
      <c r="B24" s="74" t="s">
        <v>67</v>
      </c>
      <c r="C24" s="75">
        <v>328.71209110000012</v>
      </c>
      <c r="D24" s="76"/>
      <c r="E24" s="77">
        <v>724.80322900999988</v>
      </c>
      <c r="F24" s="77">
        <v>705.94030744000031</v>
      </c>
      <c r="G24" s="78">
        <v>-18.862921569999571</v>
      </c>
      <c r="H24" s="79">
        <v>-2.6024886224312538E-2</v>
      </c>
      <c r="I24" s="76"/>
      <c r="J24" s="77">
        <v>5789.4874233699984</v>
      </c>
      <c r="K24" s="77">
        <v>5884.0110000000022</v>
      </c>
      <c r="L24" s="78">
        <v>94.523576630003845</v>
      </c>
      <c r="M24" s="80">
        <v>1.6326760854242117E-2</v>
      </c>
    </row>
    <row r="25" spans="1:13" ht="15" customHeight="1" x14ac:dyDescent="0.25">
      <c r="A25" s="73" t="s">
        <v>68</v>
      </c>
      <c r="B25" s="74" t="s">
        <v>69</v>
      </c>
      <c r="C25" s="75">
        <v>1081.2827198699999</v>
      </c>
      <c r="D25" s="76"/>
      <c r="E25" s="77">
        <v>2020.3445392199999</v>
      </c>
      <c r="F25" s="77">
        <v>2181.56544257</v>
      </c>
      <c r="G25" s="78">
        <v>161.22090335000007</v>
      </c>
      <c r="H25" s="79">
        <v>7.9798717604989911E-2</v>
      </c>
      <c r="I25" s="76"/>
      <c r="J25" s="77">
        <v>17356.826703520001</v>
      </c>
      <c r="K25" s="77">
        <v>16657.960999999999</v>
      </c>
      <c r="L25" s="78">
        <v>-698.86570352000126</v>
      </c>
      <c r="M25" s="80">
        <v>-4.0264601096597352E-2</v>
      </c>
    </row>
    <row r="26" spans="1:13" ht="15" customHeight="1" x14ac:dyDescent="0.25">
      <c r="A26" s="73" t="s">
        <v>70</v>
      </c>
      <c r="B26" s="74" t="s">
        <v>71</v>
      </c>
      <c r="C26" s="75">
        <v>1387.4100659399996</v>
      </c>
      <c r="D26" s="76"/>
      <c r="E26" s="77">
        <v>2222.0653076400004</v>
      </c>
      <c r="F26" s="77">
        <v>2349.0486319900006</v>
      </c>
      <c r="G26" s="78">
        <v>126.9833243500002</v>
      </c>
      <c r="H26" s="79">
        <v>5.7146531163328351E-2</v>
      </c>
      <c r="I26" s="76"/>
      <c r="J26" s="77">
        <v>12657.837784020003</v>
      </c>
      <c r="K26" s="77">
        <v>12807.710999999999</v>
      </c>
      <c r="L26" s="78">
        <v>149.87321597999653</v>
      </c>
      <c r="M26" s="80">
        <v>1.1840348923510824E-2</v>
      </c>
    </row>
    <row r="27" spans="1:13" ht="15" customHeight="1" x14ac:dyDescent="0.25">
      <c r="A27" s="73" t="s">
        <v>72</v>
      </c>
      <c r="B27" s="74" t="s">
        <v>73</v>
      </c>
      <c r="C27" s="75">
        <v>76.910901479999993</v>
      </c>
      <c r="D27" s="76"/>
      <c r="E27" s="77">
        <v>390.58831950000001</v>
      </c>
      <c r="F27" s="77">
        <v>351.45689057000021</v>
      </c>
      <c r="G27" s="78">
        <v>-39.131428929999799</v>
      </c>
      <c r="H27" s="79">
        <v>-0.10018586572197741</v>
      </c>
      <c r="I27" s="76"/>
      <c r="J27" s="77">
        <v>2950.6771709199998</v>
      </c>
      <c r="K27" s="77">
        <v>3249.2640000000001</v>
      </c>
      <c r="L27" s="78">
        <v>298.58682908000037</v>
      </c>
      <c r="M27" s="80">
        <v>0.10119264554681973</v>
      </c>
    </row>
    <row r="28" spans="1:13" ht="15" customHeight="1" x14ac:dyDescent="0.25">
      <c r="A28" s="73" t="s">
        <v>74</v>
      </c>
      <c r="B28" s="74" t="s">
        <v>75</v>
      </c>
      <c r="C28" s="75">
        <v>662.22359216999985</v>
      </c>
      <c r="D28" s="76"/>
      <c r="E28" s="77">
        <v>1271.7416192100006</v>
      </c>
      <c r="F28" s="77">
        <v>1339.5835806500002</v>
      </c>
      <c r="G28" s="78">
        <v>67.841961439999523</v>
      </c>
      <c r="H28" s="79">
        <v>5.334571143637068E-2</v>
      </c>
      <c r="I28" s="76"/>
      <c r="J28" s="77">
        <v>8747.4177465999946</v>
      </c>
      <c r="K28" s="77">
        <v>8841.6580000000013</v>
      </c>
      <c r="L28" s="78">
        <v>94.240253400006623</v>
      </c>
      <c r="M28" s="80">
        <v>1.0773494090486002E-2</v>
      </c>
    </row>
    <row r="29" spans="1:13" ht="15" customHeight="1" x14ac:dyDescent="0.25">
      <c r="A29" s="424" t="s">
        <v>76</v>
      </c>
      <c r="B29" s="46"/>
      <c r="C29" s="83">
        <v>1542.20222844</v>
      </c>
      <c r="D29" s="68"/>
      <c r="E29" s="83">
        <v>3000.9098025799985</v>
      </c>
      <c r="F29" s="83">
        <v>3190.2003553700006</v>
      </c>
      <c r="G29" s="69">
        <v>189.29055279000204</v>
      </c>
      <c r="H29" s="84">
        <v>6.307772150541191E-2</v>
      </c>
      <c r="I29" s="68"/>
      <c r="J29" s="85">
        <v>19565.170215520007</v>
      </c>
      <c r="K29" s="85">
        <v>19520.731000000003</v>
      </c>
      <c r="L29" s="69">
        <v>-44.439215520003927</v>
      </c>
      <c r="M29" s="70">
        <v>-2.2713431588115007E-3</v>
      </c>
    </row>
    <row r="30" spans="1:13" ht="15" customHeight="1" x14ac:dyDescent="0.25">
      <c r="A30" s="73" t="s">
        <v>77</v>
      </c>
      <c r="B30" s="74" t="s">
        <v>78</v>
      </c>
      <c r="C30" s="75">
        <v>888.5790388800001</v>
      </c>
      <c r="D30" s="76"/>
      <c r="E30" s="77">
        <v>1614.4947614699984</v>
      </c>
      <c r="F30" s="77">
        <v>1693.6118134299998</v>
      </c>
      <c r="G30" s="78">
        <v>79.11705196000139</v>
      </c>
      <c r="H30" s="79">
        <v>4.9004217200410816E-2</v>
      </c>
      <c r="I30" s="76"/>
      <c r="J30" s="77">
        <v>11588.862450300006</v>
      </c>
      <c r="K30" s="77">
        <v>11517.640000000007</v>
      </c>
      <c r="L30" s="78">
        <v>-71.222450299999764</v>
      </c>
      <c r="M30" s="80">
        <v>-6.1457671626913291E-3</v>
      </c>
    </row>
    <row r="31" spans="1:13" ht="15" customHeight="1" x14ac:dyDescent="0.25">
      <c r="A31" s="73" t="s">
        <v>79</v>
      </c>
      <c r="B31" s="74" t="s">
        <v>80</v>
      </c>
      <c r="C31" s="75">
        <v>593.71109373999991</v>
      </c>
      <c r="D31" s="76"/>
      <c r="E31" s="77">
        <v>1040.8636790000003</v>
      </c>
      <c r="F31" s="77">
        <v>1176.3865229500009</v>
      </c>
      <c r="G31" s="78">
        <v>135.52284395000061</v>
      </c>
      <c r="H31" s="79">
        <v>0.13020229899865732</v>
      </c>
      <c r="I31" s="76"/>
      <c r="J31" s="77">
        <v>6556.4897887900006</v>
      </c>
      <c r="K31" s="77">
        <v>6417.6659999999983</v>
      </c>
      <c r="L31" s="78">
        <v>-138.82378879000225</v>
      </c>
      <c r="M31" s="80">
        <v>-2.1173492716690778E-2</v>
      </c>
    </row>
    <row r="32" spans="1:13" ht="15" customHeight="1" x14ac:dyDescent="0.25">
      <c r="A32" s="73" t="s">
        <v>81</v>
      </c>
      <c r="B32" s="74" t="s">
        <v>82</v>
      </c>
      <c r="C32" s="75">
        <v>52.496350390000011</v>
      </c>
      <c r="D32" s="76"/>
      <c r="E32" s="77">
        <v>104.34091017000007</v>
      </c>
      <c r="F32" s="77">
        <v>102.04624989999995</v>
      </c>
      <c r="G32" s="78">
        <v>-2.2946602700001222</v>
      </c>
      <c r="H32" s="79">
        <v>-2.1991951826579759E-2</v>
      </c>
      <c r="I32" s="76"/>
      <c r="J32" s="77">
        <v>658.54433896</v>
      </c>
      <c r="K32" s="77">
        <v>668.80499999999984</v>
      </c>
      <c r="L32" s="78">
        <v>10.260661039999832</v>
      </c>
      <c r="M32" s="80">
        <v>1.5580820353271685E-2</v>
      </c>
    </row>
    <row r="33" spans="1:13" ht="15" customHeight="1" x14ac:dyDescent="0.25">
      <c r="A33" s="73" t="s">
        <v>83</v>
      </c>
      <c r="B33" s="74" t="s">
        <v>84</v>
      </c>
      <c r="C33" s="75">
        <v>0.11757782999999999</v>
      </c>
      <c r="D33" s="76"/>
      <c r="E33" s="77">
        <v>69.715017459999999</v>
      </c>
      <c r="F33" s="77">
        <v>66.994426150000024</v>
      </c>
      <c r="G33" s="78">
        <v>-2.7205913099999748</v>
      </c>
      <c r="H33" s="79">
        <v>-3.9024465733813463E-2</v>
      </c>
      <c r="I33" s="76"/>
      <c r="J33" s="77">
        <v>221.56439924999995</v>
      </c>
      <c r="K33" s="77">
        <v>263.904</v>
      </c>
      <c r="L33" s="78">
        <v>42.339600750000045</v>
      </c>
      <c r="M33" s="80">
        <v>0.19109388012388484</v>
      </c>
    </row>
    <row r="34" spans="1:13" ht="15" customHeight="1" x14ac:dyDescent="0.25">
      <c r="A34" s="73" t="s">
        <v>85</v>
      </c>
      <c r="B34" s="74" t="s">
        <v>86</v>
      </c>
      <c r="C34" s="75">
        <v>7.2981675999999993</v>
      </c>
      <c r="D34" s="76"/>
      <c r="E34" s="77">
        <v>171.49543447999997</v>
      </c>
      <c r="F34" s="77">
        <v>151.16134294</v>
      </c>
      <c r="G34" s="78">
        <v>-20.334091539999974</v>
      </c>
      <c r="H34" s="79">
        <v>-0.11856928787437404</v>
      </c>
      <c r="I34" s="76"/>
      <c r="J34" s="77">
        <v>539.70923822000009</v>
      </c>
      <c r="K34" s="77">
        <v>652.71600000000001</v>
      </c>
      <c r="L34" s="78">
        <v>113.00676177999992</v>
      </c>
      <c r="M34" s="80">
        <v>0.20938452369780514</v>
      </c>
    </row>
    <row r="35" spans="1:13" ht="15" customHeight="1" x14ac:dyDescent="0.25">
      <c r="A35" s="424" t="s">
        <v>87</v>
      </c>
      <c r="B35" s="46"/>
      <c r="C35" s="83">
        <v>1283.7774804899998</v>
      </c>
      <c r="D35" s="68"/>
      <c r="E35" s="83">
        <v>2587.6667365200001</v>
      </c>
      <c r="F35" s="83">
        <v>2506.4728818799999</v>
      </c>
      <c r="G35" s="69">
        <v>-81.193854640000154</v>
      </c>
      <c r="H35" s="84">
        <v>-3.1377245568025902E-2</v>
      </c>
      <c r="I35" s="68"/>
      <c r="J35" s="85">
        <v>21195.619389989999</v>
      </c>
      <c r="K35" s="85">
        <v>22408.967000000004</v>
      </c>
      <c r="L35" s="69">
        <v>1213.3476100100052</v>
      </c>
      <c r="M35" s="70">
        <v>5.7245206553530936E-2</v>
      </c>
    </row>
    <row r="36" spans="1:13" ht="15" customHeight="1" x14ac:dyDescent="0.25">
      <c r="A36" s="73" t="s">
        <v>88</v>
      </c>
      <c r="B36" s="74" t="s">
        <v>89</v>
      </c>
      <c r="C36" s="75">
        <v>74.453262410000008</v>
      </c>
      <c r="D36" s="86"/>
      <c r="E36" s="77">
        <v>428.15377214000006</v>
      </c>
      <c r="F36" s="77">
        <v>110.45154404000002</v>
      </c>
      <c r="G36" s="78">
        <v>-317.70222810000007</v>
      </c>
      <c r="H36" s="79">
        <v>-0.74202832900913007</v>
      </c>
      <c r="I36" s="76"/>
      <c r="J36" s="77">
        <v>2002.5285871799999</v>
      </c>
      <c r="K36" s="77">
        <v>3250.5749999999998</v>
      </c>
      <c r="L36" s="78">
        <v>1248.0464128199999</v>
      </c>
      <c r="M36" s="80">
        <v>0.62323525407321312</v>
      </c>
    </row>
    <row r="37" spans="1:13" ht="15" customHeight="1" x14ac:dyDescent="0.25">
      <c r="A37" s="73" t="s">
        <v>90</v>
      </c>
      <c r="B37" s="74" t="s">
        <v>91</v>
      </c>
      <c r="C37" s="75">
        <v>534.78466037999999</v>
      </c>
      <c r="D37" s="86"/>
      <c r="E37" s="77">
        <v>790.67735881000021</v>
      </c>
      <c r="F37" s="77">
        <v>793.57392034999998</v>
      </c>
      <c r="G37" s="78">
        <v>2.896561539999766</v>
      </c>
      <c r="H37" s="79">
        <v>3.6633925427675962E-3</v>
      </c>
      <c r="I37" s="76"/>
      <c r="J37" s="77">
        <v>5356.9284255300008</v>
      </c>
      <c r="K37" s="77">
        <v>5917.1219999999994</v>
      </c>
      <c r="L37" s="78">
        <v>560.19357446999857</v>
      </c>
      <c r="M37" s="80">
        <v>0.10457365302852151</v>
      </c>
    </row>
    <row r="38" spans="1:13" ht="15" customHeight="1" x14ac:dyDescent="0.25">
      <c r="A38" s="87" t="s">
        <v>92</v>
      </c>
      <c r="B38" s="74" t="s">
        <v>93</v>
      </c>
      <c r="C38" s="75">
        <v>104.15311243000004</v>
      </c>
      <c r="D38" s="86"/>
      <c r="E38" s="77">
        <v>202.56773194000021</v>
      </c>
      <c r="F38" s="77">
        <v>209.59797225000005</v>
      </c>
      <c r="G38" s="78">
        <v>7.0302403099998401</v>
      </c>
      <c r="H38" s="79">
        <v>3.470562780493669E-2</v>
      </c>
      <c r="I38" s="76"/>
      <c r="J38" s="77">
        <v>3012.3241944099991</v>
      </c>
      <c r="K38" s="77">
        <v>3074.4380000000019</v>
      </c>
      <c r="L38" s="78">
        <v>62.113805590002812</v>
      </c>
      <c r="M38" s="80">
        <v>2.0619894002533945E-2</v>
      </c>
    </row>
    <row r="39" spans="1:13" ht="15" customHeight="1" x14ac:dyDescent="0.25">
      <c r="A39" s="73" t="s">
        <v>12</v>
      </c>
      <c r="B39" s="74" t="s">
        <v>94</v>
      </c>
      <c r="C39" s="75">
        <v>334.41545868999992</v>
      </c>
      <c r="D39" s="86"/>
      <c r="E39" s="77">
        <v>476.07633734000001</v>
      </c>
      <c r="F39" s="77">
        <v>681.44330103999982</v>
      </c>
      <c r="G39" s="78">
        <v>205.36696369999981</v>
      </c>
      <c r="H39" s="79">
        <v>0.43137402049313089</v>
      </c>
      <c r="I39" s="76"/>
      <c r="J39" s="77">
        <v>4884.3493253299994</v>
      </c>
      <c r="K39" s="77">
        <v>3833.9659999999999</v>
      </c>
      <c r="L39" s="78">
        <v>-1050.3833253299995</v>
      </c>
      <c r="M39" s="80">
        <v>-0.21505081953961858</v>
      </c>
    </row>
    <row r="40" spans="1:13" ht="15" customHeight="1" x14ac:dyDescent="0.25">
      <c r="A40" s="73" t="s">
        <v>95</v>
      </c>
      <c r="B40" s="74" t="s">
        <v>96</v>
      </c>
      <c r="C40" s="75">
        <v>80.094729409999999</v>
      </c>
      <c r="D40" s="86"/>
      <c r="E40" s="77">
        <v>115.23404444000002</v>
      </c>
      <c r="F40" s="77">
        <v>469.11697417000005</v>
      </c>
      <c r="G40" s="78">
        <v>353.88292973</v>
      </c>
      <c r="H40" s="79">
        <v>3.0709928775801973</v>
      </c>
      <c r="I40" s="76"/>
      <c r="J40" s="77">
        <v>3406.1062839700003</v>
      </c>
      <c r="K40" s="77">
        <v>3694.1200000000008</v>
      </c>
      <c r="L40" s="78">
        <v>288.01371603000052</v>
      </c>
      <c r="M40" s="80">
        <v>8.4558053101709163E-2</v>
      </c>
    </row>
    <row r="41" spans="1:13" ht="15" customHeight="1" x14ac:dyDescent="0.25">
      <c r="A41" s="73" t="s">
        <v>97</v>
      </c>
      <c r="B41" s="74" t="s">
        <v>23</v>
      </c>
      <c r="C41" s="75">
        <v>155.87625717</v>
      </c>
      <c r="D41" s="86"/>
      <c r="E41" s="77">
        <v>574.95749185</v>
      </c>
      <c r="F41" s="77">
        <v>242.28917002999998</v>
      </c>
      <c r="G41" s="78">
        <v>-332.66832182000002</v>
      </c>
      <c r="H41" s="79">
        <v>-0.57859637718537549</v>
      </c>
      <c r="I41" s="76"/>
      <c r="J41" s="77">
        <v>2398.3825735700007</v>
      </c>
      <c r="K41" s="77">
        <v>2635.0930000000003</v>
      </c>
      <c r="L41" s="78">
        <v>236.71042642999964</v>
      </c>
      <c r="M41" s="80">
        <v>9.8695858216504284E-2</v>
      </c>
    </row>
    <row r="42" spans="1:13" ht="15" customHeight="1" x14ac:dyDescent="0.25">
      <c r="A42" s="73" t="s">
        <v>98</v>
      </c>
      <c r="B42" s="74" t="s">
        <v>99</v>
      </c>
      <c r="C42" s="75">
        <v>0</v>
      </c>
      <c r="D42" s="86"/>
      <c r="E42" s="77">
        <v>0</v>
      </c>
      <c r="F42" s="77">
        <v>0</v>
      </c>
      <c r="G42" s="78">
        <v>0</v>
      </c>
      <c r="H42" s="79" t="s">
        <v>32</v>
      </c>
      <c r="I42" s="76"/>
      <c r="J42" s="77">
        <v>135</v>
      </c>
      <c r="K42" s="77">
        <v>3.653</v>
      </c>
      <c r="L42" s="78">
        <v>-131.34700000000001</v>
      </c>
      <c r="M42" s="80">
        <v>-0.97294074074074077</v>
      </c>
    </row>
    <row r="43" spans="1:13" ht="15" customHeight="1" x14ac:dyDescent="0.25">
      <c r="A43" s="424" t="s">
        <v>100</v>
      </c>
      <c r="B43" s="46"/>
      <c r="C43" s="83">
        <v>1464.0398501800003</v>
      </c>
      <c r="D43" s="68"/>
      <c r="E43" s="83">
        <v>1882.39178808</v>
      </c>
      <c r="F43" s="83">
        <v>2012.3094992700001</v>
      </c>
      <c r="G43" s="69">
        <v>129.91771119000009</v>
      </c>
      <c r="H43" s="84">
        <v>6.9017359729619976E-2</v>
      </c>
      <c r="I43" s="68"/>
      <c r="J43" s="85">
        <v>7365.1016691100003</v>
      </c>
      <c r="K43" s="85">
        <v>9152.9279999999999</v>
      </c>
      <c r="L43" s="88">
        <v>1787.8263308899996</v>
      </c>
      <c r="M43" s="70">
        <v>0.24274292619589066</v>
      </c>
    </row>
    <row r="44" spans="1:13" ht="15" customHeight="1" x14ac:dyDescent="0.25">
      <c r="A44" s="73" t="s">
        <v>101</v>
      </c>
      <c r="B44" s="74" t="s">
        <v>25</v>
      </c>
      <c r="C44" s="75">
        <v>0</v>
      </c>
      <c r="D44" s="86"/>
      <c r="E44" s="77">
        <v>0</v>
      </c>
      <c r="F44" s="77">
        <v>0</v>
      </c>
      <c r="G44" s="78">
        <v>0</v>
      </c>
      <c r="H44" s="79" t="s">
        <v>32</v>
      </c>
      <c r="I44" s="76"/>
      <c r="J44" s="77">
        <v>0</v>
      </c>
      <c r="K44" s="77">
        <v>0</v>
      </c>
      <c r="L44" s="89">
        <v>0</v>
      </c>
      <c r="M44" s="80" t="s">
        <v>32</v>
      </c>
    </row>
    <row r="45" spans="1:13" ht="15" customHeight="1" x14ac:dyDescent="0.25">
      <c r="A45" s="90" t="s">
        <v>102</v>
      </c>
      <c r="B45" s="92" t="s">
        <v>103</v>
      </c>
      <c r="C45" s="93">
        <v>1464.0398501800003</v>
      </c>
      <c r="D45" s="94"/>
      <c r="E45" s="95">
        <v>1882.39178808</v>
      </c>
      <c r="F45" s="95">
        <v>2012.3094992700001</v>
      </c>
      <c r="G45" s="88">
        <v>129.91771119000009</v>
      </c>
      <c r="H45" s="96">
        <v>6.9017359729619976E-2</v>
      </c>
      <c r="I45" s="94"/>
      <c r="J45" s="95">
        <v>7365.1016691100003</v>
      </c>
      <c r="K45" s="95">
        <v>9152.9279999999999</v>
      </c>
      <c r="L45" s="97">
        <v>1787.8263308899996</v>
      </c>
      <c r="M45" s="98">
        <v>0.24274292619589066</v>
      </c>
    </row>
    <row r="46" spans="1:13" ht="15" customHeight="1" x14ac:dyDescent="0.25">
      <c r="A46" s="99" t="s">
        <v>104</v>
      </c>
      <c r="B46" s="101"/>
      <c r="C46" s="102">
        <v>1962.3581104399998</v>
      </c>
      <c r="D46" s="103"/>
      <c r="E46" s="102">
        <v>3632.3373858599998</v>
      </c>
      <c r="F46" s="102">
        <v>3941.3481370399995</v>
      </c>
      <c r="G46" s="104">
        <v>309.01075118000017</v>
      </c>
      <c r="H46" s="105">
        <v>8.5072150065938157E-2</v>
      </c>
      <c r="I46" s="103"/>
      <c r="J46" s="102">
        <v>30977.787465120007</v>
      </c>
      <c r="K46" s="102">
        <v>27453.365000000002</v>
      </c>
      <c r="L46" s="106">
        <v>-3524.4224651200057</v>
      </c>
      <c r="M46" s="107">
        <v>-0.11377256910579525</v>
      </c>
    </row>
    <row r="47" spans="1:13" ht="15" customHeight="1" x14ac:dyDescent="0.25">
      <c r="A47" s="108">
        <v>20</v>
      </c>
      <c r="B47" s="32" t="s">
        <v>65</v>
      </c>
      <c r="C47" s="75">
        <v>773.01565563000008</v>
      </c>
      <c r="D47" s="22"/>
      <c r="E47" s="77">
        <v>1276.27922646</v>
      </c>
      <c r="F47" s="75">
        <v>1431.8131961400002</v>
      </c>
      <c r="G47" s="78">
        <v>155.53396968000015</v>
      </c>
      <c r="H47" s="79">
        <v>0.12186515807469722</v>
      </c>
      <c r="I47" s="22"/>
      <c r="J47" s="77">
        <v>7476.3118838100017</v>
      </c>
      <c r="K47" s="77">
        <v>7169.2429999999995</v>
      </c>
      <c r="L47" s="78">
        <v>-307.06888381000226</v>
      </c>
      <c r="M47" s="80">
        <v>-4.1072241043737301E-2</v>
      </c>
    </row>
    <row r="48" spans="1:13" ht="15" customHeight="1" x14ac:dyDescent="0.25">
      <c r="A48" s="108">
        <v>22</v>
      </c>
      <c r="B48" s="32" t="s">
        <v>69</v>
      </c>
      <c r="C48" s="75">
        <v>1081.2827198699999</v>
      </c>
      <c r="D48" s="22"/>
      <c r="E48" s="77">
        <v>2020.3445392199999</v>
      </c>
      <c r="F48" s="75">
        <v>2181.56544257</v>
      </c>
      <c r="G48" s="78">
        <v>161.22090335000007</v>
      </c>
      <c r="H48" s="79">
        <v>7.9798717604989911E-2</v>
      </c>
      <c r="I48" s="22"/>
      <c r="J48" s="77">
        <v>17356.826703520001</v>
      </c>
      <c r="K48" s="77">
        <v>16657.960999999999</v>
      </c>
      <c r="L48" s="78">
        <v>-698.86570352000126</v>
      </c>
      <c r="M48" s="80">
        <v>-4.0264601096597352E-2</v>
      </c>
    </row>
    <row r="49" spans="1:13" ht="15" customHeight="1" x14ac:dyDescent="0.25">
      <c r="A49" s="108">
        <v>24</v>
      </c>
      <c r="B49" s="32" t="s">
        <v>73</v>
      </c>
      <c r="C49" s="75">
        <v>38.76124197</v>
      </c>
      <c r="D49" s="22"/>
      <c r="E49" s="77">
        <v>183.35083617999999</v>
      </c>
      <c r="F49" s="75">
        <v>182.93865965999998</v>
      </c>
      <c r="G49" s="78">
        <v>-0.41217652000000271</v>
      </c>
      <c r="H49" s="79">
        <v>-2.248020944913276E-3</v>
      </c>
      <c r="I49" s="22"/>
      <c r="J49" s="77">
        <v>919.69749954000008</v>
      </c>
      <c r="K49" s="77">
        <v>916.899</v>
      </c>
      <c r="L49" s="78">
        <v>-2.7984995400000798</v>
      </c>
      <c r="M49" s="80">
        <v>-3.042847829204498E-3</v>
      </c>
    </row>
    <row r="50" spans="1:13" ht="15" customHeight="1" x14ac:dyDescent="0.25">
      <c r="A50" s="108">
        <v>42</v>
      </c>
      <c r="B50" s="32" t="s">
        <v>93</v>
      </c>
      <c r="C50" s="75">
        <v>11.194353829999999</v>
      </c>
      <c r="D50" s="22"/>
      <c r="E50" s="77">
        <v>78.738984810000005</v>
      </c>
      <c r="F50" s="75">
        <v>51.158063759999997</v>
      </c>
      <c r="G50" s="78">
        <v>-27.580921050000008</v>
      </c>
      <c r="H50" s="79">
        <v>-0.35028291406796463</v>
      </c>
      <c r="I50" s="22"/>
      <c r="J50" s="77">
        <v>1462.3360540199999</v>
      </c>
      <c r="K50" s="77">
        <v>1474.5880000000002</v>
      </c>
      <c r="L50" s="78">
        <v>12.251945980000301</v>
      </c>
      <c r="M50" s="80">
        <v>8.3783381708462112E-3</v>
      </c>
    </row>
    <row r="51" spans="1:13" ht="15" customHeight="1" x14ac:dyDescent="0.25">
      <c r="A51" s="108">
        <v>44</v>
      </c>
      <c r="B51" s="32" t="s">
        <v>96</v>
      </c>
      <c r="C51" s="75">
        <v>58.104139140000001</v>
      </c>
      <c r="D51" s="21"/>
      <c r="E51" s="77">
        <v>73.62379919</v>
      </c>
      <c r="F51" s="75">
        <v>93.872774910000004</v>
      </c>
      <c r="G51" s="78">
        <v>20.248975720000004</v>
      </c>
      <c r="H51" s="79">
        <v>0.27503301843665695</v>
      </c>
      <c r="I51" s="22"/>
      <c r="J51" s="77">
        <v>1229.2327506600002</v>
      </c>
      <c r="K51" s="77">
        <v>1227.0170000000001</v>
      </c>
      <c r="L51" s="78">
        <v>-2.2157506600001398</v>
      </c>
      <c r="M51" s="80">
        <v>-1.8025476939257379E-3</v>
      </c>
    </row>
    <row r="52" spans="1:13" ht="15" customHeight="1" x14ac:dyDescent="0.25">
      <c r="A52" s="108">
        <v>45</v>
      </c>
      <c r="B52" s="32" t="s">
        <v>23</v>
      </c>
      <c r="C52" s="75">
        <v>0</v>
      </c>
      <c r="D52" s="21"/>
      <c r="E52" s="77">
        <v>0</v>
      </c>
      <c r="F52" s="75">
        <v>0</v>
      </c>
      <c r="G52" s="78">
        <v>0</v>
      </c>
      <c r="H52" s="79" t="s">
        <v>32</v>
      </c>
      <c r="I52" s="22"/>
      <c r="J52" s="77">
        <v>2398.3825735700007</v>
      </c>
      <c r="K52" s="77">
        <v>7.0059999999999993</v>
      </c>
      <c r="L52" s="78">
        <v>-2391.3765735700008</v>
      </c>
      <c r="M52" s="80">
        <v>-0.99707886469939966</v>
      </c>
    </row>
    <row r="53" spans="1:13" ht="15" customHeight="1" x14ac:dyDescent="0.25">
      <c r="A53" s="109">
        <v>46</v>
      </c>
      <c r="B53" s="110" t="s">
        <v>99</v>
      </c>
      <c r="C53" s="95">
        <v>0</v>
      </c>
      <c r="D53" s="49"/>
      <c r="E53" s="95">
        <v>0</v>
      </c>
      <c r="F53" s="93">
        <v>0</v>
      </c>
      <c r="G53" s="88">
        <v>0</v>
      </c>
      <c r="H53" s="96" t="s">
        <v>32</v>
      </c>
      <c r="I53" s="111"/>
      <c r="J53" s="95">
        <v>135</v>
      </c>
      <c r="K53" s="95">
        <v>0.65100000000000002</v>
      </c>
      <c r="L53" s="88">
        <v>-134.34899999999999</v>
      </c>
      <c r="M53" s="98">
        <v>-0.99517777777777783</v>
      </c>
    </row>
    <row r="54" spans="1:13" ht="15" customHeight="1" x14ac:dyDescent="0.25">
      <c r="A54" s="44" t="s">
        <v>28</v>
      </c>
      <c r="B54" s="112"/>
      <c r="C54" s="23"/>
      <c r="D54" s="23"/>
      <c r="E54" s="113"/>
      <c r="F54" s="113"/>
      <c r="G54" s="114"/>
      <c r="H54" s="114"/>
      <c r="I54" s="114"/>
      <c r="J54" s="22"/>
      <c r="K54" s="22"/>
      <c r="L54" s="22"/>
      <c r="M54" s="22"/>
    </row>
    <row r="55" spans="1:13" ht="15" customHeight="1" x14ac:dyDescent="0.25">
      <c r="A55" s="23"/>
      <c r="B55" s="23"/>
      <c r="C55" s="23"/>
      <c r="D55" s="23"/>
      <c r="E55" s="114"/>
      <c r="F55" s="114"/>
      <c r="G55" s="114"/>
      <c r="H55" s="114"/>
      <c r="I55" s="114"/>
      <c r="J55" s="22"/>
      <c r="K55" s="22"/>
      <c r="L55" s="22"/>
      <c r="M55" s="22"/>
    </row>
    <row r="56" spans="1:13" ht="15" customHeight="1" x14ac:dyDescent="0.25">
      <c r="A56" s="623" t="s">
        <v>33</v>
      </c>
      <c r="B56" s="623"/>
      <c r="C56" s="115" t="s">
        <v>2</v>
      </c>
      <c r="D56" s="51"/>
      <c r="E56" s="626" t="s">
        <v>3</v>
      </c>
      <c r="F56" s="626"/>
      <c r="G56" s="626"/>
      <c r="H56" s="626"/>
      <c r="I56" s="114"/>
      <c r="J56" s="22"/>
      <c r="K56" s="22"/>
      <c r="L56" s="22"/>
      <c r="M56" s="22"/>
    </row>
    <row r="57" spans="1:13" ht="15" customHeight="1" x14ac:dyDescent="0.25">
      <c r="A57" s="624"/>
      <c r="B57" s="624"/>
      <c r="C57" s="52" t="s">
        <v>29</v>
      </c>
      <c r="D57" s="52"/>
      <c r="E57" s="621" t="s">
        <v>30</v>
      </c>
      <c r="F57" s="621" t="e">
        <v>#N/A</v>
      </c>
      <c r="G57" s="627" t="s">
        <v>5</v>
      </c>
      <c r="H57" s="627"/>
      <c r="I57" s="114"/>
      <c r="J57" s="22"/>
      <c r="K57" s="22"/>
      <c r="L57" s="22"/>
      <c r="M57" s="22"/>
    </row>
    <row r="58" spans="1:13" ht="15" customHeight="1" x14ac:dyDescent="0.25">
      <c r="A58" s="625"/>
      <c r="B58" s="625"/>
      <c r="C58" s="116">
        <v>2025</v>
      </c>
      <c r="D58" s="117"/>
      <c r="E58" s="116">
        <v>2024</v>
      </c>
      <c r="F58" s="116">
        <v>2025</v>
      </c>
      <c r="G58" s="11" t="s">
        <v>7</v>
      </c>
      <c r="H58" s="11" t="s">
        <v>8</v>
      </c>
      <c r="I58" s="114"/>
      <c r="J58" s="22"/>
      <c r="K58" s="22"/>
      <c r="L58" s="22"/>
      <c r="M58" s="22"/>
    </row>
    <row r="59" spans="1:13" ht="15" customHeight="1" x14ac:dyDescent="0.25">
      <c r="A59" s="118" t="s">
        <v>105</v>
      </c>
      <c r="B59" s="119"/>
      <c r="C59" s="120">
        <v>9801.6675285800011</v>
      </c>
      <c r="D59" s="121"/>
      <c r="E59" s="120">
        <v>18152.015628420002</v>
      </c>
      <c r="F59" s="122">
        <v>18944.96811147</v>
      </c>
      <c r="G59" s="17">
        <v>792.95248304999768</v>
      </c>
      <c r="H59" s="18">
        <v>4.3683990763455416E-2</v>
      </c>
      <c r="I59" s="114"/>
      <c r="J59" s="22"/>
      <c r="K59" s="22"/>
      <c r="L59" s="22"/>
      <c r="M59" s="22"/>
    </row>
    <row r="60" spans="1:13" ht="15" customHeight="1" x14ac:dyDescent="0.25">
      <c r="A60" s="123">
        <v>44</v>
      </c>
      <c r="B60" s="74" t="s">
        <v>96</v>
      </c>
      <c r="C60" s="75">
        <v>80.094729409999999</v>
      </c>
      <c r="D60" s="76"/>
      <c r="E60" s="77">
        <v>115.23404444000002</v>
      </c>
      <c r="F60" s="77">
        <v>469.11697417000005</v>
      </c>
      <c r="G60" s="124">
        <v>353.88292973</v>
      </c>
      <c r="H60" s="125">
        <v>3.0709928775801973</v>
      </c>
      <c r="I60" s="114"/>
      <c r="J60" s="81"/>
      <c r="K60" s="1"/>
      <c r="L60" s="1"/>
      <c r="M60" s="3"/>
    </row>
    <row r="61" spans="1:13" ht="15" customHeight="1" x14ac:dyDescent="0.25">
      <c r="A61" s="123" t="s">
        <v>12</v>
      </c>
      <c r="B61" s="74" t="s">
        <v>94</v>
      </c>
      <c r="C61" s="75">
        <v>334.41545868999992</v>
      </c>
      <c r="D61" s="76"/>
      <c r="E61" s="77">
        <v>476.07633734000001</v>
      </c>
      <c r="F61" s="77">
        <v>681.44330103999982</v>
      </c>
      <c r="G61" s="124">
        <v>205.36696369999981</v>
      </c>
      <c r="H61" s="125">
        <v>0.43137402049313089</v>
      </c>
      <c r="I61" s="114"/>
      <c r="J61" s="81"/>
      <c r="K61" s="1"/>
      <c r="L61" s="1"/>
      <c r="M61" s="3"/>
    </row>
    <row r="62" spans="1:13" ht="15" customHeight="1" x14ac:dyDescent="0.25">
      <c r="A62" s="123" t="s">
        <v>68</v>
      </c>
      <c r="B62" s="74" t="s">
        <v>106</v>
      </c>
      <c r="C62" s="75">
        <v>1081.2827198699999</v>
      </c>
      <c r="D62" s="76"/>
      <c r="E62" s="77">
        <v>2020.3445392199999</v>
      </c>
      <c r="F62" s="77">
        <v>2181.56544257</v>
      </c>
      <c r="G62" s="124">
        <v>161.22090335000007</v>
      </c>
      <c r="H62" s="125">
        <v>7.9798717604989911E-2</v>
      </c>
      <c r="I62" s="114"/>
      <c r="J62" s="81"/>
      <c r="K62" s="1"/>
      <c r="L62" s="1"/>
      <c r="M62" s="3"/>
    </row>
    <row r="63" spans="1:13" ht="15" customHeight="1" x14ac:dyDescent="0.25">
      <c r="A63" s="123" t="s">
        <v>15</v>
      </c>
      <c r="B63" s="74" t="s">
        <v>65</v>
      </c>
      <c r="C63" s="75">
        <v>872.22546759000033</v>
      </c>
      <c r="D63" s="76"/>
      <c r="E63" s="77">
        <v>1543.9253463799998</v>
      </c>
      <c r="F63" s="77">
        <v>1697.4990706900012</v>
      </c>
      <c r="G63" s="124">
        <v>153.57372431000135</v>
      </c>
      <c r="H63" s="125">
        <v>9.9469656787539273E-2</v>
      </c>
      <c r="I63" s="114"/>
      <c r="J63" s="81"/>
      <c r="K63" s="1"/>
      <c r="L63" s="1"/>
      <c r="M63" s="3"/>
    </row>
    <row r="64" spans="1:13" ht="15" customHeight="1" x14ac:dyDescent="0.25">
      <c r="A64" s="123" t="s">
        <v>79</v>
      </c>
      <c r="B64" s="74" t="s">
        <v>80</v>
      </c>
      <c r="C64" s="75">
        <v>593.71109373999991</v>
      </c>
      <c r="D64" s="76"/>
      <c r="E64" s="77">
        <v>1040.8636790000003</v>
      </c>
      <c r="F64" s="77">
        <v>1176.3865229500009</v>
      </c>
      <c r="G64" s="124">
        <v>135.52284395000061</v>
      </c>
      <c r="H64" s="125">
        <v>0.13020229899865732</v>
      </c>
      <c r="I64" s="114"/>
      <c r="J64" s="81"/>
      <c r="K64" s="1"/>
      <c r="L64" s="1"/>
      <c r="M64" s="3"/>
    </row>
    <row r="65" spans="1:13" ht="15" customHeight="1" x14ac:dyDescent="0.25">
      <c r="A65" s="123" t="s">
        <v>102</v>
      </c>
      <c r="B65" s="74" t="s">
        <v>103</v>
      </c>
      <c r="C65" s="75">
        <v>1464.0398501800003</v>
      </c>
      <c r="D65" s="76"/>
      <c r="E65" s="77">
        <v>1882.39178808</v>
      </c>
      <c r="F65" s="77">
        <v>2012.3094992700001</v>
      </c>
      <c r="G65" s="124">
        <v>129.91771119000009</v>
      </c>
      <c r="H65" s="125">
        <v>6.9017359729619976E-2</v>
      </c>
      <c r="I65" s="114"/>
      <c r="J65" s="81"/>
      <c r="K65" s="1"/>
      <c r="L65" s="1"/>
      <c r="M65" s="3"/>
    </row>
    <row r="66" spans="1:13" ht="15" customHeight="1" x14ac:dyDescent="0.25">
      <c r="A66" s="123" t="s">
        <v>70</v>
      </c>
      <c r="B66" s="74" t="s">
        <v>71</v>
      </c>
      <c r="C66" s="75">
        <v>1387.4100659399996</v>
      </c>
      <c r="D66" s="76"/>
      <c r="E66" s="77">
        <v>2222.0653076400004</v>
      </c>
      <c r="F66" s="77">
        <v>2349.0486319900006</v>
      </c>
      <c r="G66" s="124">
        <v>126.9833243500002</v>
      </c>
      <c r="H66" s="125">
        <v>5.7146531163328351E-2</v>
      </c>
      <c r="I66" s="114"/>
      <c r="J66" s="81"/>
      <c r="K66" s="1"/>
      <c r="L66" s="1"/>
      <c r="M66" s="3"/>
    </row>
    <row r="67" spans="1:13" ht="3.75" customHeight="1" x14ac:dyDescent="0.25">
      <c r="A67" s="126"/>
      <c r="B67" s="126"/>
      <c r="C67" s="128"/>
      <c r="D67" s="128"/>
      <c r="E67" s="129"/>
      <c r="F67" s="129"/>
      <c r="G67" s="128"/>
      <c r="H67" s="128"/>
      <c r="I67" s="114"/>
      <c r="J67" s="3"/>
      <c r="K67" s="1"/>
      <c r="L67" s="1"/>
      <c r="M67" s="114"/>
    </row>
    <row r="68" spans="1:13" ht="15.75" customHeight="1" x14ac:dyDescent="0.25">
      <c r="A68" s="123">
        <v>45</v>
      </c>
      <c r="B68" s="74" t="s">
        <v>23</v>
      </c>
      <c r="C68" s="75">
        <v>155.87625717</v>
      </c>
      <c r="D68" s="76"/>
      <c r="E68" s="77">
        <v>574.95749185</v>
      </c>
      <c r="F68" s="77">
        <v>242.28917002999998</v>
      </c>
      <c r="G68" s="124">
        <v>-332.66832182000002</v>
      </c>
      <c r="H68" s="125">
        <v>-0.57859637718537549</v>
      </c>
      <c r="I68" s="1"/>
      <c r="J68" s="1"/>
      <c r="K68" s="1"/>
      <c r="L68" s="1"/>
      <c r="M68" s="1"/>
    </row>
    <row r="69" spans="1:13" x14ac:dyDescent="0.25">
      <c r="A69" s="123">
        <v>40</v>
      </c>
      <c r="B69" s="74" t="s">
        <v>89</v>
      </c>
      <c r="C69" s="75">
        <v>74.453262410000008</v>
      </c>
      <c r="D69" s="76"/>
      <c r="E69" s="77">
        <v>428.15377214000006</v>
      </c>
      <c r="F69" s="77">
        <v>110.45154404000002</v>
      </c>
      <c r="G69" s="124">
        <v>-317.70222810000007</v>
      </c>
      <c r="H69" s="125">
        <v>-0.74202832900913007</v>
      </c>
      <c r="I69" s="1"/>
      <c r="J69" s="1"/>
      <c r="K69" s="1"/>
      <c r="L69" s="1"/>
      <c r="M69" s="1"/>
    </row>
    <row r="70" spans="1:13" ht="15" customHeight="1" x14ac:dyDescent="0.25">
      <c r="A70" s="130"/>
      <c r="B70" s="130"/>
      <c r="C70" s="130"/>
      <c r="D70" s="130"/>
      <c r="E70" s="130"/>
      <c r="F70" s="130"/>
      <c r="G70" s="130"/>
      <c r="H70" s="130"/>
      <c r="I70" s="114"/>
      <c r="J70" s="81"/>
      <c r="K70" s="1"/>
      <c r="L70" s="1"/>
      <c r="M70" s="3"/>
    </row>
  </sheetData>
  <mergeCells count="10">
    <mergeCell ref="J2:M2"/>
    <mergeCell ref="E3:F3"/>
    <mergeCell ref="G3:H3"/>
    <mergeCell ref="L3:M3"/>
    <mergeCell ref="A56:B58"/>
    <mergeCell ref="E56:H56"/>
    <mergeCell ref="E57:F57"/>
    <mergeCell ref="G57:H57"/>
    <mergeCell ref="A2:B4"/>
    <mergeCell ref="E2:H2"/>
  </mergeCells>
  <printOptions horizontalCentered="1"/>
  <pageMargins left="0.23622047244094491" right="0.15748031496062992" top="0.62992125984251968" bottom="0.31496062992125984" header="0.19685039370078741" footer="0.19685039370078741"/>
  <pageSetup paperSize="8" scale="57" orientation="landscape" r:id="rId1"/>
  <headerFooter alignWithMargins="0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9"/>
  <sheetViews>
    <sheetView showGridLines="0" zoomScaleNormal="100" workbookViewId="0">
      <selection activeCell="A2" sqref="A2:C4"/>
    </sheetView>
  </sheetViews>
  <sheetFormatPr baseColWidth="10" defaultColWidth="10" defaultRowHeight="15.75" x14ac:dyDescent="0.25"/>
  <cols>
    <col min="1" max="1" width="2.5" customWidth="1"/>
    <col min="2" max="2" width="3.75" customWidth="1"/>
    <col min="3" max="3" width="38.75" customWidth="1"/>
    <col min="4" max="4" width="8.375" customWidth="1"/>
    <col min="5" max="5" width="1.875" customWidth="1"/>
    <col min="6" max="9" width="8.375" customWidth="1"/>
    <col min="10" max="10" width="1.875" customWidth="1"/>
    <col min="11" max="12" width="8.375" customWidth="1"/>
    <col min="13" max="14" width="8.375" hidden="1" customWidth="1"/>
  </cols>
  <sheetData>
    <row r="1" spans="1:14" x14ac:dyDescent="0.25">
      <c r="A1" s="442" t="s">
        <v>424</v>
      </c>
    </row>
    <row r="2" spans="1:14" ht="15" customHeight="1" x14ac:dyDescent="0.25">
      <c r="A2" s="623" t="s">
        <v>107</v>
      </c>
      <c r="B2" s="623"/>
      <c r="C2" s="623"/>
      <c r="D2" s="132" t="s">
        <v>2</v>
      </c>
      <c r="E2" s="51"/>
      <c r="F2" s="626" t="s">
        <v>3</v>
      </c>
      <c r="G2" s="626"/>
      <c r="H2" s="626"/>
      <c r="I2" s="626"/>
      <c r="J2" s="51"/>
      <c r="K2" s="614" t="s">
        <v>4</v>
      </c>
      <c r="L2" s="614"/>
      <c r="M2" s="614"/>
      <c r="N2" s="614"/>
    </row>
    <row r="3" spans="1:14" ht="15" customHeight="1" x14ac:dyDescent="0.25">
      <c r="A3" s="624"/>
      <c r="B3" s="624"/>
      <c r="C3" s="624"/>
      <c r="D3" s="52" t="s">
        <v>29</v>
      </c>
      <c r="E3" s="52"/>
      <c r="F3" s="621" t="s">
        <v>30</v>
      </c>
      <c r="G3" s="621" t="e">
        <v>#N/A</v>
      </c>
      <c r="H3" s="616" t="s">
        <v>5</v>
      </c>
      <c r="I3" s="616"/>
      <c r="J3" s="52"/>
      <c r="K3" s="422" t="s">
        <v>6</v>
      </c>
      <c r="L3" s="53" t="s">
        <v>0</v>
      </c>
      <c r="M3" s="622" t="s">
        <v>5</v>
      </c>
      <c r="N3" s="622"/>
    </row>
    <row r="4" spans="1:14" ht="15" customHeight="1" x14ac:dyDescent="0.25">
      <c r="A4" s="628"/>
      <c r="B4" s="628"/>
      <c r="C4" s="628"/>
      <c r="D4" s="54">
        <v>2025</v>
      </c>
      <c r="E4" s="55"/>
      <c r="F4" s="54">
        <v>2024</v>
      </c>
      <c r="G4" s="54">
        <v>2025</v>
      </c>
      <c r="H4" s="56" t="s">
        <v>7</v>
      </c>
      <c r="I4" s="56" t="s">
        <v>8</v>
      </c>
      <c r="J4" s="57"/>
      <c r="K4" s="54">
        <v>2024</v>
      </c>
      <c r="L4" s="54">
        <v>2025</v>
      </c>
      <c r="M4" s="56" t="s">
        <v>7</v>
      </c>
      <c r="N4" s="56" t="s">
        <v>8</v>
      </c>
    </row>
    <row r="5" spans="1:14" ht="15" customHeight="1" x14ac:dyDescent="0.25">
      <c r="A5" s="133" t="s">
        <v>21</v>
      </c>
      <c r="B5" s="133"/>
      <c r="C5" s="134"/>
      <c r="D5" s="15">
        <v>10959.751597849998</v>
      </c>
      <c r="E5" s="45"/>
      <c r="F5" s="15">
        <v>15349.46395566</v>
      </c>
      <c r="G5" s="15">
        <v>15716.042924099997</v>
      </c>
      <c r="H5" s="29">
        <v>366.57896843999697</v>
      </c>
      <c r="I5" s="64">
        <v>2.3882200023332079E-2</v>
      </c>
      <c r="J5" s="45"/>
      <c r="K5" s="15">
        <v>101567.77916390002</v>
      </c>
      <c r="L5" s="15">
        <v>102633.30900000001</v>
      </c>
      <c r="M5" s="29">
        <v>1065.5298360999877</v>
      </c>
      <c r="N5" s="135">
        <v>1.0490825386469727E-2</v>
      </c>
    </row>
    <row r="6" spans="1:14" ht="15" customHeight="1" x14ac:dyDescent="0.25">
      <c r="A6" s="424" t="s">
        <v>34</v>
      </c>
      <c r="B6" s="424"/>
      <c r="C6" s="46"/>
      <c r="D6" s="83">
        <v>8406.9346185499962</v>
      </c>
      <c r="E6" s="68"/>
      <c r="F6" s="83">
        <v>10898.87942868</v>
      </c>
      <c r="G6" s="83">
        <v>11466.347426939996</v>
      </c>
      <c r="H6" s="69">
        <v>567.46799825999551</v>
      </c>
      <c r="I6" s="84">
        <v>5.2066636939456679E-2</v>
      </c>
      <c r="J6" s="137"/>
      <c r="K6" s="83">
        <v>71877.055962000013</v>
      </c>
      <c r="L6" s="138">
        <v>72615.759000000005</v>
      </c>
      <c r="M6" s="139">
        <v>738.70303799999238</v>
      </c>
      <c r="N6" s="140">
        <v>1.0277313505863805E-2</v>
      </c>
    </row>
    <row r="7" spans="1:14" ht="15" customHeight="1" x14ac:dyDescent="0.25">
      <c r="A7" s="141" t="s">
        <v>35</v>
      </c>
      <c r="B7" s="23" t="s">
        <v>36</v>
      </c>
      <c r="C7" s="142"/>
      <c r="D7" s="143">
        <v>9.3252000000000005E-4</v>
      </c>
      <c r="E7" s="86"/>
      <c r="F7" s="143">
        <v>4.2055E-3</v>
      </c>
      <c r="G7" s="143">
        <v>2.03382E-3</v>
      </c>
      <c r="H7" s="144">
        <v>-2.1716800000000001E-3</v>
      </c>
      <c r="I7" s="125" t="s">
        <v>32</v>
      </c>
      <c r="J7" s="76"/>
      <c r="K7" s="143">
        <v>2.1766560000000001E-2</v>
      </c>
      <c r="L7" s="143">
        <v>2.4999999999999998E-2</v>
      </c>
      <c r="M7" s="27">
        <v>3.2334399999999971E-3</v>
      </c>
      <c r="N7" s="145" t="s">
        <v>32</v>
      </c>
    </row>
    <row r="8" spans="1:14" ht="15" customHeight="1" x14ac:dyDescent="0.25">
      <c r="A8" s="141" t="s">
        <v>37</v>
      </c>
      <c r="B8" s="23" t="s">
        <v>38</v>
      </c>
      <c r="C8" s="142"/>
      <c r="D8" s="143">
        <v>0.31590443999999995</v>
      </c>
      <c r="E8" s="86"/>
      <c r="F8" s="143">
        <v>0.33407439999999999</v>
      </c>
      <c r="G8" s="143">
        <v>0.40483463999999997</v>
      </c>
      <c r="H8" s="144">
        <v>7.0760239999999974E-2</v>
      </c>
      <c r="I8" s="125">
        <v>0.21180982439839746</v>
      </c>
      <c r="J8" s="76"/>
      <c r="K8" s="143">
        <v>1.9933617100000001</v>
      </c>
      <c r="L8" s="143">
        <v>2.3009999999999997</v>
      </c>
      <c r="M8" s="27">
        <v>0.30763828999999965</v>
      </c>
      <c r="N8" s="145">
        <v>0.1543313932723227</v>
      </c>
    </row>
    <row r="9" spans="1:14" ht="15" customHeight="1" x14ac:dyDescent="0.25">
      <c r="A9" s="141" t="s">
        <v>39</v>
      </c>
      <c r="B9" s="23" t="s">
        <v>40</v>
      </c>
      <c r="C9" s="142"/>
      <c r="D9" s="143">
        <v>1.8212839999999998E-2</v>
      </c>
      <c r="E9" s="86"/>
      <c r="F9" s="143">
        <v>3.8519690000000002E-2</v>
      </c>
      <c r="G9" s="143">
        <v>3.1779829999999995E-2</v>
      </c>
      <c r="H9" s="144">
        <v>-6.7398600000000072E-3</v>
      </c>
      <c r="I9" s="125" t="s">
        <v>32</v>
      </c>
      <c r="J9" s="76"/>
      <c r="K9" s="143">
        <v>0.19243773000000003</v>
      </c>
      <c r="L9" s="143">
        <v>8.5999999999999993E-2</v>
      </c>
      <c r="M9" s="27">
        <v>-0.10643773000000004</v>
      </c>
      <c r="N9" s="145">
        <v>-0.55310219051118525</v>
      </c>
    </row>
    <row r="10" spans="1:14" ht="15" customHeight="1" x14ac:dyDescent="0.25">
      <c r="A10" s="141" t="s">
        <v>41</v>
      </c>
      <c r="B10" s="23" t="s">
        <v>42</v>
      </c>
      <c r="C10" s="142"/>
      <c r="D10" s="143">
        <v>1.02129E-3</v>
      </c>
      <c r="E10" s="86"/>
      <c r="F10" s="143">
        <v>2.3612699999999995E-3</v>
      </c>
      <c r="G10" s="143">
        <v>2.04258E-3</v>
      </c>
      <c r="H10" s="144">
        <v>-3.1868999999999951E-4</v>
      </c>
      <c r="I10" s="125" t="s">
        <v>32</v>
      </c>
      <c r="J10" s="76"/>
      <c r="K10" s="143">
        <v>1.410105E-2</v>
      </c>
      <c r="L10" s="143">
        <v>5.0000000000000001E-3</v>
      </c>
      <c r="M10" s="27">
        <v>-9.1010499999999994E-3</v>
      </c>
      <c r="N10" s="145" t="s">
        <v>32</v>
      </c>
    </row>
    <row r="11" spans="1:14" ht="15" customHeight="1" x14ac:dyDescent="0.25">
      <c r="A11" s="141" t="s">
        <v>43</v>
      </c>
      <c r="B11" s="23" t="s">
        <v>44</v>
      </c>
      <c r="C11" s="142"/>
      <c r="D11" s="143">
        <v>1.7241839999999998E-2</v>
      </c>
      <c r="E11" s="86"/>
      <c r="F11" s="143">
        <v>2.9170000000000001E-2</v>
      </c>
      <c r="G11" s="143">
        <v>2.8235919999999998E-2</v>
      </c>
      <c r="H11" s="144">
        <v>-9.340800000000038E-4</v>
      </c>
      <c r="I11" s="125" t="s">
        <v>32</v>
      </c>
      <c r="J11" s="76"/>
      <c r="K11" s="143">
        <v>0.15429741</v>
      </c>
      <c r="L11" s="143">
        <v>0.12</v>
      </c>
      <c r="M11" s="27">
        <v>-3.429741E-2</v>
      </c>
      <c r="N11" s="145">
        <v>-0.22228117762961808</v>
      </c>
    </row>
    <row r="12" spans="1:14" ht="15" customHeight="1" x14ac:dyDescent="0.25">
      <c r="A12" s="141" t="s">
        <v>45</v>
      </c>
      <c r="B12" s="23" t="s">
        <v>46</v>
      </c>
      <c r="C12" s="142"/>
      <c r="D12" s="143">
        <v>2.0660830000000002E-2</v>
      </c>
      <c r="E12" s="86"/>
      <c r="F12" s="143">
        <v>1.40175E-2</v>
      </c>
      <c r="G12" s="143">
        <v>2.7476440000000001E-2</v>
      </c>
      <c r="H12" s="144">
        <v>1.3458940000000001E-2</v>
      </c>
      <c r="I12" s="125" t="s">
        <v>32</v>
      </c>
      <c r="J12" s="76"/>
      <c r="K12" s="143">
        <v>0.21781516000000004</v>
      </c>
      <c r="L12" s="143">
        <v>8.6000000000000007E-2</v>
      </c>
      <c r="M12" s="27">
        <v>-0.13181516000000004</v>
      </c>
      <c r="N12" s="145">
        <v>-0.60516981462630981</v>
      </c>
    </row>
    <row r="13" spans="1:14" ht="15" customHeight="1" x14ac:dyDescent="0.25">
      <c r="A13" s="146">
        <v>10</v>
      </c>
      <c r="B13" s="23" t="s">
        <v>48</v>
      </c>
      <c r="C13" s="142"/>
      <c r="D13" s="143">
        <v>0.29103387000000003</v>
      </c>
      <c r="E13" s="86"/>
      <c r="F13" s="143">
        <v>0.64998239999999996</v>
      </c>
      <c r="G13" s="143">
        <v>0.62283643000000011</v>
      </c>
      <c r="H13" s="144">
        <v>-2.7145969999999853E-2</v>
      </c>
      <c r="I13" s="125">
        <v>-4.1764161614221917E-2</v>
      </c>
      <c r="J13" s="76"/>
      <c r="K13" s="143">
        <v>21.60316628</v>
      </c>
      <c r="L13" s="143">
        <v>5.9730000000000008</v>
      </c>
      <c r="M13" s="27">
        <v>-15.630166279999999</v>
      </c>
      <c r="N13" s="145">
        <v>-0.72351275166873363</v>
      </c>
    </row>
    <row r="14" spans="1:14" ht="15" customHeight="1" x14ac:dyDescent="0.25">
      <c r="A14" s="146">
        <v>11</v>
      </c>
      <c r="B14" s="23" t="s">
        <v>50</v>
      </c>
      <c r="C14" s="142"/>
      <c r="D14" s="143">
        <v>12.093567549999999</v>
      </c>
      <c r="E14" s="86"/>
      <c r="F14" s="143">
        <v>24.344380800000003</v>
      </c>
      <c r="G14" s="143">
        <v>26.051319710000001</v>
      </c>
      <c r="H14" s="144">
        <v>1.7069389099999981</v>
      </c>
      <c r="I14" s="125">
        <v>7.0116341180466391E-2</v>
      </c>
      <c r="J14" s="76"/>
      <c r="K14" s="143">
        <v>172.18196911999999</v>
      </c>
      <c r="L14" s="143">
        <v>141.88</v>
      </c>
      <c r="M14" s="27">
        <v>-30.301969119999995</v>
      </c>
      <c r="N14" s="145">
        <v>-0.17598805075159429</v>
      </c>
    </row>
    <row r="15" spans="1:14" ht="15" customHeight="1" x14ac:dyDescent="0.25">
      <c r="A15" s="146">
        <v>12</v>
      </c>
      <c r="B15" s="23" t="s">
        <v>52</v>
      </c>
      <c r="C15" s="142"/>
      <c r="D15" s="143">
        <v>0.29486645</v>
      </c>
      <c r="E15" s="86"/>
      <c r="F15" s="143">
        <v>1.3642079300000003</v>
      </c>
      <c r="G15" s="143">
        <v>1.4100922</v>
      </c>
      <c r="H15" s="144">
        <v>4.5884269999999727E-2</v>
      </c>
      <c r="I15" s="125">
        <v>3.363436686664012E-2</v>
      </c>
      <c r="J15" s="76"/>
      <c r="K15" s="143">
        <v>8.0259884100000001</v>
      </c>
      <c r="L15" s="143">
        <v>6.3909999999999991</v>
      </c>
      <c r="M15" s="27">
        <v>-1.6349884100000009</v>
      </c>
      <c r="N15" s="145">
        <v>-0.20371178308242799</v>
      </c>
    </row>
    <row r="16" spans="1:14" ht="15" customHeight="1" x14ac:dyDescent="0.25">
      <c r="A16" s="146">
        <v>13</v>
      </c>
      <c r="B16" s="23" t="s">
        <v>54</v>
      </c>
      <c r="C16" s="142"/>
      <c r="D16" s="143">
        <v>93.307346350000017</v>
      </c>
      <c r="E16" s="86"/>
      <c r="F16" s="143">
        <v>200.72776341999997</v>
      </c>
      <c r="G16" s="143">
        <v>174.55661492000002</v>
      </c>
      <c r="H16" s="144">
        <v>-26.171148499999958</v>
      </c>
      <c r="I16" s="125">
        <v>-0.13038130876414844</v>
      </c>
      <c r="J16" s="76"/>
      <c r="K16" s="143">
        <v>1280.3460142500001</v>
      </c>
      <c r="L16" s="143">
        <v>1520.6550000000002</v>
      </c>
      <c r="M16" s="27">
        <v>240.30898575000015</v>
      </c>
      <c r="N16" s="145">
        <v>0.18769065789669992</v>
      </c>
    </row>
    <row r="17" spans="1:14" ht="15" customHeight="1" x14ac:dyDescent="0.25">
      <c r="A17" s="146">
        <v>14</v>
      </c>
      <c r="B17" s="23" t="s">
        <v>56</v>
      </c>
      <c r="C17" s="142"/>
      <c r="D17" s="143">
        <v>7.0291122099999992</v>
      </c>
      <c r="E17" s="86"/>
      <c r="F17" s="143">
        <v>12.385652309999999</v>
      </c>
      <c r="G17" s="143">
        <v>10.433729490000001</v>
      </c>
      <c r="H17" s="144">
        <v>-1.9519228199999983</v>
      </c>
      <c r="I17" s="125">
        <v>-0.15759547992672485</v>
      </c>
      <c r="J17" s="76"/>
      <c r="K17" s="143">
        <v>58.210066500000003</v>
      </c>
      <c r="L17" s="143">
        <v>50.038000000000004</v>
      </c>
      <c r="M17" s="27">
        <v>-8.1720664999999997</v>
      </c>
      <c r="N17" s="145">
        <v>-0.1403892314742502</v>
      </c>
    </row>
    <row r="18" spans="1:14" ht="15" customHeight="1" x14ac:dyDescent="0.25">
      <c r="A18" s="146">
        <v>15</v>
      </c>
      <c r="B18" s="23" t="s">
        <v>58</v>
      </c>
      <c r="C18" s="142"/>
      <c r="D18" s="143">
        <v>43.715336450000002</v>
      </c>
      <c r="E18" s="86"/>
      <c r="F18" s="143">
        <v>64.563724850000014</v>
      </c>
      <c r="G18" s="143">
        <v>57.625577480000004</v>
      </c>
      <c r="H18" s="144">
        <v>-6.93814737000001</v>
      </c>
      <c r="I18" s="125">
        <v>-0.10746200573339459</v>
      </c>
      <c r="J18" s="76"/>
      <c r="K18" s="143">
        <v>273.53111733000009</v>
      </c>
      <c r="L18" s="143">
        <v>322.69899999999978</v>
      </c>
      <c r="M18" s="27">
        <v>49.167882669999699</v>
      </c>
      <c r="N18" s="145">
        <v>0.17975242871794128</v>
      </c>
    </row>
    <row r="19" spans="1:14" ht="15" customHeight="1" x14ac:dyDescent="0.25">
      <c r="A19" s="146">
        <v>16</v>
      </c>
      <c r="B19" s="23" t="s">
        <v>59</v>
      </c>
      <c r="C19" s="142"/>
      <c r="D19" s="143">
        <v>8248.3047843699969</v>
      </c>
      <c r="E19" s="86"/>
      <c r="F19" s="143">
        <v>10590.011158200001</v>
      </c>
      <c r="G19" s="143">
        <v>11193.460741649997</v>
      </c>
      <c r="H19" s="144">
        <v>603.44958344999577</v>
      </c>
      <c r="I19" s="125">
        <v>5.6982903458296708E-2</v>
      </c>
      <c r="J19" s="76"/>
      <c r="K19" s="143">
        <v>70016.500276900013</v>
      </c>
      <c r="L19" s="143">
        <v>70523.141000000003</v>
      </c>
      <c r="M19" s="27">
        <v>506.64072309999028</v>
      </c>
      <c r="N19" s="145">
        <v>7.2360189540514597E-3</v>
      </c>
    </row>
    <row r="20" spans="1:14" ht="15" customHeight="1" x14ac:dyDescent="0.25">
      <c r="A20" s="146">
        <v>17</v>
      </c>
      <c r="B20" s="23" t="s">
        <v>61</v>
      </c>
      <c r="C20" s="142"/>
      <c r="D20" s="143">
        <v>2.2419850000000002E-2</v>
      </c>
      <c r="E20" s="86"/>
      <c r="F20" s="143">
        <v>8.9584070000000016E-2</v>
      </c>
      <c r="G20" s="143">
        <v>0.14050425999999999</v>
      </c>
      <c r="H20" s="144">
        <v>5.0920189999999976E-2</v>
      </c>
      <c r="I20" s="125">
        <v>0.5684067491017093</v>
      </c>
      <c r="J20" s="76"/>
      <c r="K20" s="143">
        <v>0.63084203999999999</v>
      </c>
      <c r="L20" s="143">
        <v>0.56300000000000006</v>
      </c>
      <c r="M20" s="27">
        <v>-6.7842039999999937E-2</v>
      </c>
      <c r="N20" s="145">
        <v>-0.10754204015953017</v>
      </c>
    </row>
    <row r="21" spans="1:14" ht="15" customHeight="1" x14ac:dyDescent="0.25">
      <c r="A21" s="146">
        <v>18</v>
      </c>
      <c r="B21" s="23" t="s">
        <v>63</v>
      </c>
      <c r="C21" s="142"/>
      <c r="D21" s="143">
        <v>1.5021776900000001</v>
      </c>
      <c r="E21" s="86"/>
      <c r="F21" s="143">
        <v>4.3206263399999996</v>
      </c>
      <c r="G21" s="143">
        <v>1.54960757</v>
      </c>
      <c r="H21" s="144">
        <v>-2.7710187699999995</v>
      </c>
      <c r="I21" s="125">
        <v>-0.64134654375133948</v>
      </c>
      <c r="J21" s="76"/>
      <c r="K21" s="143">
        <v>43.432741549999996</v>
      </c>
      <c r="L21" s="143">
        <v>41.796000000000006</v>
      </c>
      <c r="M21" s="27">
        <v>-1.6367415499999893</v>
      </c>
      <c r="N21" s="145">
        <v>-3.7684509234024888E-2</v>
      </c>
    </row>
    <row r="22" spans="1:14" ht="15" customHeight="1" x14ac:dyDescent="0.25">
      <c r="A22" s="424" t="s">
        <v>64</v>
      </c>
      <c r="B22" s="46"/>
      <c r="C22" s="46"/>
      <c r="D22" s="83">
        <v>1697.5327813600002</v>
      </c>
      <c r="E22" s="68"/>
      <c r="F22" s="83">
        <v>3093.6356818699996</v>
      </c>
      <c r="G22" s="83">
        <v>3280.1407105000003</v>
      </c>
      <c r="H22" s="69">
        <v>186.50502863000065</v>
      </c>
      <c r="I22" s="84">
        <v>6.0286681370724571E-2</v>
      </c>
      <c r="J22" s="137"/>
      <c r="K22" s="83">
        <v>22338.807147610001</v>
      </c>
      <c r="L22" s="147">
        <v>21863.974000000002</v>
      </c>
      <c r="M22" s="104">
        <v>-474.83314760999929</v>
      </c>
      <c r="N22" s="148">
        <v>-2.1255975955761897E-2</v>
      </c>
    </row>
    <row r="23" spans="1:14" ht="15" customHeight="1" x14ac:dyDescent="0.25">
      <c r="A23" s="146">
        <v>20</v>
      </c>
      <c r="B23" s="23" t="s">
        <v>65</v>
      </c>
      <c r="C23" s="142"/>
      <c r="D23" s="143">
        <v>705.01178414000003</v>
      </c>
      <c r="E23" s="86"/>
      <c r="F23" s="143">
        <v>1387.56417302</v>
      </c>
      <c r="G23" s="143">
        <v>1473.3874124300003</v>
      </c>
      <c r="H23" s="144">
        <v>85.823239410000269</v>
      </c>
      <c r="I23" s="125">
        <v>6.1851726268780771E-2</v>
      </c>
      <c r="J23" s="76"/>
      <c r="K23" s="143">
        <v>9803.9388879699982</v>
      </c>
      <c r="L23" s="143">
        <v>9354.5030000000024</v>
      </c>
      <c r="M23" s="27">
        <v>-449.43588796999575</v>
      </c>
      <c r="N23" s="145">
        <v>-4.5842379589032256E-2</v>
      </c>
    </row>
    <row r="24" spans="1:14" ht="15" customHeight="1" x14ac:dyDescent="0.25">
      <c r="A24" s="146">
        <v>21</v>
      </c>
      <c r="B24" s="23" t="s">
        <v>67</v>
      </c>
      <c r="C24" s="142"/>
      <c r="D24" s="143">
        <v>60.261313639999997</v>
      </c>
      <c r="E24" s="86"/>
      <c r="F24" s="143">
        <v>0.28986025000000004</v>
      </c>
      <c r="G24" s="143">
        <v>60.307903229999994</v>
      </c>
      <c r="H24" s="144">
        <v>60.018042979999997</v>
      </c>
      <c r="I24" s="125" t="s">
        <v>32</v>
      </c>
      <c r="J24" s="76"/>
      <c r="K24" s="143">
        <v>1311.6388841200001</v>
      </c>
      <c r="L24" s="143">
        <v>1308.6279999999995</v>
      </c>
      <c r="M24" s="27">
        <v>-3.0108841200005827</v>
      </c>
      <c r="N24" s="145">
        <v>-2.2955130077747521E-3</v>
      </c>
    </row>
    <row r="25" spans="1:14" ht="15" customHeight="1" x14ac:dyDescent="0.25">
      <c r="A25" s="146">
        <v>22</v>
      </c>
      <c r="B25" s="23" t="s">
        <v>69</v>
      </c>
      <c r="C25" s="142"/>
      <c r="D25" s="143">
        <v>4.9403842200000003</v>
      </c>
      <c r="E25" s="86"/>
      <c r="F25" s="143">
        <v>11.222034669999999</v>
      </c>
      <c r="G25" s="143">
        <v>10.80801237</v>
      </c>
      <c r="H25" s="144">
        <v>-0.41402229999999918</v>
      </c>
      <c r="I25" s="125">
        <v>-3.6893692826204694E-2</v>
      </c>
      <c r="J25" s="76"/>
      <c r="K25" s="143">
        <v>63.436532030000002</v>
      </c>
      <c r="L25" s="143">
        <v>60.1</v>
      </c>
      <c r="M25" s="27">
        <v>-3.3365320300000008</v>
      </c>
      <c r="N25" s="145">
        <v>-5.2596381347298604E-2</v>
      </c>
    </row>
    <row r="26" spans="1:14" ht="15" customHeight="1" x14ac:dyDescent="0.25">
      <c r="A26" s="146">
        <v>23</v>
      </c>
      <c r="B26" s="23" t="s">
        <v>71</v>
      </c>
      <c r="C26" s="142"/>
      <c r="D26" s="143">
        <v>215.67474276999999</v>
      </c>
      <c r="E26" s="86"/>
      <c r="F26" s="143">
        <v>393.41566380999996</v>
      </c>
      <c r="G26" s="143">
        <v>380.07752006000004</v>
      </c>
      <c r="H26" s="144">
        <v>-13.338143749999915</v>
      </c>
      <c r="I26" s="125">
        <v>-3.3903438467161706E-2</v>
      </c>
      <c r="J26" s="76"/>
      <c r="K26" s="143">
        <v>2192.6099859400006</v>
      </c>
      <c r="L26" s="143">
        <v>2151.6480000000001</v>
      </c>
      <c r="M26" s="27">
        <v>-40.961985940000432</v>
      </c>
      <c r="N26" s="145">
        <v>-1.8681838631889436E-2</v>
      </c>
    </row>
    <row r="27" spans="1:14" ht="15" customHeight="1" x14ac:dyDescent="0.25">
      <c r="A27" s="146">
        <v>24</v>
      </c>
      <c r="B27" s="23" t="s">
        <v>73</v>
      </c>
      <c r="C27" s="142"/>
      <c r="D27" s="143">
        <v>18.446261029999999</v>
      </c>
      <c r="E27" s="86"/>
      <c r="F27" s="143">
        <v>1.2502339999999998</v>
      </c>
      <c r="G27" s="143">
        <v>19.052168029999997</v>
      </c>
      <c r="H27" s="144">
        <v>17.801934029999998</v>
      </c>
      <c r="I27" s="125" t="s">
        <v>32</v>
      </c>
      <c r="J27" s="76"/>
      <c r="K27" s="143">
        <v>63.841380700000009</v>
      </c>
      <c r="L27" s="143">
        <v>63.195999999999998</v>
      </c>
      <c r="M27" s="27">
        <v>-0.64538070000001113</v>
      </c>
      <c r="N27" s="145">
        <v>-1.0109128169278669E-2</v>
      </c>
    </row>
    <row r="28" spans="1:14" ht="15" customHeight="1" x14ac:dyDescent="0.25">
      <c r="A28" s="146">
        <v>25</v>
      </c>
      <c r="B28" s="23" t="s">
        <v>75</v>
      </c>
      <c r="C28" s="142"/>
      <c r="D28" s="143">
        <v>693.19829556000013</v>
      </c>
      <c r="E28" s="86"/>
      <c r="F28" s="143">
        <v>1299.8937161199999</v>
      </c>
      <c r="G28" s="143">
        <v>1336.50769438</v>
      </c>
      <c r="H28" s="144">
        <v>36.613978260000067</v>
      </c>
      <c r="I28" s="125">
        <v>2.8166901498137609E-2</v>
      </c>
      <c r="J28" s="76"/>
      <c r="K28" s="143">
        <v>8903.3414768500024</v>
      </c>
      <c r="L28" s="143">
        <v>8925.8990000000013</v>
      </c>
      <c r="M28" s="27">
        <v>22.557523149998815</v>
      </c>
      <c r="N28" s="145">
        <v>2.5336019300901125E-3</v>
      </c>
    </row>
    <row r="29" spans="1:14" ht="15" customHeight="1" x14ac:dyDescent="0.25">
      <c r="A29" s="424" t="s">
        <v>108</v>
      </c>
      <c r="B29" s="46"/>
      <c r="C29" s="46"/>
      <c r="D29" s="83">
        <v>7.3058547100000011</v>
      </c>
      <c r="E29" s="68"/>
      <c r="F29" s="83">
        <v>12.521372930000002</v>
      </c>
      <c r="G29" s="83">
        <v>13.233166869999998</v>
      </c>
      <c r="H29" s="69">
        <v>0.71179393999999618</v>
      </c>
      <c r="I29" s="84">
        <v>5.684631741097701E-2</v>
      </c>
      <c r="J29" s="137"/>
      <c r="K29" s="83">
        <v>126.42838337000006</v>
      </c>
      <c r="L29" s="147">
        <v>98.846000000000032</v>
      </c>
      <c r="M29" s="104">
        <v>-27.582383370000031</v>
      </c>
      <c r="N29" s="148">
        <v>-0.21816606868473964</v>
      </c>
    </row>
    <row r="30" spans="1:14" ht="15" customHeight="1" x14ac:dyDescent="0.25">
      <c r="A30" s="146">
        <v>30</v>
      </c>
      <c r="B30" s="23" t="s">
        <v>78</v>
      </c>
      <c r="C30" s="142"/>
      <c r="D30" s="143">
        <v>5.7672981500000011</v>
      </c>
      <c r="E30" s="86"/>
      <c r="F30" s="143">
        <v>11.060462040000001</v>
      </c>
      <c r="G30" s="143">
        <v>11.455453649999999</v>
      </c>
      <c r="H30" s="144">
        <v>0.39499160999999816</v>
      </c>
      <c r="I30" s="125">
        <v>3.5712035227056127E-2</v>
      </c>
      <c r="J30" s="76"/>
      <c r="K30" s="143">
        <v>117.23367954000005</v>
      </c>
      <c r="L30" s="143">
        <v>90.983000000000033</v>
      </c>
      <c r="M30" s="27">
        <v>-26.250679540000021</v>
      </c>
      <c r="N30" s="145">
        <v>-0.2239175605764665</v>
      </c>
    </row>
    <row r="31" spans="1:14" ht="15" customHeight="1" x14ac:dyDescent="0.25">
      <c r="A31" s="146">
        <v>31</v>
      </c>
      <c r="B31" s="23" t="s">
        <v>80</v>
      </c>
      <c r="C31" s="142"/>
      <c r="D31" s="143">
        <v>1.0254948500000001</v>
      </c>
      <c r="E31" s="86"/>
      <c r="F31" s="143">
        <v>0.86881091999999982</v>
      </c>
      <c r="G31" s="143">
        <v>1.03220936</v>
      </c>
      <c r="H31" s="144">
        <v>0.16339844000000014</v>
      </c>
      <c r="I31" s="125">
        <v>0.18807134698537187</v>
      </c>
      <c r="J31" s="76"/>
      <c r="K31" s="143">
        <v>2.5616012700000002</v>
      </c>
      <c r="L31" s="143">
        <v>0.63400000000000001</v>
      </c>
      <c r="M31" s="27">
        <v>-1.9276012700000003</v>
      </c>
      <c r="N31" s="145">
        <v>-0.75249856118317737</v>
      </c>
    </row>
    <row r="32" spans="1:14" ht="15" customHeight="1" x14ac:dyDescent="0.25">
      <c r="A32" s="146">
        <v>32</v>
      </c>
      <c r="B32" s="23" t="s">
        <v>82</v>
      </c>
      <c r="C32" s="142"/>
      <c r="D32" s="143">
        <v>0.51306171</v>
      </c>
      <c r="E32" s="86"/>
      <c r="F32" s="143">
        <v>0.59003596999999997</v>
      </c>
      <c r="G32" s="143">
        <v>0.68851638999999998</v>
      </c>
      <c r="H32" s="144">
        <v>9.8480420000000013E-2</v>
      </c>
      <c r="I32" s="125">
        <v>0.16690579050629739</v>
      </c>
      <c r="J32" s="76"/>
      <c r="K32" s="143">
        <v>4.2007802999999999</v>
      </c>
      <c r="L32" s="143">
        <v>6.2190000000000012</v>
      </c>
      <c r="M32" s="27">
        <v>2.0182197000000013</v>
      </c>
      <c r="N32" s="145">
        <v>0.48043924125239346</v>
      </c>
    </row>
    <row r="33" spans="1:14" ht="15" customHeight="1" x14ac:dyDescent="0.25">
      <c r="A33" s="146">
        <v>33</v>
      </c>
      <c r="B33" s="23" t="s">
        <v>84</v>
      </c>
      <c r="C33" s="142"/>
      <c r="D33" s="143">
        <v>0</v>
      </c>
      <c r="E33" s="86"/>
      <c r="F33" s="143">
        <v>2.0639999999999999E-3</v>
      </c>
      <c r="G33" s="143">
        <v>5.6987469999999998E-2</v>
      </c>
      <c r="H33" s="144">
        <v>5.4923470000000002E-2</v>
      </c>
      <c r="I33" s="125" t="s">
        <v>32</v>
      </c>
      <c r="J33" s="76"/>
      <c r="K33" s="143">
        <v>2.4292476399999998</v>
      </c>
      <c r="L33" s="143">
        <v>1.002</v>
      </c>
      <c r="M33" s="27">
        <v>-1.4272476399999998</v>
      </c>
      <c r="N33" s="145">
        <v>-0.58752661379553706</v>
      </c>
    </row>
    <row r="34" spans="1:14" ht="15" customHeight="1" x14ac:dyDescent="0.25">
      <c r="A34" s="146">
        <v>34</v>
      </c>
      <c r="B34" s="23" t="s">
        <v>86</v>
      </c>
      <c r="C34" s="142"/>
      <c r="D34" s="143">
        <v>0</v>
      </c>
      <c r="E34" s="86"/>
      <c r="F34" s="143">
        <v>0</v>
      </c>
      <c r="G34" s="143">
        <v>0</v>
      </c>
      <c r="H34" s="144">
        <v>0</v>
      </c>
      <c r="I34" s="125" t="s">
        <v>32</v>
      </c>
      <c r="J34" s="76"/>
      <c r="K34" s="143">
        <v>3.0746200000000001E-3</v>
      </c>
      <c r="L34" s="143">
        <v>8.0000000000000002E-3</v>
      </c>
      <c r="M34" s="27">
        <v>4.92538E-3</v>
      </c>
      <c r="N34" s="145" t="s">
        <v>32</v>
      </c>
    </row>
    <row r="35" spans="1:14" ht="15" customHeight="1" x14ac:dyDescent="0.25">
      <c r="A35" s="424" t="s">
        <v>87</v>
      </c>
      <c r="B35" s="46"/>
      <c r="C35" s="46"/>
      <c r="D35" s="83">
        <v>199.79758276000001</v>
      </c>
      <c r="E35" s="68"/>
      <c r="F35" s="83">
        <v>472.93559266</v>
      </c>
      <c r="G35" s="83">
        <v>284.45293865999997</v>
      </c>
      <c r="H35" s="69">
        <v>-188.48265400000003</v>
      </c>
      <c r="I35" s="84">
        <v>-0.3985376802365197</v>
      </c>
      <c r="J35" s="137"/>
      <c r="K35" s="83">
        <v>5284.7961733299999</v>
      </c>
      <c r="L35" s="147">
        <v>4695.4999999999991</v>
      </c>
      <c r="M35" s="104">
        <v>-589.29617333000078</v>
      </c>
      <c r="N35" s="148">
        <v>-0.11150783379383955</v>
      </c>
    </row>
    <row r="36" spans="1:14" ht="15" customHeight="1" x14ac:dyDescent="0.25">
      <c r="A36" s="146">
        <v>40</v>
      </c>
      <c r="B36" s="23" t="s">
        <v>89</v>
      </c>
      <c r="C36" s="142"/>
      <c r="D36" s="143">
        <v>14.458161089999999</v>
      </c>
      <c r="E36" s="86"/>
      <c r="F36" s="143">
        <v>17.640233780000003</v>
      </c>
      <c r="G36" s="143">
        <v>16.473634950000001</v>
      </c>
      <c r="H36" s="144">
        <v>-1.1665988300000016</v>
      </c>
      <c r="I36" s="125">
        <v>-6.6132844073906627E-2</v>
      </c>
      <c r="J36" s="76"/>
      <c r="K36" s="143">
        <v>72.883429839999991</v>
      </c>
      <c r="L36" s="143">
        <v>44.920999999999992</v>
      </c>
      <c r="M36" s="27">
        <v>-27.962429839999999</v>
      </c>
      <c r="N36" s="145">
        <v>-0.38365963157037952</v>
      </c>
    </row>
    <row r="37" spans="1:14" ht="15" customHeight="1" x14ac:dyDescent="0.25">
      <c r="A37" s="146">
        <v>41</v>
      </c>
      <c r="B37" s="23" t="s">
        <v>91</v>
      </c>
      <c r="C37" s="142"/>
      <c r="D37" s="143">
        <v>27.265055760000003</v>
      </c>
      <c r="E37" s="86"/>
      <c r="F37" s="143">
        <v>65.821148859999994</v>
      </c>
      <c r="G37" s="143">
        <v>64.789156799999986</v>
      </c>
      <c r="H37" s="144">
        <v>-1.0319920600000074</v>
      </c>
      <c r="I37" s="125">
        <v>-1.5678730588477463E-2</v>
      </c>
      <c r="J37" s="76"/>
      <c r="K37" s="143">
        <v>1030.6247620900001</v>
      </c>
      <c r="L37" s="143">
        <v>1021.5599999999994</v>
      </c>
      <c r="M37" s="27">
        <v>-9.0647620900007269</v>
      </c>
      <c r="N37" s="145">
        <v>-8.7954049072315188E-3</v>
      </c>
    </row>
    <row r="38" spans="1:14" ht="15" customHeight="1" x14ac:dyDescent="0.25">
      <c r="A38" s="146">
        <v>42</v>
      </c>
      <c r="B38" s="23" t="s">
        <v>93</v>
      </c>
      <c r="C38" s="142"/>
      <c r="D38" s="143">
        <v>12.930546230000001</v>
      </c>
      <c r="E38" s="86"/>
      <c r="F38" s="143">
        <v>27.173465309999997</v>
      </c>
      <c r="G38" s="143">
        <v>28.716735579999998</v>
      </c>
      <c r="H38" s="144">
        <v>1.5432702700000007</v>
      </c>
      <c r="I38" s="125">
        <v>5.6793281695730835E-2</v>
      </c>
      <c r="J38" s="76"/>
      <c r="K38" s="143">
        <v>521.67299886000001</v>
      </c>
      <c r="L38" s="143">
        <v>504.8719999999999</v>
      </c>
      <c r="M38" s="27">
        <v>-16.800998860000107</v>
      </c>
      <c r="N38" s="145">
        <v>-3.2205996662113878E-2</v>
      </c>
    </row>
    <row r="39" spans="1:14" ht="15" customHeight="1" x14ac:dyDescent="0.25">
      <c r="A39" s="146">
        <v>43</v>
      </c>
      <c r="B39" s="23" t="s">
        <v>94</v>
      </c>
      <c r="C39" s="142"/>
      <c r="D39" s="143">
        <v>50.876253630000001</v>
      </c>
      <c r="E39" s="86"/>
      <c r="F39" s="143">
        <v>39.792282849999999</v>
      </c>
      <c r="G39" s="143">
        <v>51.059517050000004</v>
      </c>
      <c r="H39" s="144">
        <v>11.267234200000004</v>
      </c>
      <c r="I39" s="125">
        <v>0.2831512392106954</v>
      </c>
      <c r="J39" s="76"/>
      <c r="K39" s="143">
        <v>316.45562273000007</v>
      </c>
      <c r="L39" s="143">
        <v>404.97099999999983</v>
      </c>
      <c r="M39" s="27">
        <v>88.51537726999976</v>
      </c>
      <c r="N39" s="145">
        <v>0.27970865711405324</v>
      </c>
    </row>
    <row r="40" spans="1:14" ht="15" customHeight="1" x14ac:dyDescent="0.25">
      <c r="A40" s="146">
        <v>44</v>
      </c>
      <c r="B40" s="23" t="s">
        <v>96</v>
      </c>
      <c r="C40" s="142"/>
      <c r="D40" s="143">
        <v>56.078274700000001</v>
      </c>
      <c r="E40" s="86"/>
      <c r="F40" s="143">
        <v>125.07983062</v>
      </c>
      <c r="G40" s="143">
        <v>133.80465565999998</v>
      </c>
      <c r="H40" s="144">
        <v>8.7248250399999847</v>
      </c>
      <c r="I40" s="125">
        <v>6.9754052246093323E-2</v>
      </c>
      <c r="J40" s="76"/>
      <c r="K40" s="143">
        <v>894.63006270000005</v>
      </c>
      <c r="L40" s="143">
        <v>892.702</v>
      </c>
      <c r="M40" s="27">
        <v>-1.928062700000055</v>
      </c>
      <c r="N40" s="145">
        <v>-2.1551508052178869E-3</v>
      </c>
    </row>
    <row r="41" spans="1:14" ht="15" customHeight="1" x14ac:dyDescent="0.25">
      <c r="A41" s="146">
        <v>45</v>
      </c>
      <c r="B41" s="23" t="s">
        <v>23</v>
      </c>
      <c r="C41" s="142"/>
      <c r="D41" s="143">
        <v>38.189291349999991</v>
      </c>
      <c r="E41" s="86"/>
      <c r="F41" s="143">
        <v>197.42863124000002</v>
      </c>
      <c r="G41" s="143">
        <v>-10.390761380000011</v>
      </c>
      <c r="H41" s="144">
        <v>-207.81939262000003</v>
      </c>
      <c r="I41" s="125" t="s">
        <v>32</v>
      </c>
      <c r="J41" s="76"/>
      <c r="K41" s="143">
        <v>2428.5292971099998</v>
      </c>
      <c r="L41" s="143">
        <v>1806.4689999999996</v>
      </c>
      <c r="M41" s="27">
        <v>-622.06029711000019</v>
      </c>
      <c r="N41" s="145">
        <v>-0.25614691898107422</v>
      </c>
    </row>
    <row r="42" spans="1:14" ht="15" customHeight="1" x14ac:dyDescent="0.25">
      <c r="A42" s="146">
        <v>46</v>
      </c>
      <c r="B42" s="23" t="s">
        <v>99</v>
      </c>
      <c r="C42" s="142"/>
      <c r="D42" s="143">
        <v>0</v>
      </c>
      <c r="E42" s="86"/>
      <c r="F42" s="143">
        <v>0</v>
      </c>
      <c r="G42" s="143">
        <v>0</v>
      </c>
      <c r="H42" s="144">
        <v>0</v>
      </c>
      <c r="I42" s="125" t="s">
        <v>32</v>
      </c>
      <c r="J42" s="76"/>
      <c r="K42" s="143">
        <v>20</v>
      </c>
      <c r="L42" s="143">
        <v>20.005000000000003</v>
      </c>
      <c r="M42" s="27">
        <v>5.000000000002558E-3</v>
      </c>
      <c r="N42" s="145">
        <v>2.5000000000008349E-4</v>
      </c>
    </row>
    <row r="43" spans="1:14" ht="15" customHeight="1" x14ac:dyDescent="0.25">
      <c r="A43" s="424" t="s">
        <v>109</v>
      </c>
      <c r="B43" s="46"/>
      <c r="C43" s="46"/>
      <c r="D43" s="83">
        <v>648.18076047</v>
      </c>
      <c r="E43" s="68"/>
      <c r="F43" s="83">
        <v>871.49187952</v>
      </c>
      <c r="G43" s="83">
        <v>671.86868113000003</v>
      </c>
      <c r="H43" s="69">
        <v>-199.62319838999997</v>
      </c>
      <c r="I43" s="84">
        <v>-0.22905916059705378</v>
      </c>
      <c r="J43" s="137"/>
      <c r="K43" s="83">
        <v>1940.6914975899999</v>
      </c>
      <c r="L43" s="147">
        <v>3359.23</v>
      </c>
      <c r="M43" s="104">
        <v>1418.5385024100001</v>
      </c>
      <c r="N43" s="148">
        <v>0.730944874119136</v>
      </c>
    </row>
    <row r="44" spans="1:14" ht="15" customHeight="1" x14ac:dyDescent="0.25">
      <c r="A44" s="149">
        <v>51</v>
      </c>
      <c r="B44" s="150" t="s">
        <v>25</v>
      </c>
      <c r="C44" s="151"/>
      <c r="D44" s="152">
        <v>648.18076047</v>
      </c>
      <c r="E44" s="86"/>
      <c r="F44" s="152">
        <v>871.49187952</v>
      </c>
      <c r="G44" s="152">
        <v>671.86868113000003</v>
      </c>
      <c r="H44" s="153">
        <v>-199.62319838999997</v>
      </c>
      <c r="I44" s="154">
        <v>-0.22905916059705378</v>
      </c>
      <c r="J44" s="76"/>
      <c r="K44" s="152">
        <v>1940.6914975899999</v>
      </c>
      <c r="L44" s="152">
        <v>3359.23</v>
      </c>
      <c r="M44" s="155">
        <v>1418.5385024100001</v>
      </c>
      <c r="N44" s="156">
        <v>0.730944874119136</v>
      </c>
    </row>
    <row r="45" spans="1:14" ht="15" customHeight="1" x14ac:dyDescent="0.25">
      <c r="A45" s="91">
        <v>58</v>
      </c>
      <c r="B45" s="49" t="s">
        <v>103</v>
      </c>
      <c r="C45" s="92"/>
      <c r="D45" s="157">
        <v>0</v>
      </c>
      <c r="E45" s="158"/>
      <c r="F45" s="157">
        <v>0</v>
      </c>
      <c r="G45" s="157">
        <v>0</v>
      </c>
      <c r="H45" s="159">
        <v>0</v>
      </c>
      <c r="I45" s="96" t="s">
        <v>32</v>
      </c>
      <c r="J45" s="94"/>
      <c r="K45" s="157">
        <v>0</v>
      </c>
      <c r="L45" s="157">
        <v>0</v>
      </c>
      <c r="M45" s="160">
        <v>0</v>
      </c>
      <c r="N45" s="161" t="s">
        <v>32</v>
      </c>
    </row>
    <row r="46" spans="1:14" ht="15" customHeight="1" x14ac:dyDescent="0.25">
      <c r="A46" s="162" t="s">
        <v>28</v>
      </c>
      <c r="B46" s="163"/>
      <c r="C46" s="164"/>
      <c r="D46" s="163"/>
      <c r="E46" s="164"/>
      <c r="F46" s="164"/>
      <c r="G46" s="163"/>
      <c r="H46" s="163"/>
      <c r="I46" s="163"/>
      <c r="J46" s="163"/>
      <c r="K46" s="163"/>
      <c r="L46" s="163"/>
      <c r="M46" s="165"/>
      <c r="N46" s="165"/>
    </row>
    <row r="47" spans="1:14" ht="15" customHeight="1" x14ac:dyDescent="0.25">
      <c r="A47" s="168"/>
      <c r="B47" s="168"/>
      <c r="C47" s="169"/>
      <c r="D47" s="68"/>
      <c r="E47" s="68"/>
      <c r="F47" s="68"/>
      <c r="G47" s="68"/>
      <c r="H47" s="68"/>
      <c r="I47" s="68"/>
      <c r="J47" s="68"/>
      <c r="K47" s="68"/>
      <c r="L47" s="170"/>
      <c r="M47" s="21"/>
      <c r="N47" s="21"/>
    </row>
    <row r="48" spans="1:14" ht="15" customHeight="1" x14ac:dyDescent="0.25">
      <c r="A48" s="21"/>
      <c r="B48" s="21"/>
      <c r="C48" s="21"/>
      <c r="D48" s="22"/>
      <c r="E48" s="22"/>
      <c r="F48" s="22"/>
      <c r="G48" s="21"/>
      <c r="H48" s="21"/>
      <c r="I48" s="21"/>
      <c r="J48" s="21"/>
      <c r="K48" s="21"/>
      <c r="L48" s="170"/>
      <c r="M48" s="21"/>
      <c r="N48" s="21"/>
    </row>
    <row r="49" spans="1:14" ht="15" customHeight="1" x14ac:dyDescent="0.25">
      <c r="A49" s="21"/>
      <c r="B49" s="21"/>
      <c r="C49" s="21"/>
      <c r="D49" s="21"/>
      <c r="E49" s="21"/>
      <c r="F49" s="21"/>
      <c r="G49" s="21"/>
      <c r="H49" s="21"/>
      <c r="I49" s="21"/>
      <c r="J49" s="23"/>
      <c r="K49" s="23"/>
      <c r="L49" s="23"/>
      <c r="M49" s="23"/>
      <c r="N49" s="23"/>
    </row>
    <row r="50" spans="1:14" ht="15" customHeight="1" x14ac:dyDescent="0.25">
      <c r="A50" s="21"/>
      <c r="B50" s="21"/>
      <c r="C50" s="21"/>
      <c r="D50" s="21"/>
      <c r="E50" s="21"/>
      <c r="F50" s="21"/>
      <c r="G50" s="21"/>
      <c r="H50" s="21"/>
      <c r="I50" s="21"/>
      <c r="J50" s="23"/>
      <c r="K50" s="23"/>
      <c r="L50" s="23"/>
      <c r="M50" s="23"/>
      <c r="N50" s="23"/>
    </row>
    <row r="51" spans="1:14" ht="15" customHeight="1" x14ac:dyDescent="0.25">
      <c r="A51" s="623" t="s">
        <v>107</v>
      </c>
      <c r="B51" s="623"/>
      <c r="C51" s="623"/>
      <c r="D51" s="132" t="s">
        <v>2</v>
      </c>
      <c r="E51" s="51"/>
      <c r="F51" s="626" t="s">
        <v>3</v>
      </c>
      <c r="G51" s="626"/>
      <c r="H51" s="626"/>
      <c r="I51" s="626"/>
      <c r="J51" s="23"/>
      <c r="K51" s="23"/>
      <c r="L51" s="3"/>
      <c r="M51" s="23"/>
      <c r="N51" s="23"/>
    </row>
    <row r="52" spans="1:14" ht="15" customHeight="1" x14ac:dyDescent="0.25">
      <c r="A52" s="624"/>
      <c r="B52" s="624"/>
      <c r="C52" s="624"/>
      <c r="D52" s="52" t="s">
        <v>29</v>
      </c>
      <c r="E52" s="52"/>
      <c r="F52" s="621" t="s">
        <v>30</v>
      </c>
      <c r="G52" s="621" t="e">
        <v>#N/A</v>
      </c>
      <c r="H52" s="616" t="s">
        <v>5</v>
      </c>
      <c r="I52" s="616"/>
      <c r="J52" s="23"/>
      <c r="K52" s="23"/>
      <c r="L52" s="3"/>
      <c r="M52" s="23"/>
      <c r="N52" s="23"/>
    </row>
    <row r="53" spans="1:14" ht="15" customHeight="1" x14ac:dyDescent="0.25">
      <c r="A53" s="625"/>
      <c r="B53" s="625"/>
      <c r="C53" s="625"/>
      <c r="D53" s="116">
        <v>2025</v>
      </c>
      <c r="E53" s="117"/>
      <c r="F53" s="116">
        <v>2024</v>
      </c>
      <c r="G53" s="116">
        <v>2025</v>
      </c>
      <c r="H53" s="11" t="s">
        <v>7</v>
      </c>
      <c r="I53" s="11" t="s">
        <v>8</v>
      </c>
      <c r="J53" s="23"/>
      <c r="K53" s="23"/>
      <c r="L53" s="3"/>
      <c r="M53" s="23"/>
      <c r="N53" s="23"/>
    </row>
    <row r="54" spans="1:14" ht="15" customHeight="1" x14ac:dyDescent="0.25">
      <c r="A54" s="171" t="s">
        <v>21</v>
      </c>
      <c r="B54" s="171"/>
      <c r="C54" s="171"/>
      <c r="D54" s="122">
        <v>10959.751597849998</v>
      </c>
      <c r="E54" s="172"/>
      <c r="F54" s="122">
        <v>15349.46395566</v>
      </c>
      <c r="G54" s="122">
        <v>15716.042924099997</v>
      </c>
      <c r="H54" s="17">
        <v>366.57896843999697</v>
      </c>
      <c r="I54" s="173">
        <v>2.3882200023332079E-2</v>
      </c>
      <c r="J54" s="23"/>
      <c r="K54" s="23"/>
      <c r="L54" s="23"/>
      <c r="M54" s="23"/>
      <c r="N54" s="23"/>
    </row>
    <row r="55" spans="1:14" ht="15" customHeight="1" x14ac:dyDescent="0.25">
      <c r="A55" s="146">
        <v>16</v>
      </c>
      <c r="B55" s="23" t="s">
        <v>59</v>
      </c>
      <c r="C55" s="142"/>
      <c r="D55" s="143">
        <v>8248.3047843699969</v>
      </c>
      <c r="E55" s="86"/>
      <c r="F55" s="143">
        <v>10590.011158200001</v>
      </c>
      <c r="G55" s="143">
        <v>11193.460741649997</v>
      </c>
      <c r="H55" s="144">
        <v>603.44958344999577</v>
      </c>
      <c r="I55" s="125">
        <v>5.6982903458296708E-2</v>
      </c>
      <c r="J55" s="1"/>
      <c r="K55" s="1"/>
      <c r="L55" s="174"/>
      <c r="M55" s="23"/>
      <c r="N55" s="1"/>
    </row>
    <row r="56" spans="1:14" ht="2.1" customHeight="1" x14ac:dyDescent="0.25">
      <c r="A56" s="127"/>
      <c r="B56" s="175"/>
      <c r="C56" s="126"/>
      <c r="D56" s="176"/>
      <c r="E56" s="177"/>
      <c r="F56" s="176"/>
      <c r="G56" s="176"/>
      <c r="H56" s="178"/>
      <c r="I56" s="178"/>
      <c r="J56" s="1"/>
      <c r="K56" s="1"/>
      <c r="L56" s="174"/>
      <c r="M56" s="23"/>
      <c r="N56" s="1"/>
    </row>
    <row r="57" spans="1:14" ht="15" customHeight="1" x14ac:dyDescent="0.25">
      <c r="A57" s="81">
        <v>45</v>
      </c>
      <c r="B57" s="21" t="s">
        <v>23</v>
      </c>
      <c r="C57" s="74"/>
      <c r="D57" s="179">
        <v>38.189291349999991</v>
      </c>
      <c r="E57" s="180"/>
      <c r="F57" s="179">
        <v>197.42863124000002</v>
      </c>
      <c r="G57" s="179">
        <v>-10.390761380000011</v>
      </c>
      <c r="H57" s="181">
        <v>-207.81939262000003</v>
      </c>
      <c r="I57" s="79" t="s">
        <v>32</v>
      </c>
      <c r="J57" s="1"/>
      <c r="K57" s="1"/>
      <c r="L57" s="174"/>
      <c r="M57" s="23"/>
      <c r="N57" s="1"/>
    </row>
    <row r="58" spans="1:14" ht="15" customHeight="1" x14ac:dyDescent="0.25">
      <c r="A58" s="91">
        <v>51</v>
      </c>
      <c r="B58" s="49" t="s">
        <v>25</v>
      </c>
      <c r="C58" s="92"/>
      <c r="D58" s="157">
        <v>648.18076047</v>
      </c>
      <c r="E58" s="158"/>
      <c r="F58" s="157">
        <v>871.49187952</v>
      </c>
      <c r="G58" s="157">
        <v>671.86868113000003</v>
      </c>
      <c r="H58" s="159">
        <v>-199.62319838999997</v>
      </c>
      <c r="I58" s="96">
        <v>-0.22905916059705378</v>
      </c>
      <c r="J58" s="1"/>
      <c r="K58" s="1"/>
      <c r="L58" s="174"/>
      <c r="M58" s="1"/>
      <c r="N58" s="1"/>
    </row>
    <row r="59" spans="1:14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74"/>
      <c r="M59" s="1"/>
      <c r="N59" s="1"/>
    </row>
  </sheetData>
  <mergeCells count="10">
    <mergeCell ref="K2:N2"/>
    <mergeCell ref="F3:G3"/>
    <mergeCell ref="H3:I3"/>
    <mergeCell ref="M3:N3"/>
    <mergeCell ref="A51:C53"/>
    <mergeCell ref="F51:I51"/>
    <mergeCell ref="F52:G52"/>
    <mergeCell ref="H52:I52"/>
    <mergeCell ref="A2:C4"/>
    <mergeCell ref="F2:I2"/>
  </mergeCells>
  <printOptions horizontalCentered="1"/>
  <pageMargins left="0.27559055118110237" right="0.23622047244094491" top="0.70866141732283472" bottom="0.98425196850393704" header="0.39370078740157483" footer="0.51181102362204722"/>
  <pageSetup paperSize="9" scale="85" fitToHeight="0" orientation="portrait" r:id="rId1"/>
  <headerFooter alignWithMargins="0"/>
  <customProperties>
    <customPr name="_pios_id" r:id="rId2"/>
  </customPropertie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7">
    <pageSetUpPr fitToPage="1"/>
  </sheetPr>
  <dimension ref="A1:N38"/>
  <sheetViews>
    <sheetView showGridLines="0" zoomScaleNormal="100" workbookViewId="0">
      <selection activeCell="A2" sqref="A2:C4"/>
    </sheetView>
  </sheetViews>
  <sheetFormatPr baseColWidth="10" defaultColWidth="10" defaultRowHeight="15.75" outlineLevelRow="1" x14ac:dyDescent="0.25"/>
  <cols>
    <col min="1" max="2" width="1.875" customWidth="1"/>
    <col min="3" max="3" width="42.5" customWidth="1"/>
    <col min="4" max="4" width="8.375" customWidth="1"/>
    <col min="5" max="5" width="1.875" customWidth="1"/>
    <col min="6" max="9" width="8.375" customWidth="1"/>
    <col min="10" max="10" width="1.875" customWidth="1"/>
    <col min="11" max="12" width="8.375" customWidth="1"/>
    <col min="13" max="14" width="8.375" hidden="1" customWidth="1"/>
  </cols>
  <sheetData>
    <row r="1" spans="1:14" x14ac:dyDescent="0.25">
      <c r="A1" s="442" t="s">
        <v>404</v>
      </c>
    </row>
    <row r="2" spans="1:14" ht="15" customHeight="1" x14ac:dyDescent="0.25">
      <c r="A2" s="618" t="s">
        <v>33</v>
      </c>
      <c r="B2" s="618"/>
      <c r="C2" s="618"/>
      <c r="D2" s="132" t="s">
        <v>2</v>
      </c>
      <c r="E2" s="51"/>
      <c r="F2" s="626" t="s">
        <v>3</v>
      </c>
      <c r="G2" s="626"/>
      <c r="H2" s="626"/>
      <c r="I2" s="626"/>
      <c r="J2" s="51"/>
      <c r="K2" s="614" t="s">
        <v>4</v>
      </c>
      <c r="L2" s="614"/>
      <c r="M2" s="614"/>
      <c r="N2" s="614"/>
    </row>
    <row r="3" spans="1:14" ht="15" customHeight="1" x14ac:dyDescent="0.25">
      <c r="A3" s="619"/>
      <c r="B3" s="619"/>
      <c r="C3" s="619"/>
      <c r="D3" s="52" t="s">
        <v>29</v>
      </c>
      <c r="E3" s="52"/>
      <c r="F3" s="621" t="s">
        <v>30</v>
      </c>
      <c r="G3" s="621" t="e">
        <v>#N/A</v>
      </c>
      <c r="H3" s="616" t="s">
        <v>5</v>
      </c>
      <c r="I3" s="616"/>
      <c r="J3" s="52"/>
      <c r="K3" s="7" t="s">
        <v>6</v>
      </c>
      <c r="L3" s="53" t="s">
        <v>0</v>
      </c>
      <c r="M3" s="622" t="s">
        <v>5</v>
      </c>
      <c r="N3" s="622"/>
    </row>
    <row r="4" spans="1:14" ht="15" customHeight="1" x14ac:dyDescent="0.25">
      <c r="A4" s="682"/>
      <c r="B4" s="682"/>
      <c r="C4" s="682"/>
      <c r="D4" s="182">
        <v>2025</v>
      </c>
      <c r="E4" s="55"/>
      <c r="F4" s="54">
        <v>2024</v>
      </c>
      <c r="G4" s="54">
        <v>2025</v>
      </c>
      <c r="H4" s="56" t="s">
        <v>7</v>
      </c>
      <c r="I4" s="56" t="s">
        <v>8</v>
      </c>
      <c r="J4" s="57"/>
      <c r="K4" s="54">
        <v>2024</v>
      </c>
      <c r="L4" s="54">
        <v>2025</v>
      </c>
      <c r="M4" s="56" t="s">
        <v>7</v>
      </c>
      <c r="N4" s="56" t="s">
        <v>8</v>
      </c>
    </row>
    <row r="5" spans="1:14" ht="15" customHeight="1" x14ac:dyDescent="0.25">
      <c r="A5" s="183" t="s">
        <v>9</v>
      </c>
      <c r="B5" s="184"/>
      <c r="C5" s="184"/>
      <c r="D5" s="185">
        <v>9801.6675285799756</v>
      </c>
      <c r="E5" s="45"/>
      <c r="F5" s="15">
        <v>18152.01562841998</v>
      </c>
      <c r="G5" s="15">
        <v>18944.968111469992</v>
      </c>
      <c r="H5" s="186">
        <v>792.95248305001223</v>
      </c>
      <c r="I5" s="64">
        <v>4.3683990763456304E-2</v>
      </c>
      <c r="J5" s="45"/>
      <c r="K5" s="62">
        <v>120687.27277115003</v>
      </c>
      <c r="L5" s="62">
        <v>123488.29700000017</v>
      </c>
      <c r="M5" s="186">
        <v>2801.0242288501322</v>
      </c>
      <c r="N5" s="64">
        <v>2.3208944609772519E-2</v>
      </c>
    </row>
    <row r="6" spans="1:14" ht="15" customHeight="1" x14ac:dyDescent="0.25">
      <c r="A6" s="187" t="s">
        <v>110</v>
      </c>
      <c r="B6" s="187"/>
      <c r="C6" s="188"/>
      <c r="D6" s="189">
        <v>70.514081770000047</v>
      </c>
      <c r="E6" s="68"/>
      <c r="F6" s="189">
        <v>425.83549763999997</v>
      </c>
      <c r="G6" s="189">
        <v>454.08041630000002</v>
      </c>
      <c r="H6" s="190">
        <v>28.244918660000053</v>
      </c>
      <c r="I6" s="191">
        <v>6.6328238994951549E-2</v>
      </c>
      <c r="J6" s="137"/>
      <c r="K6" s="192">
        <v>1577.7677454000018</v>
      </c>
      <c r="L6" s="192">
        <v>1545.9659999999983</v>
      </c>
      <c r="M6" s="190">
        <v>-31.801745400003483</v>
      </c>
      <c r="N6" s="191">
        <v>-2.0156163980865838E-2</v>
      </c>
    </row>
    <row r="7" spans="1:14" ht="15" customHeight="1" x14ac:dyDescent="0.25">
      <c r="A7" s="187" t="s">
        <v>111</v>
      </c>
      <c r="B7" s="187"/>
      <c r="C7" s="188"/>
      <c r="D7" s="189">
        <v>18.388236299999999</v>
      </c>
      <c r="E7" s="68"/>
      <c r="F7" s="189">
        <v>61.217093630000001</v>
      </c>
      <c r="G7" s="189">
        <v>51.755140419999989</v>
      </c>
      <c r="H7" s="190">
        <v>-9.4619532100000114</v>
      </c>
      <c r="I7" s="191">
        <v>-0.15456390770833806</v>
      </c>
      <c r="J7" s="137"/>
      <c r="K7" s="192">
        <v>542.92160975000002</v>
      </c>
      <c r="L7" s="192">
        <v>743.04199999999992</v>
      </c>
      <c r="M7" s="190">
        <v>200.1203902499999</v>
      </c>
      <c r="N7" s="191">
        <v>0.36859905123715686</v>
      </c>
    </row>
    <row r="8" spans="1:14" ht="15" customHeight="1" x14ac:dyDescent="0.25">
      <c r="A8" s="187" t="s">
        <v>112</v>
      </c>
      <c r="B8" s="187"/>
      <c r="C8" s="188"/>
      <c r="D8" s="189">
        <v>9712.7652105099751</v>
      </c>
      <c r="E8" s="68"/>
      <c r="F8" s="189">
        <v>17664.963037149981</v>
      </c>
      <c r="G8" s="189">
        <v>18439.132554749991</v>
      </c>
      <c r="H8" s="190">
        <v>774.16951760001029</v>
      </c>
      <c r="I8" s="191">
        <v>4.3825142230521807E-2</v>
      </c>
      <c r="J8" s="137"/>
      <c r="K8" s="192">
        <v>118566.58341600004</v>
      </c>
      <c r="L8" s="192">
        <v>121199.28900000016</v>
      </c>
      <c r="M8" s="190">
        <v>2632.7055840001267</v>
      </c>
      <c r="N8" s="191">
        <v>2.2204448404851806E-2</v>
      </c>
    </row>
    <row r="9" spans="1:14" ht="15" customHeight="1" x14ac:dyDescent="0.25">
      <c r="A9" s="141"/>
      <c r="B9" s="193" t="s">
        <v>113</v>
      </c>
      <c r="C9" s="142"/>
      <c r="D9" s="194">
        <v>1119.3733190000014</v>
      </c>
      <c r="E9" s="76"/>
      <c r="F9" s="195">
        <v>1924.6493699099999</v>
      </c>
      <c r="G9" s="195">
        <v>2046.8083713199994</v>
      </c>
      <c r="H9" s="196">
        <v>122.15900140999952</v>
      </c>
      <c r="I9" s="125">
        <v>6.3470782429171368E-2</v>
      </c>
      <c r="J9" s="197"/>
      <c r="K9" s="195">
        <v>12204.17113495999</v>
      </c>
      <c r="L9" s="195">
        <v>12307.268000000009</v>
      </c>
      <c r="M9" s="196">
        <v>103.09686504001911</v>
      </c>
      <c r="N9" s="125">
        <v>8.4476744794808045E-3</v>
      </c>
    </row>
    <row r="10" spans="1:14" ht="15" customHeight="1" outlineLevel="1" x14ac:dyDescent="0.25">
      <c r="A10" s="141"/>
      <c r="B10" s="141"/>
      <c r="C10" s="142" t="s">
        <v>114</v>
      </c>
      <c r="D10" s="194">
        <v>776.21246258999986</v>
      </c>
      <c r="E10" s="76"/>
      <c r="F10" s="195">
        <v>1306.826185209999</v>
      </c>
      <c r="G10" s="195">
        <v>1400.6449714699997</v>
      </c>
      <c r="H10" s="196">
        <v>93.818786260000707</v>
      </c>
      <c r="I10" s="125">
        <v>7.1791327203108102E-2</v>
      </c>
      <c r="J10" s="197"/>
      <c r="K10" s="195">
        <v>8298.6571766399993</v>
      </c>
      <c r="L10" s="195">
        <v>8483.269999999995</v>
      </c>
      <c r="M10" s="196">
        <v>184.61282335999567</v>
      </c>
      <c r="N10" s="125">
        <v>2.2246107946194638E-2</v>
      </c>
    </row>
    <row r="11" spans="1:14" ht="15" customHeight="1" outlineLevel="1" x14ac:dyDescent="0.25">
      <c r="A11" s="141"/>
      <c r="B11" s="141"/>
      <c r="C11" s="142" t="s">
        <v>115</v>
      </c>
      <c r="D11" s="194">
        <v>91.874945159999982</v>
      </c>
      <c r="E11" s="76"/>
      <c r="F11" s="195">
        <v>161.41085400000014</v>
      </c>
      <c r="G11" s="195">
        <v>167.35448973000007</v>
      </c>
      <c r="H11" s="196">
        <v>5.9436357299999258</v>
      </c>
      <c r="I11" s="125">
        <v>3.6823023871739968E-2</v>
      </c>
      <c r="J11" s="197"/>
      <c r="K11" s="195">
        <v>941.9268917099995</v>
      </c>
      <c r="L11" s="195">
        <v>877.10100000000045</v>
      </c>
      <c r="M11" s="196">
        <v>-64.825891709999041</v>
      </c>
      <c r="N11" s="125">
        <v>-6.8822636109594826E-2</v>
      </c>
    </row>
    <row r="12" spans="1:14" ht="15" customHeight="1" outlineLevel="1" x14ac:dyDescent="0.25">
      <c r="A12" s="141"/>
      <c r="B12" s="141"/>
      <c r="C12" s="142" t="s">
        <v>116</v>
      </c>
      <c r="D12" s="194">
        <v>42.491586489999989</v>
      </c>
      <c r="E12" s="76"/>
      <c r="F12" s="195">
        <v>80.758219780000005</v>
      </c>
      <c r="G12" s="195">
        <v>83.833661190000001</v>
      </c>
      <c r="H12" s="196">
        <v>3.0754414099999963</v>
      </c>
      <c r="I12" s="125">
        <v>3.8082085246282649E-2</v>
      </c>
      <c r="J12" s="197"/>
      <c r="K12" s="195">
        <v>537.65190517999986</v>
      </c>
      <c r="L12" s="195">
        <v>535.08100000000002</v>
      </c>
      <c r="M12" s="196">
        <v>-2.5709051799998406</v>
      </c>
      <c r="N12" s="125">
        <v>-4.7817280199893286E-3</v>
      </c>
    </row>
    <row r="13" spans="1:14" ht="15" customHeight="1" outlineLevel="1" x14ac:dyDescent="0.25">
      <c r="A13" s="141"/>
      <c r="B13" s="141"/>
      <c r="C13" s="142" t="s">
        <v>117</v>
      </c>
      <c r="D13" s="194">
        <v>197.37540247000001</v>
      </c>
      <c r="E13" s="76"/>
      <c r="F13" s="195">
        <v>341.94278842000011</v>
      </c>
      <c r="G13" s="195">
        <v>361.00349646000035</v>
      </c>
      <c r="H13" s="196">
        <v>19.060708040000236</v>
      </c>
      <c r="I13" s="125">
        <v>5.5742389327972708E-2</v>
      </c>
      <c r="J13" s="197"/>
      <c r="K13" s="195">
        <v>2166.1289879700007</v>
      </c>
      <c r="L13" s="195">
        <v>2170.9630000000002</v>
      </c>
      <c r="M13" s="196">
        <v>4.8340120299994851</v>
      </c>
      <c r="N13" s="125">
        <v>2.2316362769003728E-3</v>
      </c>
    </row>
    <row r="14" spans="1:14" ht="15" customHeight="1" outlineLevel="1" x14ac:dyDescent="0.25">
      <c r="A14" s="141"/>
      <c r="B14" s="141"/>
      <c r="C14" s="142" t="s">
        <v>118</v>
      </c>
      <c r="D14" s="194">
        <v>6.1930440600000001</v>
      </c>
      <c r="E14" s="76"/>
      <c r="F14" s="195">
        <v>19.153568660000005</v>
      </c>
      <c r="G14" s="195">
        <v>21.615399720000003</v>
      </c>
      <c r="H14" s="196">
        <v>2.461831059999998</v>
      </c>
      <c r="I14" s="125">
        <v>0.12853119456225648</v>
      </c>
      <c r="J14" s="197"/>
      <c r="K14" s="195">
        <v>175.37589854000004</v>
      </c>
      <c r="L14" s="195">
        <v>154.40200000000004</v>
      </c>
      <c r="M14" s="196">
        <v>-20.973898539999993</v>
      </c>
      <c r="N14" s="125">
        <v>-0.1195939619674492</v>
      </c>
    </row>
    <row r="15" spans="1:14" ht="15" customHeight="1" outlineLevel="1" x14ac:dyDescent="0.25">
      <c r="A15" s="141"/>
      <c r="B15" s="141"/>
      <c r="C15" s="142" t="s">
        <v>119</v>
      </c>
      <c r="D15" s="194">
        <v>1.9885731600000005</v>
      </c>
      <c r="E15" s="76"/>
      <c r="F15" s="195">
        <v>8.2436873200000047</v>
      </c>
      <c r="G15" s="195">
        <v>5.9840290900000026</v>
      </c>
      <c r="H15" s="196">
        <v>-2.2596582300000021</v>
      </c>
      <c r="I15" s="125">
        <v>-0.27410770718072319</v>
      </c>
      <c r="J15" s="197"/>
      <c r="K15" s="195">
        <v>46.301333190000008</v>
      </c>
      <c r="L15" s="195">
        <v>43.255999999999993</v>
      </c>
      <c r="M15" s="196">
        <v>-3.0453331900000151</v>
      </c>
      <c r="N15" s="125">
        <v>-6.5772041109557811E-2</v>
      </c>
    </row>
    <row r="16" spans="1:14" ht="15" customHeight="1" outlineLevel="1" x14ac:dyDescent="0.25">
      <c r="A16" s="146"/>
      <c r="B16" s="146"/>
      <c r="C16" s="142" t="s">
        <v>120</v>
      </c>
      <c r="D16" s="194">
        <v>3.2373050699999983</v>
      </c>
      <c r="E16" s="76"/>
      <c r="F16" s="195">
        <v>6.3140665200000035</v>
      </c>
      <c r="G16" s="195">
        <v>6.3723236599999975</v>
      </c>
      <c r="H16" s="196">
        <v>5.8257139999994045E-2</v>
      </c>
      <c r="I16" s="125">
        <v>9.2265641826012601E-3</v>
      </c>
      <c r="J16" s="197"/>
      <c r="K16" s="195">
        <v>38.128941730000001</v>
      </c>
      <c r="L16" s="195">
        <v>43.195000000000007</v>
      </c>
      <c r="M16" s="196">
        <v>5.0660582700000063</v>
      </c>
      <c r="N16" s="125">
        <v>0.13286647990059519</v>
      </c>
    </row>
    <row r="17" spans="1:14" ht="15" customHeight="1" x14ac:dyDescent="0.25">
      <c r="A17" s="146"/>
      <c r="B17" s="2" t="s">
        <v>121</v>
      </c>
      <c r="C17" s="142"/>
      <c r="D17" s="194">
        <v>416.14257080999943</v>
      </c>
      <c r="E17" s="76"/>
      <c r="F17" s="195">
        <v>812.39808216999893</v>
      </c>
      <c r="G17" s="195">
        <v>834.14201985000113</v>
      </c>
      <c r="H17" s="196">
        <v>21.743937680002205</v>
      </c>
      <c r="I17" s="125">
        <v>2.676512679833265E-2</v>
      </c>
      <c r="J17" s="197"/>
      <c r="K17" s="195">
        <v>8266.8541304199989</v>
      </c>
      <c r="L17" s="195">
        <v>8906.5450000000183</v>
      </c>
      <c r="M17" s="196">
        <v>639.69086958001935</v>
      </c>
      <c r="N17" s="125">
        <v>7.7380205273746672E-2</v>
      </c>
    </row>
    <row r="18" spans="1:14" ht="15" customHeight="1" outlineLevel="1" x14ac:dyDescent="0.25">
      <c r="A18" s="146"/>
      <c r="B18" s="146"/>
      <c r="C18" s="2" t="s">
        <v>122</v>
      </c>
      <c r="D18" s="194">
        <v>0.35422172000000013</v>
      </c>
      <c r="E18" s="76"/>
      <c r="F18" s="195">
        <v>10.459169200000002</v>
      </c>
      <c r="G18" s="195">
        <v>0.6272340500000001</v>
      </c>
      <c r="H18" s="196">
        <v>-9.8319351500000014</v>
      </c>
      <c r="I18" s="125">
        <v>-0.94003022247694401</v>
      </c>
      <c r="J18" s="197"/>
      <c r="K18" s="195">
        <v>82.30794185000002</v>
      </c>
      <c r="L18" s="195">
        <v>59.783000000000015</v>
      </c>
      <c r="M18" s="196">
        <v>-22.524941850000005</v>
      </c>
      <c r="N18" s="125">
        <v>-0.273666688094935</v>
      </c>
    </row>
    <row r="19" spans="1:14" ht="15" customHeight="1" outlineLevel="1" x14ac:dyDescent="0.25">
      <c r="A19" s="146"/>
      <c r="B19" s="146"/>
      <c r="C19" s="2" t="s">
        <v>123</v>
      </c>
      <c r="D19" s="194">
        <v>1.02653196</v>
      </c>
      <c r="E19" s="76"/>
      <c r="F19" s="195">
        <v>2.1378301399999997</v>
      </c>
      <c r="G19" s="195">
        <v>1.7947498999999996</v>
      </c>
      <c r="H19" s="196">
        <v>-0.34308024000000015</v>
      </c>
      <c r="I19" s="125">
        <v>-0.16048058897700834</v>
      </c>
      <c r="J19" s="197"/>
      <c r="K19" s="195">
        <v>14.220710229999998</v>
      </c>
      <c r="L19" s="195">
        <v>14.824999999999999</v>
      </c>
      <c r="M19" s="196">
        <v>0.60428977000000117</v>
      </c>
      <c r="N19" s="125">
        <v>4.2493642035205337E-2</v>
      </c>
    </row>
    <row r="20" spans="1:14" ht="15" customHeight="1" outlineLevel="1" x14ac:dyDescent="0.25">
      <c r="A20" s="146"/>
      <c r="B20" s="146"/>
      <c r="C20" s="2" t="s">
        <v>124</v>
      </c>
      <c r="D20" s="194">
        <v>32.158337900000014</v>
      </c>
      <c r="E20" s="76"/>
      <c r="F20" s="195">
        <v>60.128261529999989</v>
      </c>
      <c r="G20" s="195">
        <v>67.578535820000013</v>
      </c>
      <c r="H20" s="196">
        <v>7.4502742900000243</v>
      </c>
      <c r="I20" s="125">
        <v>0.1239063645018712</v>
      </c>
      <c r="J20" s="197"/>
      <c r="K20" s="195">
        <v>1311.9283140699997</v>
      </c>
      <c r="L20" s="195">
        <v>1340.0549999999994</v>
      </c>
      <c r="M20" s="196">
        <v>28.126685929999667</v>
      </c>
      <c r="N20" s="125">
        <v>2.1439194221475555E-2</v>
      </c>
    </row>
    <row r="21" spans="1:14" ht="15" customHeight="1" outlineLevel="1" x14ac:dyDescent="0.25">
      <c r="A21" s="146"/>
      <c r="B21" s="146"/>
      <c r="C21" s="2" t="s">
        <v>125</v>
      </c>
      <c r="D21" s="194">
        <v>17.280455100000001</v>
      </c>
      <c r="E21" s="76"/>
      <c r="F21" s="195">
        <v>24.098994799999996</v>
      </c>
      <c r="G21" s="195">
        <v>36.330926869999999</v>
      </c>
      <c r="H21" s="196">
        <v>12.231932070000003</v>
      </c>
      <c r="I21" s="125">
        <v>0.50757021906988431</v>
      </c>
      <c r="J21" s="197"/>
      <c r="K21" s="195">
        <v>388.23502517999998</v>
      </c>
      <c r="L21" s="195">
        <v>454.33899999999994</v>
      </c>
      <c r="M21" s="196">
        <v>66.103974819999962</v>
      </c>
      <c r="N21" s="125">
        <v>0.17026793187799516</v>
      </c>
    </row>
    <row r="22" spans="1:14" ht="15" customHeight="1" outlineLevel="1" x14ac:dyDescent="0.25">
      <c r="A22" s="146"/>
      <c r="B22" s="146"/>
      <c r="C22" s="2" t="s">
        <v>126</v>
      </c>
      <c r="D22" s="194">
        <v>5.880340630000001</v>
      </c>
      <c r="E22" s="76"/>
      <c r="F22" s="195">
        <v>16.51448151</v>
      </c>
      <c r="G22" s="195">
        <v>13.419198069999997</v>
      </c>
      <c r="H22" s="196">
        <v>-3.0952834400000029</v>
      </c>
      <c r="I22" s="125">
        <v>-0.18742843595336123</v>
      </c>
      <c r="J22" s="197"/>
      <c r="K22" s="195">
        <v>139.49700820000007</v>
      </c>
      <c r="L22" s="195">
        <v>138.2110000000001</v>
      </c>
      <c r="M22" s="196">
        <v>-1.2860081999999693</v>
      </c>
      <c r="N22" s="125">
        <v>-9.2188944880895463E-3</v>
      </c>
    </row>
    <row r="23" spans="1:14" ht="15" customHeight="1" outlineLevel="1" x14ac:dyDescent="0.25">
      <c r="A23" s="146"/>
      <c r="B23" s="146"/>
      <c r="C23" s="2" t="s">
        <v>127</v>
      </c>
      <c r="D23" s="194">
        <v>9.4721986099999977</v>
      </c>
      <c r="E23" s="76"/>
      <c r="F23" s="195">
        <v>17.549150039999994</v>
      </c>
      <c r="G23" s="195">
        <v>16.491510190000007</v>
      </c>
      <c r="H23" s="196">
        <v>-1.0576398499999868</v>
      </c>
      <c r="I23" s="125">
        <v>-6.0267297708965661E-2</v>
      </c>
      <c r="J23" s="197"/>
      <c r="K23" s="195">
        <v>113.8907569200001</v>
      </c>
      <c r="L23" s="195">
        <v>114.67500000000003</v>
      </c>
      <c r="M23" s="196">
        <v>0.78424307999992493</v>
      </c>
      <c r="N23" s="125">
        <v>6.8859238555312174E-3</v>
      </c>
    </row>
    <row r="24" spans="1:14" ht="15" customHeight="1" outlineLevel="1" x14ac:dyDescent="0.25">
      <c r="A24" s="146"/>
      <c r="B24" s="146"/>
      <c r="C24" s="2" t="s">
        <v>128</v>
      </c>
      <c r="D24" s="194">
        <v>213.12055926000002</v>
      </c>
      <c r="E24" s="76"/>
      <c r="F24" s="195">
        <v>400.92811959000005</v>
      </c>
      <c r="G24" s="195">
        <v>432.11692356000015</v>
      </c>
      <c r="H24" s="196">
        <v>31.188803970000095</v>
      </c>
      <c r="I24" s="125">
        <v>7.7791510363240723E-2</v>
      </c>
      <c r="J24" s="197"/>
      <c r="K24" s="195">
        <v>3580.7592456500001</v>
      </c>
      <c r="L24" s="195">
        <v>3855.7829999999994</v>
      </c>
      <c r="M24" s="196">
        <v>275.02375434999931</v>
      </c>
      <c r="N24" s="125">
        <v>7.6805988753392285E-2</v>
      </c>
    </row>
    <row r="25" spans="1:14" ht="15" customHeight="1" outlineLevel="1" x14ac:dyDescent="0.25">
      <c r="A25" s="146"/>
      <c r="B25" s="146"/>
      <c r="C25" s="2" t="s">
        <v>129</v>
      </c>
      <c r="D25" s="194">
        <v>27.405237030000009</v>
      </c>
      <c r="E25" s="76"/>
      <c r="F25" s="195">
        <v>48.834828420000022</v>
      </c>
      <c r="G25" s="195">
        <v>51.847599199999991</v>
      </c>
      <c r="H25" s="196">
        <v>3.0127707799999683</v>
      </c>
      <c r="I25" s="125">
        <v>6.1693075976204437E-2</v>
      </c>
      <c r="J25" s="197"/>
      <c r="K25" s="195">
        <v>363.63305685000012</v>
      </c>
      <c r="L25" s="195">
        <v>351.68799999999999</v>
      </c>
      <c r="M25" s="196">
        <v>-11.945056850000128</v>
      </c>
      <c r="N25" s="125">
        <v>-3.2849205057084552E-2</v>
      </c>
    </row>
    <row r="26" spans="1:14" ht="15" customHeight="1" outlineLevel="1" x14ac:dyDescent="0.25">
      <c r="A26" s="146"/>
      <c r="B26" s="146"/>
      <c r="C26" s="2" t="s">
        <v>130</v>
      </c>
      <c r="D26" s="194">
        <v>4.7808221099999999</v>
      </c>
      <c r="E26" s="76"/>
      <c r="F26" s="195">
        <v>11.643894259999996</v>
      </c>
      <c r="G26" s="195">
        <v>7.881164059999997</v>
      </c>
      <c r="H26" s="196">
        <v>-3.7627301999999991</v>
      </c>
      <c r="I26" s="125">
        <v>-0.32315049552846076</v>
      </c>
      <c r="J26" s="197"/>
      <c r="K26" s="195">
        <v>552.63490515000035</v>
      </c>
      <c r="L26" s="195">
        <v>546.05999999999983</v>
      </c>
      <c r="M26" s="196">
        <v>-6.574905150000518</v>
      </c>
      <c r="N26" s="125">
        <v>-1.1897375805851262E-2</v>
      </c>
    </row>
    <row r="27" spans="1:14" ht="15" customHeight="1" outlineLevel="1" x14ac:dyDescent="0.25">
      <c r="A27" s="146"/>
      <c r="B27" s="146"/>
      <c r="C27" s="2" t="s">
        <v>131</v>
      </c>
      <c r="D27" s="194">
        <v>11.995420070000002</v>
      </c>
      <c r="E27" s="76"/>
      <c r="F27" s="195">
        <v>21.594977219999997</v>
      </c>
      <c r="G27" s="195">
        <v>20.949193950000002</v>
      </c>
      <c r="H27" s="196">
        <v>-0.64578326999999547</v>
      </c>
      <c r="I27" s="125">
        <v>-2.9904327447120904E-2</v>
      </c>
      <c r="J27" s="197"/>
      <c r="K27" s="195">
        <v>180.98360032999997</v>
      </c>
      <c r="L27" s="195">
        <v>146.81300000000002</v>
      </c>
      <c r="M27" s="196">
        <v>-34.170600329999957</v>
      </c>
      <c r="N27" s="125">
        <v>-0.18880495397204122</v>
      </c>
    </row>
    <row r="28" spans="1:14" ht="15" customHeight="1" outlineLevel="1" x14ac:dyDescent="0.25">
      <c r="A28" s="146"/>
      <c r="B28" s="146"/>
      <c r="C28" s="2" t="s">
        <v>132</v>
      </c>
      <c r="D28" s="194">
        <v>9.8188209099999995</v>
      </c>
      <c r="E28" s="76"/>
      <c r="F28" s="195">
        <v>17.549325130000003</v>
      </c>
      <c r="G28" s="195">
        <v>20.265285430000006</v>
      </c>
      <c r="H28" s="196">
        <v>2.7159603000000025</v>
      </c>
      <c r="I28" s="125">
        <v>0.15476152386949371</v>
      </c>
      <c r="J28" s="197"/>
      <c r="K28" s="195">
        <v>108.22390520000002</v>
      </c>
      <c r="L28" s="195">
        <v>123.41399999999999</v>
      </c>
      <c r="M28" s="196">
        <v>15.190094799999969</v>
      </c>
      <c r="N28" s="125">
        <v>0.1403580361651926</v>
      </c>
    </row>
    <row r="29" spans="1:14" ht="15" customHeight="1" outlineLevel="1" x14ac:dyDescent="0.25">
      <c r="A29" s="146"/>
      <c r="B29" s="146"/>
      <c r="C29" s="2" t="s">
        <v>133</v>
      </c>
      <c r="D29" s="194">
        <v>4.0170164700000015</v>
      </c>
      <c r="E29" s="76"/>
      <c r="F29" s="195">
        <v>10.833440859999996</v>
      </c>
      <c r="G29" s="195">
        <v>10.188535549999992</v>
      </c>
      <c r="H29" s="196">
        <v>-0.64490531000000395</v>
      </c>
      <c r="I29" s="125">
        <v>-5.9529130064407298E-2</v>
      </c>
      <c r="J29" s="197"/>
      <c r="K29" s="195">
        <v>102.41515275999997</v>
      </c>
      <c r="L29" s="195">
        <v>117.899</v>
      </c>
      <c r="M29" s="196">
        <v>15.483847240000031</v>
      </c>
      <c r="N29" s="125">
        <v>0.15118707361873418</v>
      </c>
    </row>
    <row r="30" spans="1:14" ht="15" customHeight="1" outlineLevel="1" x14ac:dyDescent="0.25">
      <c r="A30" s="146"/>
      <c r="B30" s="146"/>
      <c r="C30" s="2" t="s">
        <v>134</v>
      </c>
      <c r="D30" s="194">
        <v>78.832609040000008</v>
      </c>
      <c r="E30" s="76"/>
      <c r="F30" s="195">
        <v>170.12560946999994</v>
      </c>
      <c r="G30" s="195">
        <v>154.65116320000016</v>
      </c>
      <c r="H30" s="196">
        <v>-15.474446269999788</v>
      </c>
      <c r="I30" s="125">
        <v>-9.0958946852317202E-2</v>
      </c>
      <c r="J30" s="197"/>
      <c r="K30" s="195">
        <v>1328.1245080299991</v>
      </c>
      <c r="L30" s="195">
        <v>1642.9999999999995</v>
      </c>
      <c r="M30" s="196">
        <v>314.87549197000044</v>
      </c>
      <c r="N30" s="125">
        <v>0.23708281118692232</v>
      </c>
    </row>
    <row r="31" spans="1:14" ht="15" customHeight="1" x14ac:dyDescent="0.25">
      <c r="A31" s="146"/>
      <c r="B31" s="2" t="s">
        <v>135</v>
      </c>
      <c r="C31" s="142"/>
      <c r="D31" s="194">
        <v>6713.203783979995</v>
      </c>
      <c r="E31" s="76"/>
      <c r="F31" s="195">
        <v>13045.518262189988</v>
      </c>
      <c r="G31" s="195">
        <v>13545.861642100017</v>
      </c>
      <c r="H31" s="196">
        <v>500.3433799100294</v>
      </c>
      <c r="I31" s="125">
        <v>3.8353660610033646E-2</v>
      </c>
      <c r="J31" s="197"/>
      <c r="K31" s="195">
        <v>90730.021812639956</v>
      </c>
      <c r="L31" s="195">
        <v>90831.864000000016</v>
      </c>
      <c r="M31" s="196">
        <v>101.84218736006005</v>
      </c>
      <c r="N31" s="125">
        <v>1.1224750675180584E-3</v>
      </c>
    </row>
    <row r="32" spans="1:14" ht="15" customHeight="1" outlineLevel="1" x14ac:dyDescent="0.25">
      <c r="A32" s="146"/>
      <c r="B32" s="146"/>
      <c r="C32" s="2" t="s">
        <v>136</v>
      </c>
      <c r="D32" s="194">
        <v>3245.1134328300004</v>
      </c>
      <c r="E32" s="76"/>
      <c r="F32" s="195">
        <v>6562.5159820200006</v>
      </c>
      <c r="G32" s="195">
        <v>7189.0938697299971</v>
      </c>
      <c r="H32" s="196">
        <v>626.5778877099965</v>
      </c>
      <c r="I32" s="125">
        <v>9.5478302746491828E-2</v>
      </c>
      <c r="J32" s="197"/>
      <c r="K32" s="195">
        <v>51165.392461759999</v>
      </c>
      <c r="L32" s="195">
        <v>50670.283999999963</v>
      </c>
      <c r="M32" s="196">
        <v>-495.10846176003542</v>
      </c>
      <c r="N32" s="125">
        <v>-9.6766278521184246E-3</v>
      </c>
    </row>
    <row r="33" spans="1:14" ht="15" customHeight="1" outlineLevel="1" x14ac:dyDescent="0.25">
      <c r="A33" s="146"/>
      <c r="B33" s="146"/>
      <c r="C33" s="2" t="s">
        <v>137</v>
      </c>
      <c r="D33" s="194">
        <v>68.59845820999999</v>
      </c>
      <c r="E33" s="76"/>
      <c r="F33" s="195">
        <v>236.67609947999989</v>
      </c>
      <c r="G33" s="195">
        <v>178.9450310900001</v>
      </c>
      <c r="H33" s="196">
        <v>-57.731068389999791</v>
      </c>
      <c r="I33" s="125">
        <v>-0.24392436970543496</v>
      </c>
      <c r="J33" s="197"/>
      <c r="K33" s="195">
        <v>879.68411918000015</v>
      </c>
      <c r="L33" s="195">
        <v>838.00399999999979</v>
      </c>
      <c r="M33" s="196">
        <v>-41.680119180000361</v>
      </c>
      <c r="N33" s="125">
        <v>-4.738077938573293E-2</v>
      </c>
    </row>
    <row r="34" spans="1:14" ht="15" customHeight="1" outlineLevel="1" x14ac:dyDescent="0.25">
      <c r="A34" s="146"/>
      <c r="B34" s="146"/>
      <c r="C34" s="2" t="s">
        <v>138</v>
      </c>
      <c r="D34" s="194">
        <v>1092.2021065599999</v>
      </c>
      <c r="E34" s="76"/>
      <c r="F34" s="195">
        <v>2564.4475358199998</v>
      </c>
      <c r="G34" s="195">
        <v>1897.9540730200004</v>
      </c>
      <c r="H34" s="196">
        <v>-666.49346279999941</v>
      </c>
      <c r="I34" s="125">
        <v>-0.25989748415222835</v>
      </c>
      <c r="J34" s="197"/>
      <c r="K34" s="195">
        <v>13445.84867682</v>
      </c>
      <c r="L34" s="195">
        <v>15404.929000000004</v>
      </c>
      <c r="M34" s="196">
        <v>1959.0803231800037</v>
      </c>
      <c r="N34" s="125">
        <v>0.1457015001631965</v>
      </c>
    </row>
    <row r="35" spans="1:14" ht="15" customHeight="1" outlineLevel="1" x14ac:dyDescent="0.25">
      <c r="A35" s="146"/>
      <c r="B35" s="146"/>
      <c r="C35" s="2" t="s">
        <v>139</v>
      </c>
      <c r="D35" s="194">
        <v>2284.0200884600008</v>
      </c>
      <c r="E35" s="76"/>
      <c r="F35" s="195">
        <v>3660.0036457400001</v>
      </c>
      <c r="G35" s="195">
        <v>4241.8214814600015</v>
      </c>
      <c r="H35" s="196">
        <v>581.81783572000131</v>
      </c>
      <c r="I35" s="125">
        <v>0.15896646343431886</v>
      </c>
      <c r="J35" s="197"/>
      <c r="K35" s="195">
        <v>24883.235040760006</v>
      </c>
      <c r="L35" s="195">
        <v>23587.857000000015</v>
      </c>
      <c r="M35" s="196">
        <v>-1295.3780407599916</v>
      </c>
      <c r="N35" s="125">
        <v>-5.2058264877460569E-2</v>
      </c>
    </row>
    <row r="36" spans="1:14" ht="15" customHeight="1" outlineLevel="1" x14ac:dyDescent="0.25">
      <c r="A36" s="146"/>
      <c r="B36" s="146"/>
      <c r="C36" s="2" t="s">
        <v>140</v>
      </c>
      <c r="D36" s="194">
        <v>23.269697919999999</v>
      </c>
      <c r="E36" s="76"/>
      <c r="F36" s="195">
        <v>21.874999129999999</v>
      </c>
      <c r="G36" s="195">
        <v>38.047186799999999</v>
      </c>
      <c r="H36" s="196">
        <v>16.17218767</v>
      </c>
      <c r="I36" s="125">
        <v>0.73930003717444714</v>
      </c>
      <c r="J36" s="197"/>
      <c r="K36" s="195">
        <v>355.86151412000004</v>
      </c>
      <c r="L36" s="195">
        <v>330.79</v>
      </c>
      <c r="M36" s="196">
        <v>-25.071514120000018</v>
      </c>
      <c r="N36" s="125">
        <v>-7.0453008052861921E-2</v>
      </c>
    </row>
    <row r="37" spans="1:14" ht="15" customHeight="1" x14ac:dyDescent="0.25">
      <c r="A37" s="91"/>
      <c r="B37" s="198" t="s">
        <v>141</v>
      </c>
      <c r="C37" s="92"/>
      <c r="D37" s="93">
        <v>1464.0455367200002</v>
      </c>
      <c r="E37" s="76"/>
      <c r="F37" s="95">
        <v>1882.3973228799998</v>
      </c>
      <c r="G37" s="95">
        <v>2012.3205214800003</v>
      </c>
      <c r="H37" s="199">
        <v>129.92319860000043</v>
      </c>
      <c r="I37" s="96">
        <v>6.9020071916179093E-2</v>
      </c>
      <c r="J37" s="200"/>
      <c r="K37" s="95">
        <v>7365.5363379800001</v>
      </c>
      <c r="L37" s="95">
        <v>9153.612000000001</v>
      </c>
      <c r="M37" s="199">
        <v>1788.0756620200009</v>
      </c>
      <c r="N37" s="96">
        <v>0.24276245204302138</v>
      </c>
    </row>
    <row r="38" spans="1:14" ht="15" customHeight="1" x14ac:dyDescent="0.25">
      <c r="A38" s="1" t="s">
        <v>28</v>
      </c>
      <c r="B38" s="1"/>
      <c r="C38" s="1"/>
      <c r="D38" s="131"/>
      <c r="E38" s="1"/>
      <c r="F38" s="131"/>
      <c r="G38" s="131"/>
      <c r="H38" s="1"/>
      <c r="I38" s="201"/>
      <c r="J38" s="1"/>
      <c r="K38" s="131"/>
      <c r="L38" s="131"/>
      <c r="M38" s="1"/>
      <c r="N38" s="201"/>
    </row>
  </sheetData>
  <mergeCells count="6">
    <mergeCell ref="A2:C4"/>
    <mergeCell ref="F2:I2"/>
    <mergeCell ref="K2:N2"/>
    <mergeCell ref="F3:G3"/>
    <mergeCell ref="H3:I3"/>
    <mergeCell ref="M3:N3"/>
  </mergeCells>
  <printOptions horizontalCentered="1"/>
  <pageMargins left="0.23622047244094491" right="0.15748031496062992" top="0.62992125984251968" bottom="0.31496062992125984" header="0.19685039370078741" footer="0.19685039370078741"/>
  <pageSetup paperSize="9" scale="73" fitToHeight="0" orientation="portrait" r:id="rId1"/>
  <headerFooter alignWithMargins="0"/>
  <customProperties>
    <customPr name="_pios_id" r:id="rId2"/>
  </customPropertie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8">
    <pageSetUpPr fitToPage="1"/>
  </sheetPr>
  <dimension ref="A1:N27"/>
  <sheetViews>
    <sheetView showGridLines="0" zoomScaleNormal="100" workbookViewId="0">
      <selection activeCell="A2" sqref="A2:C4"/>
    </sheetView>
  </sheetViews>
  <sheetFormatPr baseColWidth="10" defaultColWidth="17.875" defaultRowHeight="15.75" x14ac:dyDescent="0.25"/>
  <cols>
    <col min="1" max="2" width="1.875" customWidth="1"/>
    <col min="3" max="3" width="44" customWidth="1"/>
    <col min="4" max="4" width="8.375" customWidth="1"/>
    <col min="5" max="5" width="1.875" customWidth="1"/>
    <col min="6" max="9" width="8.375" customWidth="1"/>
    <col min="10" max="10" width="1.875" customWidth="1"/>
    <col min="11" max="12" width="8.375" customWidth="1"/>
    <col min="13" max="14" width="8.375" hidden="1" customWidth="1"/>
  </cols>
  <sheetData>
    <row r="1" spans="1:14" x14ac:dyDescent="0.25">
      <c r="A1" s="442" t="s">
        <v>405</v>
      </c>
    </row>
    <row r="2" spans="1:14" ht="15" customHeight="1" x14ac:dyDescent="0.25">
      <c r="A2" s="629" t="s">
        <v>142</v>
      </c>
      <c r="B2" s="629"/>
      <c r="C2" s="629"/>
      <c r="D2" s="132" t="s">
        <v>2</v>
      </c>
      <c r="E2" s="51"/>
      <c r="F2" s="626" t="s">
        <v>3</v>
      </c>
      <c r="G2" s="626"/>
      <c r="H2" s="626"/>
      <c r="I2" s="626"/>
      <c r="J2" s="51"/>
      <c r="K2" s="614" t="s">
        <v>4</v>
      </c>
      <c r="L2" s="614"/>
      <c r="M2" s="614"/>
      <c r="N2" s="614"/>
    </row>
    <row r="3" spans="1:14" ht="15" customHeight="1" x14ac:dyDescent="0.25">
      <c r="A3" s="630"/>
      <c r="B3" s="630"/>
      <c r="C3" s="630"/>
      <c r="D3" s="52" t="s">
        <v>29</v>
      </c>
      <c r="E3" s="52"/>
      <c r="F3" s="621" t="s">
        <v>30</v>
      </c>
      <c r="G3" s="621" t="e">
        <v>#N/A</v>
      </c>
      <c r="H3" s="616" t="s">
        <v>5</v>
      </c>
      <c r="I3" s="616"/>
      <c r="J3" s="52"/>
      <c r="K3" s="7" t="s">
        <v>6</v>
      </c>
      <c r="L3" s="53" t="s">
        <v>0</v>
      </c>
      <c r="M3" s="622" t="s">
        <v>5</v>
      </c>
      <c r="N3" s="622"/>
    </row>
    <row r="4" spans="1:14" ht="15" customHeight="1" x14ac:dyDescent="0.25">
      <c r="A4" s="684"/>
      <c r="B4" s="684"/>
      <c r="C4" s="684"/>
      <c r="D4" s="116">
        <v>2025</v>
      </c>
      <c r="E4" s="117"/>
      <c r="F4" s="116">
        <v>2024</v>
      </c>
      <c r="G4" s="116">
        <v>2025</v>
      </c>
      <c r="H4" s="11" t="s">
        <v>7</v>
      </c>
      <c r="I4" s="11" t="s">
        <v>8</v>
      </c>
      <c r="J4" s="202"/>
      <c r="K4" s="116">
        <v>2024</v>
      </c>
      <c r="L4" s="116">
        <v>2025</v>
      </c>
      <c r="M4" s="11" t="s">
        <v>7</v>
      </c>
      <c r="N4" s="11" t="s">
        <v>8</v>
      </c>
    </row>
    <row r="5" spans="1:14" ht="15" customHeight="1" x14ac:dyDescent="0.25">
      <c r="A5" s="683" t="s">
        <v>21</v>
      </c>
      <c r="B5" s="683"/>
      <c r="C5" s="683"/>
      <c r="D5" s="203">
        <v>10959.751597849994</v>
      </c>
      <c r="E5" s="204"/>
      <c r="F5" s="203">
        <v>15349.463955660001</v>
      </c>
      <c r="G5" s="203">
        <v>15716.042924099991</v>
      </c>
      <c r="H5" s="205">
        <v>366.57896843998969</v>
      </c>
      <c r="I5" s="206">
        <v>2.3882200023331634E-2</v>
      </c>
      <c r="J5" s="204"/>
      <c r="K5" s="203">
        <v>101567.77916390005</v>
      </c>
      <c r="L5" s="203">
        <v>102633.30900000012</v>
      </c>
      <c r="M5" s="205">
        <v>1065.529836100075</v>
      </c>
      <c r="N5" s="206">
        <v>1.0490825386470615E-2</v>
      </c>
    </row>
    <row r="6" spans="1:14" ht="15" customHeight="1" x14ac:dyDescent="0.25">
      <c r="A6" s="82" t="s">
        <v>143</v>
      </c>
      <c r="B6" s="82"/>
      <c r="C6" s="82"/>
      <c r="D6" s="207">
        <v>0.39823958999999998</v>
      </c>
      <c r="E6" s="208"/>
      <c r="F6" s="209">
        <v>0.86312739000000005</v>
      </c>
      <c r="G6" s="207">
        <v>0.49065326999999992</v>
      </c>
      <c r="H6" s="210">
        <v>-0.37247412000000013</v>
      </c>
      <c r="I6" s="211">
        <v>-0.43154014611910307</v>
      </c>
      <c r="J6" s="208"/>
      <c r="K6" s="157">
        <v>28.28371834</v>
      </c>
      <c r="L6" s="157">
        <v>24.968000000000004</v>
      </c>
      <c r="M6" s="210">
        <v>-3.3157183399999965</v>
      </c>
      <c r="N6" s="211">
        <v>-0.11723063778749243</v>
      </c>
    </row>
    <row r="7" spans="1:14" ht="15" customHeight="1" x14ac:dyDescent="0.25">
      <c r="A7" s="82" t="s">
        <v>144</v>
      </c>
      <c r="B7" s="82"/>
      <c r="C7" s="82"/>
      <c r="D7" s="207">
        <v>7.3462872600000004</v>
      </c>
      <c r="E7" s="208"/>
      <c r="F7" s="212">
        <v>20.376473999999988</v>
      </c>
      <c r="G7" s="212">
        <v>-51.521945290000019</v>
      </c>
      <c r="H7" s="213">
        <v>-71.898419290000007</v>
      </c>
      <c r="I7" s="214" t="s">
        <v>32</v>
      </c>
      <c r="J7" s="208"/>
      <c r="K7" s="215">
        <v>373.31172631000004</v>
      </c>
      <c r="L7" s="215">
        <v>316.33100000000002</v>
      </c>
      <c r="M7" s="213">
        <v>-56.980726310000023</v>
      </c>
      <c r="N7" s="214">
        <v>-0.15263577941476969</v>
      </c>
    </row>
    <row r="8" spans="1:14" ht="15" customHeight="1" x14ac:dyDescent="0.25">
      <c r="A8" s="65" t="s">
        <v>145</v>
      </c>
      <c r="B8" s="65"/>
      <c r="C8" s="65"/>
      <c r="D8" s="216">
        <v>10952.007070999995</v>
      </c>
      <c r="E8" s="208"/>
      <c r="F8" s="216">
        <v>15328.224354270002</v>
      </c>
      <c r="G8" s="216">
        <v>15767.074216119991</v>
      </c>
      <c r="H8" s="217">
        <v>438.84986184998888</v>
      </c>
      <c r="I8" s="218">
        <v>2.8630182577392693E-2</v>
      </c>
      <c r="J8" s="208"/>
      <c r="K8" s="216">
        <v>101166.18371925005</v>
      </c>
      <c r="L8" s="216">
        <v>102292.01000000013</v>
      </c>
      <c r="M8" s="217">
        <v>1125.8262807500723</v>
      </c>
      <c r="N8" s="218">
        <v>1.1128484236139657E-2</v>
      </c>
    </row>
    <row r="9" spans="1:14" ht="15" customHeight="1" x14ac:dyDescent="0.25">
      <c r="A9" s="74"/>
      <c r="B9" s="50" t="s">
        <v>146</v>
      </c>
      <c r="C9" s="50"/>
      <c r="D9" s="219">
        <v>11940.33823573</v>
      </c>
      <c r="E9" s="86"/>
      <c r="F9" s="219">
        <v>18423.157418460003</v>
      </c>
      <c r="G9" s="219">
        <v>19443.821616870006</v>
      </c>
      <c r="H9" s="220">
        <v>1020.6641984100024</v>
      </c>
      <c r="I9" s="221">
        <v>5.540115492837816E-2</v>
      </c>
      <c r="J9" s="86"/>
      <c r="K9" s="219">
        <v>114268.77880649001</v>
      </c>
      <c r="L9" s="219">
        <v>115580.01000000001</v>
      </c>
      <c r="M9" s="220">
        <v>1311.2311935100006</v>
      </c>
      <c r="N9" s="221">
        <v>1.1474973367226804E-2</v>
      </c>
    </row>
    <row r="10" spans="1:14" ht="15" customHeight="1" x14ac:dyDescent="0.25">
      <c r="A10" s="74"/>
      <c r="B10" s="50" t="s">
        <v>147</v>
      </c>
      <c r="C10" s="50"/>
      <c r="D10" s="219">
        <v>-3632.0326038600001</v>
      </c>
      <c r="E10" s="86"/>
      <c r="F10" s="219">
        <v>-7833.1449482600001</v>
      </c>
      <c r="G10" s="219">
        <v>-8190.359666719999</v>
      </c>
      <c r="H10" s="220">
        <v>-357.21471845999895</v>
      </c>
      <c r="I10" s="221">
        <v>4.5602975665520962E-2</v>
      </c>
      <c r="J10" s="86"/>
      <c r="K10" s="219">
        <v>-44252.268802390005</v>
      </c>
      <c r="L10" s="219">
        <v>-45056.858999999989</v>
      </c>
      <c r="M10" s="220">
        <v>-804.5901976099849</v>
      </c>
      <c r="N10" s="221">
        <v>1.8181897095556954E-2</v>
      </c>
    </row>
    <row r="11" spans="1:14" ht="15" customHeight="1" x14ac:dyDescent="0.25">
      <c r="A11" s="74"/>
      <c r="B11" s="50" t="s">
        <v>148</v>
      </c>
      <c r="C11" s="50"/>
      <c r="D11" s="219">
        <v>1396.79208767</v>
      </c>
      <c r="E11" s="86"/>
      <c r="F11" s="219">
        <v>2681.8339988399998</v>
      </c>
      <c r="G11" s="219">
        <v>2806.4020493400003</v>
      </c>
      <c r="H11" s="220">
        <v>124.56805050000048</v>
      </c>
      <c r="I11" s="221">
        <v>4.6448829626994481E-2</v>
      </c>
      <c r="J11" s="86"/>
      <c r="K11" s="219">
        <v>17977.984603050001</v>
      </c>
      <c r="L11" s="219">
        <v>17988.34</v>
      </c>
      <c r="M11" s="220">
        <v>10.355396949998976</v>
      </c>
      <c r="N11" s="221">
        <v>5.7600432855209327E-4</v>
      </c>
    </row>
    <row r="12" spans="1:14" ht="15" customHeight="1" x14ac:dyDescent="0.25">
      <c r="A12" s="74"/>
      <c r="B12" s="21"/>
      <c r="C12" s="21" t="s">
        <v>149</v>
      </c>
      <c r="D12" s="219">
        <v>704.82329173000005</v>
      </c>
      <c r="E12" s="86"/>
      <c r="F12" s="219">
        <v>1387.4049327799999</v>
      </c>
      <c r="G12" s="219">
        <v>1473.1443671100001</v>
      </c>
      <c r="H12" s="220">
        <v>85.739434330000222</v>
      </c>
      <c r="I12" s="221">
        <v>6.179842114169265E-2</v>
      </c>
      <c r="J12" s="86"/>
      <c r="K12" s="219">
        <v>9361.2156176099998</v>
      </c>
      <c r="L12" s="219">
        <v>9289.018</v>
      </c>
      <c r="M12" s="220">
        <v>-72.197617609999725</v>
      </c>
      <c r="N12" s="221">
        <v>-7.7124190446147267E-3</v>
      </c>
    </row>
    <row r="13" spans="1:14" ht="15" customHeight="1" x14ac:dyDescent="0.25">
      <c r="A13" s="74"/>
      <c r="B13" s="21"/>
      <c r="C13" s="21" t="s">
        <v>150</v>
      </c>
      <c r="D13" s="219">
        <v>686.54721172000006</v>
      </c>
      <c r="E13" s="86"/>
      <c r="F13" s="219">
        <v>1282.3172313899997</v>
      </c>
      <c r="G13" s="219">
        <v>1321.5634698599999</v>
      </c>
      <c r="H13" s="220">
        <v>39.246238470000208</v>
      </c>
      <c r="I13" s="221">
        <v>3.0605717141817035E-2</v>
      </c>
      <c r="J13" s="86"/>
      <c r="K13" s="219">
        <v>8547.8034534100007</v>
      </c>
      <c r="L13" s="219">
        <v>8635.3349999999991</v>
      </c>
      <c r="M13" s="220">
        <v>87.53154658999847</v>
      </c>
      <c r="N13" s="221">
        <v>1.0240238567380544E-2</v>
      </c>
    </row>
    <row r="14" spans="1:14" ht="15" customHeight="1" x14ac:dyDescent="0.25">
      <c r="A14" s="74"/>
      <c r="B14" s="21"/>
      <c r="C14" s="21" t="s">
        <v>151</v>
      </c>
      <c r="D14" s="219">
        <v>5.4215842200000006</v>
      </c>
      <c r="E14" s="86"/>
      <c r="F14" s="219">
        <v>12.11183467</v>
      </c>
      <c r="G14" s="219">
        <v>11.694212370000001</v>
      </c>
      <c r="H14" s="220">
        <v>-0.41762229999999967</v>
      </c>
      <c r="I14" s="221">
        <v>-3.4480515246332999E-2</v>
      </c>
      <c r="J14" s="86"/>
      <c r="K14" s="219">
        <v>68.965532030000006</v>
      </c>
      <c r="L14" s="219">
        <v>63.987000000000002</v>
      </c>
      <c r="M14" s="220">
        <v>-4.9785320300000038</v>
      </c>
      <c r="N14" s="221">
        <v>-7.2188698955216402E-2</v>
      </c>
    </row>
    <row r="15" spans="1:14" ht="15" customHeight="1" x14ac:dyDescent="0.25">
      <c r="A15" s="74"/>
      <c r="B15" s="50" t="s">
        <v>152</v>
      </c>
      <c r="C15" s="50"/>
      <c r="D15" s="219">
        <v>115.61670715999999</v>
      </c>
      <c r="E15" s="86"/>
      <c r="F15" s="219">
        <v>144.08991996</v>
      </c>
      <c r="G15" s="219">
        <v>151.37718301999996</v>
      </c>
      <c r="H15" s="220">
        <v>7.2872630599999582</v>
      </c>
      <c r="I15" s="221">
        <v>5.0574412575306704E-2</v>
      </c>
      <c r="J15" s="86"/>
      <c r="K15" s="219">
        <v>864.72606050000002</v>
      </c>
      <c r="L15" s="219">
        <v>904.12100000000009</v>
      </c>
      <c r="M15" s="220">
        <v>39.394939500000078</v>
      </c>
      <c r="N15" s="221">
        <v>4.5557710469858126E-2</v>
      </c>
    </row>
    <row r="16" spans="1:14" ht="15" customHeight="1" x14ac:dyDescent="0.25">
      <c r="A16" s="74"/>
      <c r="B16" s="50" t="s">
        <v>153</v>
      </c>
      <c r="C16" s="50"/>
      <c r="D16" s="219">
        <v>141.44715725999998</v>
      </c>
      <c r="E16" s="86"/>
      <c r="F16" s="219">
        <v>308.27677259000006</v>
      </c>
      <c r="G16" s="219">
        <v>318.55422682000005</v>
      </c>
      <c r="H16" s="220">
        <v>10.277454229999989</v>
      </c>
      <c r="I16" s="221">
        <v>3.3338399593500156E-2</v>
      </c>
      <c r="J16" s="86"/>
      <c r="K16" s="219">
        <v>1584.1631108100005</v>
      </c>
      <c r="L16" s="219">
        <v>1952.0720000000008</v>
      </c>
      <c r="M16" s="220">
        <v>367.90888919000031</v>
      </c>
      <c r="N16" s="221">
        <v>0.23224179800644662</v>
      </c>
    </row>
    <row r="17" spans="1:14" ht="15" customHeight="1" x14ac:dyDescent="0.25">
      <c r="A17" s="74"/>
      <c r="B17" s="50" t="s">
        <v>154</v>
      </c>
      <c r="C17" s="50"/>
      <c r="D17" s="219">
        <v>938.65773151999997</v>
      </c>
      <c r="E17" s="86"/>
      <c r="F17" s="219">
        <v>1358.4980748600001</v>
      </c>
      <c r="G17" s="219">
        <v>1208.6756395699999</v>
      </c>
      <c r="H17" s="220">
        <v>-149.82243529000016</v>
      </c>
      <c r="I17" s="221">
        <v>-0.11028534972744819</v>
      </c>
      <c r="J17" s="86"/>
      <c r="K17" s="219">
        <v>7692.5586349100022</v>
      </c>
      <c r="L17" s="219">
        <v>8799.5770000000066</v>
      </c>
      <c r="M17" s="220">
        <v>1107.0183650900044</v>
      </c>
      <c r="N17" s="221">
        <v>0.14390769282747962</v>
      </c>
    </row>
    <row r="18" spans="1:14" ht="15" customHeight="1" x14ac:dyDescent="0.25">
      <c r="A18" s="222"/>
      <c r="B18" s="223"/>
      <c r="C18" s="21" t="s">
        <v>155</v>
      </c>
      <c r="D18" s="219">
        <v>19.349434460000001</v>
      </c>
      <c r="E18" s="86"/>
      <c r="F18" s="219">
        <v>48.891058600000001</v>
      </c>
      <c r="G18" s="219">
        <v>38.187295550000009</v>
      </c>
      <c r="H18" s="220">
        <v>-10.703763049999992</v>
      </c>
      <c r="I18" s="221">
        <v>-0.21893089158842616</v>
      </c>
      <c r="J18" s="86"/>
      <c r="K18" s="219">
        <v>1170.41986718</v>
      </c>
      <c r="L18" s="219">
        <v>492.5419999999998</v>
      </c>
      <c r="M18" s="220">
        <v>-677.87786718000018</v>
      </c>
      <c r="N18" s="221">
        <v>-0.57917494925412838</v>
      </c>
    </row>
    <row r="19" spans="1:14" ht="15" customHeight="1" x14ac:dyDescent="0.25">
      <c r="A19" s="222"/>
      <c r="B19" s="223"/>
      <c r="C19" s="21" t="s">
        <v>156</v>
      </c>
      <c r="D19" s="219">
        <v>632.14480385000002</v>
      </c>
      <c r="E19" s="86"/>
      <c r="F19" s="219">
        <v>805.41416277999997</v>
      </c>
      <c r="G19" s="219">
        <v>641.76992041999995</v>
      </c>
      <c r="H19" s="220">
        <v>-163.64424236000002</v>
      </c>
      <c r="I19" s="221">
        <v>-0.20318023933817975</v>
      </c>
      <c r="J19" s="86"/>
      <c r="K19" s="219">
        <v>1631.79260032</v>
      </c>
      <c r="L19" s="219">
        <v>3257.076</v>
      </c>
      <c r="M19" s="220">
        <v>1625.28339968</v>
      </c>
      <c r="N19" s="221">
        <v>0.99601101228261268</v>
      </c>
    </row>
    <row r="20" spans="1:14" ht="15" customHeight="1" x14ac:dyDescent="0.25">
      <c r="A20" s="74"/>
      <c r="B20" s="223"/>
      <c r="C20" s="21" t="s">
        <v>157</v>
      </c>
      <c r="D20" s="219">
        <v>33.126442700000005</v>
      </c>
      <c r="E20" s="86"/>
      <c r="F20" s="219">
        <v>65.671273150000005</v>
      </c>
      <c r="G20" s="219">
        <v>59.064468890000008</v>
      </c>
      <c r="H20" s="220">
        <v>-6.606804259999997</v>
      </c>
      <c r="I20" s="221">
        <v>-0.10060417505397479</v>
      </c>
      <c r="J20" s="86"/>
      <c r="K20" s="219">
        <v>585.06289462999996</v>
      </c>
      <c r="L20" s="219">
        <v>586.85699999999986</v>
      </c>
      <c r="M20" s="220">
        <v>1.7941053699998974</v>
      </c>
      <c r="N20" s="221">
        <v>3.0665170983616985E-3</v>
      </c>
    </row>
    <row r="21" spans="1:14" ht="15" customHeight="1" x14ac:dyDescent="0.25">
      <c r="A21" s="74"/>
      <c r="B21" s="223"/>
      <c r="C21" s="21" t="s">
        <v>158</v>
      </c>
      <c r="D21" s="219">
        <v>33.386618649999996</v>
      </c>
      <c r="E21" s="86"/>
      <c r="F21" s="219">
        <v>54.533981509999997</v>
      </c>
      <c r="G21" s="219">
        <v>55.456210009999992</v>
      </c>
      <c r="H21" s="220">
        <v>0.92222849999999568</v>
      </c>
      <c r="I21" s="221">
        <v>1.6911079559281506E-2</v>
      </c>
      <c r="J21" s="86"/>
      <c r="K21" s="219">
        <v>315.55159675999994</v>
      </c>
      <c r="L21" s="219">
        <v>316.03999999999996</v>
      </c>
      <c r="M21" s="220">
        <v>0.48840324000002511</v>
      </c>
      <c r="N21" s="221">
        <v>1.54777616407209E-3</v>
      </c>
    </row>
    <row r="22" spans="1:14" ht="15" customHeight="1" x14ac:dyDescent="0.25">
      <c r="A22" s="74"/>
      <c r="B22" s="223"/>
      <c r="C22" s="21" t="s">
        <v>159</v>
      </c>
      <c r="D22" s="219">
        <v>163.67045095999998</v>
      </c>
      <c r="E22" s="86"/>
      <c r="F22" s="219">
        <v>287.90542518999996</v>
      </c>
      <c r="G22" s="219">
        <v>315.92234915000006</v>
      </c>
      <c r="H22" s="220">
        <v>28.016923960000099</v>
      </c>
      <c r="I22" s="221">
        <v>9.7312942059048169E-2</v>
      </c>
      <c r="J22" s="86"/>
      <c r="K22" s="219">
        <v>3449.7698868100001</v>
      </c>
      <c r="L22" s="219">
        <v>3594.746000000001</v>
      </c>
      <c r="M22" s="220">
        <v>144.97611319000089</v>
      </c>
      <c r="N22" s="221">
        <v>4.2024864830639608E-2</v>
      </c>
    </row>
    <row r="23" spans="1:14" ht="15" customHeight="1" x14ac:dyDescent="0.25">
      <c r="A23" s="74"/>
      <c r="B23" s="223"/>
      <c r="C23" s="21" t="s">
        <v>160</v>
      </c>
      <c r="D23" s="219">
        <v>56.979980900000001</v>
      </c>
      <c r="E23" s="86"/>
      <c r="F23" s="219">
        <v>96.08217363</v>
      </c>
      <c r="G23" s="219">
        <v>98.275395550000013</v>
      </c>
      <c r="H23" s="220">
        <v>2.1932219200000134</v>
      </c>
      <c r="I23" s="221">
        <v>2.2826522726742571E-2</v>
      </c>
      <c r="J23" s="86"/>
      <c r="K23" s="219">
        <v>539.96178921000001</v>
      </c>
      <c r="L23" s="219">
        <v>552.31599999999992</v>
      </c>
      <c r="M23" s="220">
        <v>12.354210789999911</v>
      </c>
      <c r="N23" s="221">
        <v>2.2879787119890249E-2</v>
      </c>
    </row>
    <row r="24" spans="1:14" ht="15" customHeight="1" x14ac:dyDescent="0.25">
      <c r="A24" s="74"/>
      <c r="B24" s="50" t="s">
        <v>122</v>
      </c>
      <c r="C24" s="50"/>
      <c r="D24" s="219">
        <v>0.32288128999999993</v>
      </c>
      <c r="E24" s="86"/>
      <c r="F24" s="219">
        <v>9.3550136000000013</v>
      </c>
      <c r="G24" s="219">
        <v>0.61165404000000001</v>
      </c>
      <c r="H24" s="220">
        <v>-8.7433595600000018</v>
      </c>
      <c r="I24" s="221">
        <v>-0.93461751461269926</v>
      </c>
      <c r="J24" s="86"/>
      <c r="K24" s="219">
        <v>45.274908969999984</v>
      </c>
      <c r="L24" s="219">
        <v>29.74</v>
      </c>
      <c r="M24" s="220">
        <v>-15.534908969999986</v>
      </c>
      <c r="N24" s="221">
        <v>-0.34312402439712719</v>
      </c>
    </row>
    <row r="25" spans="1:14" ht="15" customHeight="1" x14ac:dyDescent="0.25">
      <c r="A25" s="74"/>
      <c r="B25" s="50" t="s">
        <v>161</v>
      </c>
      <c r="C25" s="50"/>
      <c r="D25" s="219">
        <v>28.069407249999998</v>
      </c>
      <c r="E25" s="86"/>
      <c r="F25" s="219">
        <v>157.45003582999996</v>
      </c>
      <c r="G25" s="219">
        <v>-17.610818009999992</v>
      </c>
      <c r="H25" s="220">
        <v>-175.06085383999996</v>
      </c>
      <c r="I25" s="221" t="s">
        <v>32</v>
      </c>
      <c r="J25" s="86"/>
      <c r="K25" s="219">
        <v>541.24184316999981</v>
      </c>
      <c r="L25" s="219">
        <v>387.70400000000001</v>
      </c>
      <c r="M25" s="220">
        <v>-153.5378431699998</v>
      </c>
      <c r="N25" s="221">
        <v>-0.28367696457233216</v>
      </c>
    </row>
    <row r="26" spans="1:14" ht="15" customHeight="1" x14ac:dyDescent="0.25">
      <c r="A26" s="224"/>
      <c r="B26" s="198" t="s">
        <v>162</v>
      </c>
      <c r="C26" s="198"/>
      <c r="D26" s="157">
        <v>22.79546698</v>
      </c>
      <c r="E26" s="86"/>
      <c r="F26" s="157">
        <v>78.708068389999994</v>
      </c>
      <c r="G26" s="157">
        <v>45.602331189999994</v>
      </c>
      <c r="H26" s="225">
        <v>-33.1057372</v>
      </c>
      <c r="I26" s="226">
        <v>-0.42061427598452084</v>
      </c>
      <c r="J26" s="86"/>
      <c r="K26" s="157">
        <v>2443.7245537399999</v>
      </c>
      <c r="L26" s="157">
        <v>1707.3049999999998</v>
      </c>
      <c r="M26" s="225">
        <v>-736.41955374000008</v>
      </c>
      <c r="N26" s="226">
        <v>-0.30135129289139662</v>
      </c>
    </row>
    <row r="27" spans="1:14" x14ac:dyDescent="0.25">
      <c r="A27" s="1" t="s">
        <v>28</v>
      </c>
      <c r="B27" s="1"/>
      <c r="C27" s="1"/>
      <c r="D27" s="1"/>
      <c r="E27" s="1"/>
      <c r="F27" s="227"/>
      <c r="G27" s="227"/>
      <c r="H27" s="1"/>
      <c r="I27" s="1"/>
      <c r="J27" s="1"/>
      <c r="K27" s="1"/>
      <c r="L27" s="1"/>
      <c r="M27" s="1"/>
      <c r="N27" s="1"/>
    </row>
  </sheetData>
  <mergeCells count="7">
    <mergeCell ref="A5:C5"/>
    <mergeCell ref="A2:C4"/>
    <mergeCell ref="F2:I2"/>
    <mergeCell ref="K2:N2"/>
    <mergeCell ref="F3:G3"/>
    <mergeCell ref="H3:I3"/>
    <mergeCell ref="M3:N3"/>
  </mergeCells>
  <pageMargins left="0.31496062992125984" right="0.11811023622047245" top="0.78740157480314965" bottom="0.78740157480314965" header="0.31496062992125984" footer="0.31496062992125984"/>
  <pageSetup paperSize="9" scale="72" orientation="portrait" r:id="rId1"/>
  <customProperties>
    <customPr name="_pios_id" r:id="rId2"/>
  </customPropertie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1">
    <tabColor theme="5" tint="0.59999389629810485"/>
    <pageSetUpPr fitToPage="1"/>
  </sheetPr>
  <dimension ref="A1:N8"/>
  <sheetViews>
    <sheetView showGridLines="0" zoomScaleNormal="100" workbookViewId="0"/>
  </sheetViews>
  <sheetFormatPr baseColWidth="10" defaultColWidth="10" defaultRowHeight="15.75" outlineLevelRow="1" x14ac:dyDescent="0.25"/>
  <cols>
    <col min="1" max="2" width="1.875" customWidth="1"/>
    <col min="3" max="3" width="41.25" customWidth="1"/>
    <col min="4" max="4" width="8.375" customWidth="1"/>
    <col min="5" max="5" width="1.875" customWidth="1"/>
    <col min="6" max="9" width="8.375" customWidth="1"/>
    <col min="10" max="10" width="1.875" customWidth="1"/>
    <col min="11" max="12" width="8.375" customWidth="1"/>
    <col min="13" max="14" width="8.375" hidden="1" customWidth="1"/>
  </cols>
  <sheetData>
    <row r="1" spans="1:14" x14ac:dyDescent="0.25">
      <c r="A1" s="442" t="s">
        <v>415</v>
      </c>
    </row>
    <row r="2" spans="1:14" ht="15" customHeight="1" x14ac:dyDescent="0.25">
      <c r="A2" s="688" t="s">
        <v>226</v>
      </c>
      <c r="B2" s="688"/>
      <c r="C2" s="688"/>
      <c r="D2" s="289" t="s">
        <v>2</v>
      </c>
      <c r="E2" s="290"/>
      <c r="F2" s="685" t="s">
        <v>3</v>
      </c>
      <c r="G2" s="685"/>
      <c r="H2" s="685"/>
      <c r="I2" s="685"/>
      <c r="J2" s="291"/>
      <c r="K2" s="685" t="s">
        <v>4</v>
      </c>
      <c r="L2" s="685"/>
      <c r="M2" s="685"/>
      <c r="N2" s="685"/>
    </row>
    <row r="3" spans="1:14" ht="15" customHeight="1" x14ac:dyDescent="0.25">
      <c r="A3" s="689"/>
      <c r="B3" s="689"/>
      <c r="C3" s="689"/>
      <c r="D3" s="292" t="s">
        <v>29</v>
      </c>
      <c r="E3" s="292"/>
      <c r="F3" s="686" t="s">
        <v>30</v>
      </c>
      <c r="G3" s="686" t="e">
        <v>#REF!</v>
      </c>
      <c r="H3" s="687" t="s">
        <v>5</v>
      </c>
      <c r="I3" s="687"/>
      <c r="J3" s="293"/>
      <c r="K3" s="294" t="s">
        <v>6</v>
      </c>
      <c r="L3" s="292" t="s">
        <v>0</v>
      </c>
      <c r="M3" s="687" t="s">
        <v>5</v>
      </c>
      <c r="N3" s="687"/>
    </row>
    <row r="4" spans="1:14" ht="15" customHeight="1" x14ac:dyDescent="0.25">
      <c r="A4" s="690"/>
      <c r="B4" s="690"/>
      <c r="C4" s="690"/>
      <c r="D4" s="295">
        <v>2025</v>
      </c>
      <c r="E4" s="296"/>
      <c r="F4" s="296">
        <v>2024</v>
      </c>
      <c r="G4" s="296">
        <v>2025</v>
      </c>
      <c r="H4" s="297" t="s">
        <v>7</v>
      </c>
      <c r="I4" s="297" t="s">
        <v>8</v>
      </c>
      <c r="J4" s="296"/>
      <c r="K4" s="296">
        <v>2024</v>
      </c>
      <c r="L4" s="296">
        <v>2025</v>
      </c>
      <c r="M4" s="297" t="s">
        <v>7</v>
      </c>
      <c r="N4" s="297" t="s">
        <v>8</v>
      </c>
    </row>
    <row r="5" spans="1:14" ht="15" customHeight="1" outlineLevel="1" x14ac:dyDescent="0.25">
      <c r="A5" s="12" t="s">
        <v>227</v>
      </c>
      <c r="B5" s="411"/>
      <c r="C5" s="12"/>
      <c r="D5" s="412">
        <v>7510.4224030000023</v>
      </c>
      <c r="E5" s="48"/>
      <c r="F5" s="412">
        <v>15727.654539939969</v>
      </c>
      <c r="G5" s="412">
        <v>15688.910290900012</v>
      </c>
      <c r="H5" s="413">
        <v>-38.74424903995714</v>
      </c>
      <c r="I5" s="414">
        <v>-2.4634473590176009E-3</v>
      </c>
      <c r="J5" s="21"/>
      <c r="K5" s="712">
        <v>118810.96810669977</v>
      </c>
      <c r="L5" s="412">
        <v>125214.63000000003</v>
      </c>
      <c r="M5" s="415">
        <v>6462.5088196003198</v>
      </c>
      <c r="N5" s="416">
        <v>5.4420154817975241E-2</v>
      </c>
    </row>
    <row r="6" spans="1:14" s="417" customFormat="1" ht="15" customHeight="1" outlineLevel="1" x14ac:dyDescent="0.25">
      <c r="A6" s="46" t="s">
        <v>228</v>
      </c>
      <c r="B6" s="47"/>
      <c r="C6" s="46"/>
      <c r="D6" s="298">
        <v>11155.88758753999</v>
      </c>
      <c r="E6" s="48"/>
      <c r="F6" s="298">
        <v>15098.862134670006</v>
      </c>
      <c r="G6" s="298">
        <v>15713.812012039987</v>
      </c>
      <c r="H6" s="301">
        <v>614.94987736998155</v>
      </c>
      <c r="I6" s="302">
        <v>4.0728226530258427E-2</v>
      </c>
      <c r="J6" s="12"/>
      <c r="K6" s="298">
        <v>104424.88382208008</v>
      </c>
      <c r="L6" s="298">
        <v>102480.9660000001</v>
      </c>
      <c r="M6" s="303">
        <v>-1977.0599458799843</v>
      </c>
      <c r="N6" s="304">
        <v>-1.8926836190684915E-2</v>
      </c>
    </row>
    <row r="7" spans="1:14" ht="15" customHeight="1" x14ac:dyDescent="0.25">
      <c r="A7" s="36" t="s">
        <v>440</v>
      </c>
      <c r="B7" s="36"/>
      <c r="C7" s="36"/>
      <c r="D7" s="37">
        <v>3645.4651845399876</v>
      </c>
      <c r="E7" s="306"/>
      <c r="F7" s="37">
        <v>-628.79240526996364</v>
      </c>
      <c r="G7" s="37">
        <v>24.901721139975052</v>
      </c>
      <c r="H7" s="307">
        <v>653.69412640993869</v>
      </c>
      <c r="I7" s="308"/>
      <c r="J7" s="306"/>
      <c r="K7" s="37">
        <v>-14386.08428461969</v>
      </c>
      <c r="L7" s="37">
        <v>-22733.663999999932</v>
      </c>
      <c r="M7" s="307">
        <v>-8439.5687654803041</v>
      </c>
      <c r="N7" s="308"/>
    </row>
    <row r="8" spans="1:14" x14ac:dyDescent="0.25">
      <c r="A8" s="1" t="s">
        <v>28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</row>
  </sheetData>
  <mergeCells count="6">
    <mergeCell ref="K2:N2"/>
    <mergeCell ref="F3:G3"/>
    <mergeCell ref="H3:I3"/>
    <mergeCell ref="M3:N3"/>
    <mergeCell ref="A2:C4"/>
    <mergeCell ref="F2:I2"/>
  </mergeCells>
  <printOptions horizontalCentered="1"/>
  <pageMargins left="0.35433070866141736" right="3.937007874015748E-2" top="0.98425196850393704" bottom="0.98425196850393704" header="0.51181102362204722" footer="0.51181102362204722"/>
  <pageSetup paperSize="9" scale="63" orientation="portrait" r:id="rId1"/>
  <headerFooter alignWithMargins="0"/>
  <customProperties>
    <customPr name="_pios_id" r:id="rId2"/>
  </customPropertie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4">
    <tabColor theme="5" tint="0.59999389629810485"/>
    <pageSetUpPr fitToPage="1"/>
  </sheetPr>
  <dimension ref="A1:M54"/>
  <sheetViews>
    <sheetView showGridLines="0" zoomScaleNormal="100" workbookViewId="0"/>
  </sheetViews>
  <sheetFormatPr baseColWidth="10" defaultColWidth="10" defaultRowHeight="15.75" x14ac:dyDescent="0.25"/>
  <cols>
    <col min="1" max="1" width="2.5" customWidth="1"/>
    <col min="2" max="2" width="38.25" customWidth="1"/>
    <col min="3" max="3" width="8.375" customWidth="1"/>
    <col min="4" max="4" width="1.875" customWidth="1"/>
    <col min="5" max="8" width="8.375" customWidth="1"/>
    <col min="9" max="9" width="1.875" customWidth="1"/>
    <col min="10" max="11" width="8.375" customWidth="1"/>
    <col min="12" max="13" width="8.375" hidden="1" customWidth="1"/>
  </cols>
  <sheetData>
    <row r="1" spans="1:13" x14ac:dyDescent="0.25">
      <c r="A1" s="442" t="s">
        <v>416</v>
      </c>
    </row>
    <row r="2" spans="1:13" ht="15" customHeight="1" x14ac:dyDescent="0.25">
      <c r="A2" s="688" t="s">
        <v>229</v>
      </c>
      <c r="B2" s="688"/>
      <c r="C2" s="289" t="s">
        <v>2</v>
      </c>
      <c r="D2" s="290"/>
      <c r="E2" s="685" t="s">
        <v>3</v>
      </c>
      <c r="F2" s="685"/>
      <c r="G2" s="685"/>
      <c r="H2" s="685"/>
      <c r="I2" s="291"/>
      <c r="J2" s="685" t="s">
        <v>4</v>
      </c>
      <c r="K2" s="685"/>
      <c r="L2" s="685"/>
      <c r="M2" s="685"/>
    </row>
    <row r="3" spans="1:13" ht="15" customHeight="1" x14ac:dyDescent="0.25">
      <c r="A3" s="689"/>
      <c r="B3" s="689"/>
      <c r="C3" s="292" t="s">
        <v>29</v>
      </c>
      <c r="D3" s="292"/>
      <c r="E3" s="686" t="s">
        <v>30</v>
      </c>
      <c r="F3" s="686" t="e">
        <v>#REF!</v>
      </c>
      <c r="G3" s="687" t="s">
        <v>5</v>
      </c>
      <c r="H3" s="687"/>
      <c r="I3" s="293"/>
      <c r="J3" s="294" t="s">
        <v>6</v>
      </c>
      <c r="K3" s="292" t="s">
        <v>0</v>
      </c>
      <c r="L3" s="687" t="s">
        <v>5</v>
      </c>
      <c r="M3" s="687"/>
    </row>
    <row r="4" spans="1:13" ht="15" customHeight="1" x14ac:dyDescent="0.25">
      <c r="A4" s="690"/>
      <c r="B4" s="690"/>
      <c r="C4" s="309">
        <v>2025</v>
      </c>
      <c r="D4" s="310"/>
      <c r="E4" s="310">
        <v>2024</v>
      </c>
      <c r="F4" s="310">
        <v>2025</v>
      </c>
      <c r="G4" s="311" t="s">
        <v>7</v>
      </c>
      <c r="H4" s="311" t="s">
        <v>8</v>
      </c>
      <c r="I4" s="310"/>
      <c r="J4" s="310">
        <v>2024</v>
      </c>
      <c r="K4" s="310">
        <v>2025</v>
      </c>
      <c r="L4" s="311" t="s">
        <v>7</v>
      </c>
      <c r="M4" s="311" t="s">
        <v>8</v>
      </c>
    </row>
    <row r="5" spans="1:13" ht="15" customHeight="1" x14ac:dyDescent="0.25">
      <c r="A5" s="312" t="s">
        <v>227</v>
      </c>
      <c r="B5" s="313"/>
      <c r="C5" s="15">
        <v>7510.4224029999996</v>
      </c>
      <c r="D5" s="45"/>
      <c r="E5" s="15">
        <v>15727.654539939998</v>
      </c>
      <c r="F5" s="15">
        <v>15688.910290899998</v>
      </c>
      <c r="G5" s="186">
        <v>-38.744249040000796</v>
      </c>
      <c r="H5" s="206">
        <v>-2.4634473590203765E-3</v>
      </c>
      <c r="I5" s="45"/>
      <c r="J5" s="62">
        <v>118810.96810670002</v>
      </c>
      <c r="K5" s="62">
        <v>125214.63</v>
      </c>
      <c r="L5" s="314">
        <v>6462.5088195999706</v>
      </c>
      <c r="M5" s="234">
        <v>5.4420154817972133E-2</v>
      </c>
    </row>
    <row r="6" spans="1:13" ht="15" customHeight="1" x14ac:dyDescent="0.25">
      <c r="A6" s="65" t="s">
        <v>34</v>
      </c>
      <c r="B6" s="66"/>
      <c r="C6" s="67">
        <v>912.75503263999951</v>
      </c>
      <c r="D6" s="68"/>
      <c r="E6" s="67">
        <v>1791.2483896500009</v>
      </c>
      <c r="F6" s="67">
        <v>1521.1285595899994</v>
      </c>
      <c r="G6" s="315">
        <v>-270.1198300600015</v>
      </c>
      <c r="H6" s="252">
        <v>-0.15079976156337604</v>
      </c>
      <c r="I6" s="68"/>
      <c r="J6" s="71">
        <v>14464.260626049998</v>
      </c>
      <c r="K6" s="67">
        <v>15248.802000000001</v>
      </c>
      <c r="L6" s="315">
        <v>766.31641969000339</v>
      </c>
      <c r="M6" s="316">
        <v>5.291332178033481E-2</v>
      </c>
    </row>
    <row r="7" spans="1:13" ht="15" customHeight="1" x14ac:dyDescent="0.25">
      <c r="A7" s="73" t="s">
        <v>35</v>
      </c>
      <c r="B7" s="74" t="s">
        <v>36</v>
      </c>
      <c r="C7" s="75">
        <v>0.83004736000000001</v>
      </c>
      <c r="D7" s="76"/>
      <c r="E7" s="77">
        <v>1.6341887300000004</v>
      </c>
      <c r="F7" s="77">
        <v>1.5925162399999997</v>
      </c>
      <c r="G7" s="317">
        <v>-4.1672490000000728E-2</v>
      </c>
      <c r="H7" s="221">
        <v>-2.5500414508427549E-2</v>
      </c>
      <c r="I7" s="76"/>
      <c r="J7" s="77">
        <v>12.402293529999996</v>
      </c>
      <c r="K7" s="77">
        <v>13.366000000000001</v>
      </c>
      <c r="L7" s="317">
        <v>0.98359587000000559</v>
      </c>
      <c r="M7" s="318">
        <v>7.9434967529201872E-2</v>
      </c>
    </row>
    <row r="8" spans="1:13" ht="15" customHeight="1" x14ac:dyDescent="0.25">
      <c r="A8" s="73" t="s">
        <v>37</v>
      </c>
      <c r="B8" s="74" t="s">
        <v>38</v>
      </c>
      <c r="C8" s="75">
        <v>16.390359449999998</v>
      </c>
      <c r="D8" s="76"/>
      <c r="E8" s="77">
        <v>43.425515089999998</v>
      </c>
      <c r="F8" s="77">
        <v>36.165540040000003</v>
      </c>
      <c r="G8" s="317">
        <v>-7.2599750499999942</v>
      </c>
      <c r="H8" s="221">
        <v>-0.16718224377888424</v>
      </c>
      <c r="I8" s="76"/>
      <c r="J8" s="77">
        <v>287.76555007000002</v>
      </c>
      <c r="K8" s="77">
        <v>296.83400000000012</v>
      </c>
      <c r="L8" s="317">
        <v>9.2275162500001215</v>
      </c>
      <c r="M8" s="318">
        <v>3.2083825544145572E-2</v>
      </c>
    </row>
    <row r="9" spans="1:13" ht="15" customHeight="1" x14ac:dyDescent="0.25">
      <c r="A9" s="73" t="s">
        <v>39</v>
      </c>
      <c r="B9" s="74" t="s">
        <v>40</v>
      </c>
      <c r="C9" s="75">
        <v>1.4402235800000001</v>
      </c>
      <c r="D9" s="76"/>
      <c r="E9" s="77">
        <v>2.9866709700000005</v>
      </c>
      <c r="F9" s="77">
        <v>2.8669870799999999</v>
      </c>
      <c r="G9" s="317">
        <v>-0.11968389000000057</v>
      </c>
      <c r="H9" s="221">
        <v>-4.0072673288146121E-2</v>
      </c>
      <c r="I9" s="76"/>
      <c r="J9" s="77">
        <v>20.144988080000001</v>
      </c>
      <c r="K9" s="77">
        <v>19.878000000000004</v>
      </c>
      <c r="L9" s="317">
        <v>-0.24564087999999629</v>
      </c>
      <c r="M9" s="318">
        <v>-1.2206582370694607E-2</v>
      </c>
    </row>
    <row r="10" spans="1:13" ht="15" customHeight="1" x14ac:dyDescent="0.25">
      <c r="A10" s="73" t="s">
        <v>41</v>
      </c>
      <c r="B10" s="74" t="s">
        <v>42</v>
      </c>
      <c r="C10" s="75">
        <v>1.7143289100000003</v>
      </c>
      <c r="D10" s="76"/>
      <c r="E10" s="77">
        <v>3.7677989199999997</v>
      </c>
      <c r="F10" s="77">
        <v>3.5341258400000006</v>
      </c>
      <c r="G10" s="317">
        <v>-0.23367307999999909</v>
      </c>
      <c r="H10" s="221">
        <v>-6.2018458246173913E-2</v>
      </c>
      <c r="I10" s="76"/>
      <c r="J10" s="77">
        <v>26.778139790000001</v>
      </c>
      <c r="K10" s="77">
        <v>27.006999999999994</v>
      </c>
      <c r="L10" s="317">
        <v>0.26021557999999345</v>
      </c>
      <c r="M10" s="318">
        <v>9.7288547256326741E-3</v>
      </c>
    </row>
    <row r="11" spans="1:13" ht="15" customHeight="1" x14ac:dyDescent="0.25">
      <c r="A11" s="73" t="s">
        <v>43</v>
      </c>
      <c r="B11" s="74" t="s">
        <v>44</v>
      </c>
      <c r="C11" s="75">
        <v>1.0621775500000001</v>
      </c>
      <c r="D11" s="76"/>
      <c r="E11" s="77">
        <v>2.0046049799999994</v>
      </c>
      <c r="F11" s="77">
        <v>2.0302857099999998</v>
      </c>
      <c r="G11" s="317">
        <v>2.5680730000000374E-2</v>
      </c>
      <c r="H11" s="221">
        <v>1.2810868104298656E-2</v>
      </c>
      <c r="I11" s="76"/>
      <c r="J11" s="77">
        <v>16.112282009999998</v>
      </c>
      <c r="K11" s="77">
        <v>15.529</v>
      </c>
      <c r="L11" s="317">
        <v>-0.54109597999999437</v>
      </c>
      <c r="M11" s="318">
        <v>-3.367098620153941E-2</v>
      </c>
    </row>
    <row r="12" spans="1:13" ht="15" customHeight="1" x14ac:dyDescent="0.25">
      <c r="A12" s="73" t="s">
        <v>45</v>
      </c>
      <c r="B12" s="74" t="s">
        <v>46</v>
      </c>
      <c r="C12" s="75">
        <v>3.1687290200000002</v>
      </c>
      <c r="D12" s="76"/>
      <c r="E12" s="77">
        <v>6.5392797599999994</v>
      </c>
      <c r="F12" s="77">
        <v>6.3471916599999991</v>
      </c>
      <c r="G12" s="317">
        <v>-0.19208810000000032</v>
      </c>
      <c r="H12" s="221">
        <v>-2.9374504081470909E-2</v>
      </c>
      <c r="I12" s="76"/>
      <c r="J12" s="77">
        <v>47.708318190000007</v>
      </c>
      <c r="K12" s="77">
        <v>46.692999999999998</v>
      </c>
      <c r="L12" s="317">
        <v>-0.87219245000001422</v>
      </c>
      <c r="M12" s="318">
        <v>-1.833677958765445E-2</v>
      </c>
    </row>
    <row r="13" spans="1:13" ht="15" customHeight="1" x14ac:dyDescent="0.25">
      <c r="A13" s="73" t="s">
        <v>47</v>
      </c>
      <c r="B13" s="74" t="s">
        <v>48</v>
      </c>
      <c r="C13" s="75">
        <v>43.197112589999996</v>
      </c>
      <c r="D13" s="76"/>
      <c r="E13" s="77">
        <v>104.78189032999994</v>
      </c>
      <c r="F13" s="77">
        <v>105.08476597999996</v>
      </c>
      <c r="G13" s="317">
        <v>0.30287565000001848</v>
      </c>
      <c r="H13" s="221">
        <v>2.8905343189185029E-3</v>
      </c>
      <c r="I13" s="76"/>
      <c r="J13" s="77">
        <v>940.51740870999981</v>
      </c>
      <c r="K13" s="77">
        <v>776.779</v>
      </c>
      <c r="L13" s="317">
        <v>-163.4086473399999</v>
      </c>
      <c r="M13" s="318">
        <v>-0.17380429087993166</v>
      </c>
    </row>
    <row r="14" spans="1:13" ht="15" customHeight="1" x14ac:dyDescent="0.25">
      <c r="A14" s="81" t="s">
        <v>49</v>
      </c>
      <c r="B14" s="74" t="s">
        <v>50</v>
      </c>
      <c r="C14" s="75">
        <v>282.99964777999992</v>
      </c>
      <c r="D14" s="76"/>
      <c r="E14" s="77">
        <v>526.8659046500004</v>
      </c>
      <c r="F14" s="77">
        <v>517.51419730999953</v>
      </c>
      <c r="G14" s="317">
        <v>-9.3517073400008712</v>
      </c>
      <c r="H14" s="221">
        <v>-1.7749691633990317E-2</v>
      </c>
      <c r="I14" s="76"/>
      <c r="J14" s="77">
        <v>4107.2386477699984</v>
      </c>
      <c r="K14" s="77">
        <v>4001.784000000001</v>
      </c>
      <c r="L14" s="317">
        <v>-92.246937329997763</v>
      </c>
      <c r="M14" s="318">
        <v>-2.2532056728950423E-2</v>
      </c>
    </row>
    <row r="15" spans="1:13" ht="15" customHeight="1" x14ac:dyDescent="0.25">
      <c r="A15" s="81" t="s">
        <v>51</v>
      </c>
      <c r="B15" s="74" t="s">
        <v>52</v>
      </c>
      <c r="C15" s="75">
        <v>35.742676839999994</v>
      </c>
      <c r="D15" s="76"/>
      <c r="E15" s="77">
        <v>97.312402659999975</v>
      </c>
      <c r="F15" s="77">
        <v>94.596722300000039</v>
      </c>
      <c r="G15" s="317">
        <v>-2.7156803599999364</v>
      </c>
      <c r="H15" s="221">
        <v>-2.7906826732952639E-2</v>
      </c>
      <c r="I15" s="76"/>
      <c r="J15" s="77">
        <v>634.00077576999968</v>
      </c>
      <c r="K15" s="77">
        <v>671.22699999999998</v>
      </c>
      <c r="L15" s="317">
        <v>37.699432060000049</v>
      </c>
      <c r="M15" s="318">
        <v>5.9507169013315098E-2</v>
      </c>
    </row>
    <row r="16" spans="1:13" ht="15" customHeight="1" x14ac:dyDescent="0.25">
      <c r="A16" s="81" t="s">
        <v>53</v>
      </c>
      <c r="B16" s="74" t="s">
        <v>54</v>
      </c>
      <c r="C16" s="75">
        <v>158.21522063999976</v>
      </c>
      <c r="D16" s="76"/>
      <c r="E16" s="77">
        <v>331.56548074000028</v>
      </c>
      <c r="F16" s="77">
        <v>321.98029973000018</v>
      </c>
      <c r="G16" s="317">
        <v>-9.5851810100000989</v>
      </c>
      <c r="H16" s="221">
        <v>-2.8908862854503226E-2</v>
      </c>
      <c r="I16" s="76"/>
      <c r="J16" s="77">
        <v>2344.8683599899987</v>
      </c>
      <c r="K16" s="77">
        <v>2421.2950000000014</v>
      </c>
      <c r="L16" s="317">
        <v>80.528753880003023</v>
      </c>
      <c r="M16" s="318">
        <v>3.440273201712718E-2</v>
      </c>
    </row>
    <row r="17" spans="1:13" ht="15" customHeight="1" x14ac:dyDescent="0.25">
      <c r="A17" s="81" t="s">
        <v>55</v>
      </c>
      <c r="B17" s="74" t="s">
        <v>56</v>
      </c>
      <c r="C17" s="75">
        <v>191.04174584</v>
      </c>
      <c r="D17" s="76"/>
      <c r="E17" s="77">
        <v>363.63313389000012</v>
      </c>
      <c r="F17" s="77">
        <v>361.19698517999973</v>
      </c>
      <c r="G17" s="317">
        <v>-2.4361487100003956</v>
      </c>
      <c r="H17" s="221">
        <v>-6.699468455856783E-3</v>
      </c>
      <c r="I17" s="76"/>
      <c r="J17" s="77">
        <v>2894.2049770399999</v>
      </c>
      <c r="K17" s="77">
        <v>3136.6310000000003</v>
      </c>
      <c r="L17" s="317">
        <v>249.04201731000103</v>
      </c>
      <c r="M17" s="318">
        <v>8.6245659892357773E-2</v>
      </c>
    </row>
    <row r="18" spans="1:13" ht="15" customHeight="1" x14ac:dyDescent="0.25">
      <c r="A18" s="81" t="s">
        <v>57</v>
      </c>
      <c r="B18" s="74" t="s">
        <v>58</v>
      </c>
      <c r="C18" s="75">
        <v>132.16026715000001</v>
      </c>
      <c r="D18" s="76"/>
      <c r="E18" s="77">
        <v>281.04089630000021</v>
      </c>
      <c r="F18" s="77">
        <v>260.11218417000009</v>
      </c>
      <c r="G18" s="317">
        <v>-20.928712130000122</v>
      </c>
      <c r="H18" s="221">
        <v>-7.4468564559584727E-2</v>
      </c>
      <c r="I18" s="76"/>
      <c r="J18" s="77">
        <v>1606.0025384199996</v>
      </c>
      <c r="K18" s="77">
        <v>2028.5570000000002</v>
      </c>
      <c r="L18" s="317">
        <v>378.63265309999997</v>
      </c>
      <c r="M18" s="318">
        <v>0.22948485717627176</v>
      </c>
    </row>
    <row r="19" spans="1:13" ht="15" customHeight="1" x14ac:dyDescent="0.25">
      <c r="A19" s="81">
        <v>16</v>
      </c>
      <c r="B19" s="74" t="s">
        <v>59</v>
      </c>
      <c r="C19" s="75">
        <v>13.776690970000001</v>
      </c>
      <c r="D19" s="76"/>
      <c r="E19" s="77">
        <v>-43.984263249999998</v>
      </c>
      <c r="F19" s="77">
        <v>-248.59450418</v>
      </c>
      <c r="G19" s="317">
        <v>-204.61024093</v>
      </c>
      <c r="H19" s="221">
        <v>4.6518965150564391</v>
      </c>
      <c r="I19" s="76"/>
      <c r="J19" s="77">
        <v>623.16269270999999</v>
      </c>
      <c r="K19" s="77">
        <v>650</v>
      </c>
      <c r="L19" s="317">
        <v>26.837307290000012</v>
      </c>
      <c r="M19" s="318">
        <v>4.3066293287376212E-2</v>
      </c>
    </row>
    <row r="20" spans="1:13" ht="15" customHeight="1" x14ac:dyDescent="0.25">
      <c r="A20" s="81" t="s">
        <v>60</v>
      </c>
      <c r="B20" s="74" t="s">
        <v>61</v>
      </c>
      <c r="C20" s="75">
        <v>12.63908838</v>
      </c>
      <c r="D20" s="76"/>
      <c r="E20" s="77">
        <v>16.970794909999992</v>
      </c>
      <c r="F20" s="77">
        <v>16.635851879999993</v>
      </c>
      <c r="G20" s="317">
        <v>-0.33494302999999803</v>
      </c>
      <c r="H20" s="221">
        <v>-1.9736437319305189E-2</v>
      </c>
      <c r="I20" s="76"/>
      <c r="J20" s="77">
        <v>285.18260470999991</v>
      </c>
      <c r="K20" s="77">
        <v>349.11300000000006</v>
      </c>
      <c r="L20" s="317">
        <v>64.042706010000131</v>
      </c>
      <c r="M20" s="318">
        <v>0.22465583878847339</v>
      </c>
    </row>
    <row r="21" spans="1:13" ht="15" customHeight="1" x14ac:dyDescent="0.25">
      <c r="A21" s="81" t="s">
        <v>62</v>
      </c>
      <c r="B21" s="74" t="s">
        <v>63</v>
      </c>
      <c r="C21" s="75">
        <v>18.376716580000007</v>
      </c>
      <c r="D21" s="76"/>
      <c r="E21" s="77">
        <v>52.704090969999967</v>
      </c>
      <c r="F21" s="77">
        <v>40.06541064999999</v>
      </c>
      <c r="G21" s="317">
        <v>-12.638680319999978</v>
      </c>
      <c r="H21" s="221">
        <v>-0.23980454054684519</v>
      </c>
      <c r="I21" s="76"/>
      <c r="J21" s="77">
        <v>618.17104926000013</v>
      </c>
      <c r="K21" s="77">
        <v>794.10899999999981</v>
      </c>
      <c r="L21" s="317">
        <v>176.37673631999962</v>
      </c>
      <c r="M21" s="318">
        <v>0.28552294689818392</v>
      </c>
    </row>
    <row r="22" spans="1:13" ht="15" customHeight="1" x14ac:dyDescent="0.25">
      <c r="A22" s="82" t="s">
        <v>64</v>
      </c>
      <c r="B22" s="46"/>
      <c r="C22" s="83">
        <v>3841.9998161100002</v>
      </c>
      <c r="D22" s="68"/>
      <c r="E22" s="83">
        <v>7746.4817240899984</v>
      </c>
      <c r="F22" s="83">
        <v>8127.1466976099982</v>
      </c>
      <c r="G22" s="315">
        <v>380.66497351999988</v>
      </c>
      <c r="H22" s="211">
        <v>4.9140369406179385E-2</v>
      </c>
      <c r="I22" s="68"/>
      <c r="J22" s="85">
        <v>57460.926617370009</v>
      </c>
      <c r="K22" s="85">
        <v>56931.891000000003</v>
      </c>
      <c r="L22" s="315">
        <v>-527.20132710001053</v>
      </c>
      <c r="M22" s="252">
        <v>-9.1752463491554526E-3</v>
      </c>
    </row>
    <row r="23" spans="1:13" ht="15" customHeight="1" x14ac:dyDescent="0.25">
      <c r="A23" s="81" t="s">
        <v>15</v>
      </c>
      <c r="B23" s="74" t="s">
        <v>65</v>
      </c>
      <c r="C23" s="75">
        <v>909.38077547000023</v>
      </c>
      <c r="D23" s="76"/>
      <c r="E23" s="77">
        <v>1551.7814119499997</v>
      </c>
      <c r="F23" s="77">
        <v>1734.22280727</v>
      </c>
      <c r="G23" s="317">
        <v>182.44139532000031</v>
      </c>
      <c r="H23" s="221">
        <v>0.11756900418773597</v>
      </c>
      <c r="I23" s="76"/>
      <c r="J23" s="77">
        <v>10213.535767640004</v>
      </c>
      <c r="K23" s="77">
        <v>9479.6369999999988</v>
      </c>
      <c r="L23" s="317">
        <v>-732.94079421000606</v>
      </c>
      <c r="M23" s="318">
        <v>-7.1768441717579345E-2</v>
      </c>
    </row>
    <row r="24" spans="1:13" ht="15" customHeight="1" x14ac:dyDescent="0.25">
      <c r="A24" s="81" t="s">
        <v>66</v>
      </c>
      <c r="B24" s="74" t="s">
        <v>67</v>
      </c>
      <c r="C24" s="75">
        <v>328.92377561000012</v>
      </c>
      <c r="D24" s="76"/>
      <c r="E24" s="77">
        <v>707.44903194999983</v>
      </c>
      <c r="F24" s="77">
        <v>703.67881326999986</v>
      </c>
      <c r="G24" s="317">
        <v>-3.7702186799999708</v>
      </c>
      <c r="H24" s="221">
        <v>-5.3293149184299171E-3</v>
      </c>
      <c r="I24" s="76"/>
      <c r="J24" s="77">
        <v>5784.3612885400016</v>
      </c>
      <c r="K24" s="77">
        <v>5950.273000000002</v>
      </c>
      <c r="L24" s="317">
        <v>166.70049222000125</v>
      </c>
      <c r="M24" s="318">
        <v>2.8823100600149365E-2</v>
      </c>
    </row>
    <row r="25" spans="1:13" ht="15" customHeight="1" x14ac:dyDescent="0.25">
      <c r="A25" s="81" t="s">
        <v>68</v>
      </c>
      <c r="B25" s="74" t="s">
        <v>69</v>
      </c>
      <c r="C25" s="75">
        <v>1081.2827198699999</v>
      </c>
      <c r="D25" s="76"/>
      <c r="E25" s="77">
        <v>2020.3445392199999</v>
      </c>
      <c r="F25" s="77">
        <v>2181.56544257</v>
      </c>
      <c r="G25" s="317">
        <v>161.22090335000007</v>
      </c>
      <c r="H25" s="221">
        <v>7.9798717604989911E-2</v>
      </c>
      <c r="I25" s="76"/>
      <c r="J25" s="77">
        <v>17200.901307240001</v>
      </c>
      <c r="K25" s="77">
        <v>16657.960999999999</v>
      </c>
      <c r="L25" s="317">
        <v>-542.94030724000186</v>
      </c>
      <c r="M25" s="318">
        <v>-3.1564642895280937E-2</v>
      </c>
    </row>
    <row r="26" spans="1:13" ht="15" customHeight="1" x14ac:dyDescent="0.25">
      <c r="A26" s="81" t="s">
        <v>70</v>
      </c>
      <c r="B26" s="74" t="s">
        <v>71</v>
      </c>
      <c r="C26" s="75">
        <v>805.91356847000009</v>
      </c>
      <c r="D26" s="76"/>
      <c r="E26" s="77">
        <v>1803.9929223899994</v>
      </c>
      <c r="F26" s="77">
        <v>1907.3143109499995</v>
      </c>
      <c r="G26" s="317">
        <v>103.32138856000006</v>
      </c>
      <c r="H26" s="221">
        <v>5.7273721685734635E-2</v>
      </c>
      <c r="I26" s="76"/>
      <c r="J26" s="77">
        <v>12623.516462160005</v>
      </c>
      <c r="K26" s="77">
        <v>12807.880999999999</v>
      </c>
      <c r="L26" s="317">
        <v>184.36453783999423</v>
      </c>
      <c r="M26" s="318">
        <v>1.4604847895801631E-2</v>
      </c>
    </row>
    <row r="27" spans="1:13" ht="15" customHeight="1" x14ac:dyDescent="0.25">
      <c r="A27" s="81" t="s">
        <v>72</v>
      </c>
      <c r="B27" s="74" t="s">
        <v>73</v>
      </c>
      <c r="C27" s="75">
        <v>64.265593380000013</v>
      </c>
      <c r="D27" s="76"/>
      <c r="E27" s="77">
        <v>355.51747638999996</v>
      </c>
      <c r="F27" s="77">
        <v>249.36382626999998</v>
      </c>
      <c r="G27" s="317">
        <v>-106.15365011999998</v>
      </c>
      <c r="H27" s="221">
        <v>-0.29858911915641029</v>
      </c>
      <c r="I27" s="76"/>
      <c r="J27" s="77">
        <v>3019.7759519900001</v>
      </c>
      <c r="K27" s="77">
        <v>3293.489</v>
      </c>
      <c r="L27" s="317">
        <v>273.71144801000037</v>
      </c>
      <c r="M27" s="318">
        <v>9.0639606162257635E-2</v>
      </c>
    </row>
    <row r="28" spans="1:13" ht="15" customHeight="1" x14ac:dyDescent="0.25">
      <c r="A28" s="81" t="s">
        <v>74</v>
      </c>
      <c r="B28" s="74" t="s">
        <v>75</v>
      </c>
      <c r="C28" s="75">
        <v>652.23338330999991</v>
      </c>
      <c r="D28" s="76"/>
      <c r="E28" s="77">
        <v>1307.3963421899998</v>
      </c>
      <c r="F28" s="77">
        <v>1351.0014972799995</v>
      </c>
      <c r="G28" s="317">
        <v>43.605155089999698</v>
      </c>
      <c r="H28" s="221">
        <v>3.3352667192687147E-2</v>
      </c>
      <c r="I28" s="76"/>
      <c r="J28" s="77">
        <v>8618.8358397999982</v>
      </c>
      <c r="K28" s="77">
        <v>8742.6500000000015</v>
      </c>
      <c r="L28" s="317">
        <v>123.90329628000472</v>
      </c>
      <c r="M28" s="318">
        <v>1.4376022470474314E-2</v>
      </c>
    </row>
    <row r="29" spans="1:13" ht="15" customHeight="1" x14ac:dyDescent="0.25">
      <c r="A29" s="82" t="s">
        <v>76</v>
      </c>
      <c r="B29" s="46"/>
      <c r="C29" s="83">
        <v>1493.77692566</v>
      </c>
      <c r="D29" s="68"/>
      <c r="E29" s="83">
        <v>2945.1696025400001</v>
      </c>
      <c r="F29" s="83">
        <v>3065.7980289600005</v>
      </c>
      <c r="G29" s="315">
        <v>120.62842642000032</v>
      </c>
      <c r="H29" s="211">
        <v>4.0958057667024317E-2</v>
      </c>
      <c r="I29" s="68"/>
      <c r="J29" s="85">
        <v>19833.55881633002</v>
      </c>
      <c r="K29" s="85">
        <v>19700.549000000006</v>
      </c>
      <c r="L29" s="315">
        <v>-106.14797075001479</v>
      </c>
      <c r="M29" s="252">
        <v>-5.3591959783486631E-3</v>
      </c>
    </row>
    <row r="30" spans="1:13" ht="15" customHeight="1" x14ac:dyDescent="0.25">
      <c r="A30" s="81" t="s">
        <v>77</v>
      </c>
      <c r="B30" s="74" t="s">
        <v>78</v>
      </c>
      <c r="C30" s="75">
        <v>810.8908582199997</v>
      </c>
      <c r="D30" s="76"/>
      <c r="E30" s="77">
        <v>1625.82564153</v>
      </c>
      <c r="F30" s="77">
        <v>1612.6520906600001</v>
      </c>
      <c r="G30" s="317">
        <v>-13.173550869999872</v>
      </c>
      <c r="H30" s="221">
        <v>-8.1026836663756763E-3</v>
      </c>
      <c r="I30" s="76"/>
      <c r="J30" s="77">
        <v>11830.938895700021</v>
      </c>
      <c r="K30" s="77">
        <v>11694.22700000001</v>
      </c>
      <c r="L30" s="317">
        <v>-107.39759334001246</v>
      </c>
      <c r="M30" s="318">
        <v>-9.1002380638866009E-3</v>
      </c>
    </row>
    <row r="31" spans="1:13" ht="15" customHeight="1" x14ac:dyDescent="0.25">
      <c r="A31" s="81" t="s">
        <v>79</v>
      </c>
      <c r="B31" s="74" t="s">
        <v>80</v>
      </c>
      <c r="C31" s="75">
        <v>581.39677676000031</v>
      </c>
      <c r="D31" s="76"/>
      <c r="E31" s="77">
        <v>1035.1218587100007</v>
      </c>
      <c r="F31" s="77">
        <v>1164.1046148200005</v>
      </c>
      <c r="G31" s="317">
        <v>128.98275610999985</v>
      </c>
      <c r="H31" s="221">
        <v>0.12460634950820371</v>
      </c>
      <c r="I31" s="76"/>
      <c r="J31" s="77">
        <v>6553.1147896800003</v>
      </c>
      <c r="K31" s="77">
        <v>6419.0109999999986</v>
      </c>
      <c r="L31" s="317">
        <v>-133.63327700000264</v>
      </c>
      <c r="M31" s="318">
        <v>-2.039379391752727E-2</v>
      </c>
    </row>
    <row r="32" spans="1:13" ht="15" customHeight="1" x14ac:dyDescent="0.25">
      <c r="A32" s="81" t="s">
        <v>81</v>
      </c>
      <c r="B32" s="74" t="s">
        <v>82</v>
      </c>
      <c r="C32" s="75">
        <v>54.386065490000014</v>
      </c>
      <c r="D32" s="76"/>
      <c r="E32" s="77">
        <v>108.62896872</v>
      </c>
      <c r="F32" s="77">
        <v>130.97042586999996</v>
      </c>
      <c r="G32" s="317">
        <v>22.341457149999954</v>
      </c>
      <c r="H32" s="221">
        <v>0.20566758032644938</v>
      </c>
      <c r="I32" s="76"/>
      <c r="J32" s="77">
        <v>641.84065300999998</v>
      </c>
      <c r="K32" s="77">
        <v>669.09099999999978</v>
      </c>
      <c r="L32" s="317">
        <v>24.327377529999808</v>
      </c>
      <c r="M32" s="318">
        <v>3.7730691810442085E-2</v>
      </c>
    </row>
    <row r="33" spans="1:13" ht="15" customHeight="1" x14ac:dyDescent="0.25">
      <c r="A33" s="81" t="s">
        <v>83</v>
      </c>
      <c r="B33" s="74" t="s">
        <v>84</v>
      </c>
      <c r="C33" s="75">
        <v>3.1547519999999996E-2</v>
      </c>
      <c r="D33" s="76"/>
      <c r="E33" s="77">
        <v>68.789114769999969</v>
      </c>
      <c r="F33" s="77">
        <v>64.561042310000005</v>
      </c>
      <c r="G33" s="317">
        <v>-4.2280724599999644</v>
      </c>
      <c r="H33" s="221">
        <v>-6.1464266172587712E-2</v>
      </c>
      <c r="I33" s="76"/>
      <c r="J33" s="77">
        <v>234.32244943999996</v>
      </c>
      <c r="K33" s="77">
        <v>263.904</v>
      </c>
      <c r="L33" s="317">
        <v>29.581550560000039</v>
      </c>
      <c r="M33" s="318">
        <v>0.12624292137051341</v>
      </c>
    </row>
    <row r="34" spans="1:13" ht="15" customHeight="1" x14ac:dyDescent="0.25">
      <c r="A34" s="81" t="s">
        <v>85</v>
      </c>
      <c r="B34" s="74" t="s">
        <v>86</v>
      </c>
      <c r="C34" s="75">
        <v>47.071677669999993</v>
      </c>
      <c r="D34" s="76"/>
      <c r="E34" s="77">
        <v>106.80401880999996</v>
      </c>
      <c r="F34" s="77">
        <v>93.509855299999998</v>
      </c>
      <c r="G34" s="317">
        <v>-13.294163509999962</v>
      </c>
      <c r="H34" s="221">
        <v>-0.12447250260919251</v>
      </c>
      <c r="I34" s="76"/>
      <c r="J34" s="77">
        <v>573.34202849999997</v>
      </c>
      <c r="K34" s="77">
        <v>654.31600000000003</v>
      </c>
      <c r="L34" s="317">
        <v>80.973971500000061</v>
      </c>
      <c r="M34" s="318">
        <v>0.14123152930519911</v>
      </c>
    </row>
    <row r="35" spans="1:13" ht="15" customHeight="1" x14ac:dyDescent="0.25">
      <c r="A35" s="82" t="s">
        <v>87</v>
      </c>
      <c r="B35" s="46"/>
      <c r="C35" s="83">
        <v>805.86373901999991</v>
      </c>
      <c r="D35" s="68"/>
      <c r="E35" s="83">
        <v>2393.8366188</v>
      </c>
      <c r="F35" s="83">
        <v>2022.8128097800004</v>
      </c>
      <c r="G35" s="315">
        <v>-371.02380901999959</v>
      </c>
      <c r="H35" s="211">
        <v>-0.1549912830751119</v>
      </c>
      <c r="I35" s="68"/>
      <c r="J35" s="85">
        <v>21503.868658369996</v>
      </c>
      <c r="K35" s="85">
        <v>27413.388000000003</v>
      </c>
      <c r="L35" s="315">
        <v>5957.8950863400023</v>
      </c>
      <c r="M35" s="252">
        <v>0.27768623682128535</v>
      </c>
    </row>
    <row r="36" spans="1:13" ht="15" customHeight="1" x14ac:dyDescent="0.25">
      <c r="A36" s="81" t="s">
        <v>88</v>
      </c>
      <c r="B36" s="74" t="s">
        <v>89</v>
      </c>
      <c r="C36" s="75">
        <v>44.173122769999999</v>
      </c>
      <c r="D36" s="86"/>
      <c r="E36" s="77">
        <v>516.86883388000001</v>
      </c>
      <c r="F36" s="77">
        <v>80.911721989999975</v>
      </c>
      <c r="G36" s="317">
        <v>-435.95711189000002</v>
      </c>
      <c r="H36" s="221">
        <v>-0.84345792068247427</v>
      </c>
      <c r="I36" s="76"/>
      <c r="J36" s="77">
        <v>1991.9471503999998</v>
      </c>
      <c r="K36" s="77">
        <v>3275.7239999999997</v>
      </c>
      <c r="L36" s="317">
        <v>1284.7596389999997</v>
      </c>
      <c r="M36" s="318">
        <v>0.64529514649609521</v>
      </c>
    </row>
    <row r="37" spans="1:13" ht="15" customHeight="1" x14ac:dyDescent="0.25">
      <c r="A37" s="81" t="s">
        <v>90</v>
      </c>
      <c r="B37" s="74" t="s">
        <v>91</v>
      </c>
      <c r="C37" s="75">
        <v>221.75370722</v>
      </c>
      <c r="D37" s="86"/>
      <c r="E37" s="77">
        <v>600.68303616999992</v>
      </c>
      <c r="F37" s="77">
        <v>493.43214386000022</v>
      </c>
      <c r="G37" s="317">
        <v>-107.2508923099997</v>
      </c>
      <c r="H37" s="221">
        <v>-0.17854822901915035</v>
      </c>
      <c r="I37" s="76"/>
      <c r="J37" s="77">
        <v>6597.5945390100005</v>
      </c>
      <c r="K37" s="77">
        <v>11460.011999999999</v>
      </c>
      <c r="L37" s="317">
        <v>4909.3953127499981</v>
      </c>
      <c r="M37" s="318">
        <v>0.74945544017337395</v>
      </c>
    </row>
    <row r="38" spans="1:13" ht="15" customHeight="1" x14ac:dyDescent="0.25">
      <c r="A38" s="319" t="s">
        <v>92</v>
      </c>
      <c r="B38" s="74" t="s">
        <v>93</v>
      </c>
      <c r="C38" s="75">
        <v>82.040803059999973</v>
      </c>
      <c r="D38" s="86"/>
      <c r="E38" s="77">
        <v>202.50865264999987</v>
      </c>
      <c r="F38" s="77">
        <v>171.1395372799999</v>
      </c>
      <c r="G38" s="317">
        <v>-31.369115369999975</v>
      </c>
      <c r="H38" s="221">
        <v>-0.15490259284977759</v>
      </c>
      <c r="I38" s="76"/>
      <c r="J38" s="77">
        <v>2831.3933910300007</v>
      </c>
      <c r="K38" s="77">
        <v>3077.0570000000016</v>
      </c>
      <c r="L38" s="317">
        <v>246.07871251999995</v>
      </c>
      <c r="M38" s="318">
        <v>8.6923560526155574E-2</v>
      </c>
    </row>
    <row r="39" spans="1:13" ht="15" customHeight="1" x14ac:dyDescent="0.25">
      <c r="A39" s="81" t="s">
        <v>12</v>
      </c>
      <c r="B39" s="74" t="s">
        <v>94</v>
      </c>
      <c r="C39" s="75">
        <v>327.73577626000002</v>
      </c>
      <c r="D39" s="86"/>
      <c r="E39" s="77">
        <v>661.01697670000021</v>
      </c>
      <c r="F39" s="77">
        <v>662.50316889000032</v>
      </c>
      <c r="G39" s="317">
        <v>1.4861921900001107</v>
      </c>
      <c r="H39" s="221">
        <v>2.2483419373275915E-3</v>
      </c>
      <c r="I39" s="76"/>
      <c r="J39" s="77">
        <v>4840.5977516199982</v>
      </c>
      <c r="K39" s="77">
        <v>3836.4359999999997</v>
      </c>
      <c r="L39" s="317">
        <v>-1004.1617516199985</v>
      </c>
      <c r="M39" s="318">
        <v>-0.20744581622877811</v>
      </c>
    </row>
    <row r="40" spans="1:13" ht="15" customHeight="1" x14ac:dyDescent="0.25">
      <c r="A40" s="81" t="s">
        <v>95</v>
      </c>
      <c r="B40" s="74" t="s">
        <v>96</v>
      </c>
      <c r="C40" s="75">
        <v>74.632757709999993</v>
      </c>
      <c r="D40" s="86"/>
      <c r="E40" s="77">
        <v>116.50002136000001</v>
      </c>
      <c r="F40" s="77">
        <v>470.04741601000001</v>
      </c>
      <c r="G40" s="317">
        <v>353.54739465</v>
      </c>
      <c r="H40" s="221">
        <v>3.0347410285659366</v>
      </c>
      <c r="I40" s="76"/>
      <c r="J40" s="77">
        <v>3406.1062839700003</v>
      </c>
      <c r="K40" s="77">
        <v>3694.1200000000008</v>
      </c>
      <c r="L40" s="317">
        <v>288.01371603000052</v>
      </c>
      <c r="M40" s="318">
        <v>8.4558053101709163E-2</v>
      </c>
    </row>
    <row r="41" spans="1:13" ht="15" customHeight="1" x14ac:dyDescent="0.25">
      <c r="A41" s="81" t="s">
        <v>97</v>
      </c>
      <c r="B41" s="74" t="s">
        <v>23</v>
      </c>
      <c r="C41" s="75">
        <v>55.527572000000013</v>
      </c>
      <c r="D41" s="86"/>
      <c r="E41" s="77">
        <v>296.25909803999997</v>
      </c>
      <c r="F41" s="77">
        <v>144.77882174999999</v>
      </c>
      <c r="G41" s="317">
        <v>-151.48027628999998</v>
      </c>
      <c r="H41" s="221">
        <v>-0.51131012445581536</v>
      </c>
      <c r="I41" s="76"/>
      <c r="J41" s="77">
        <v>1759.9969058599997</v>
      </c>
      <c r="K41" s="77">
        <v>1990.8059999999996</v>
      </c>
      <c r="L41" s="317">
        <v>230.80909413999984</v>
      </c>
      <c r="M41" s="318">
        <v>0.13114176131305078</v>
      </c>
    </row>
    <row r="42" spans="1:13" ht="15" customHeight="1" x14ac:dyDescent="0.25">
      <c r="A42" s="81" t="s">
        <v>98</v>
      </c>
      <c r="B42" s="74" t="s">
        <v>99</v>
      </c>
      <c r="C42" s="75">
        <v>0</v>
      </c>
      <c r="D42" s="86"/>
      <c r="E42" s="77">
        <v>0</v>
      </c>
      <c r="F42" s="77">
        <v>0</v>
      </c>
      <c r="G42" s="317">
        <v>0</v>
      </c>
      <c r="H42" s="221" t="s">
        <v>32</v>
      </c>
      <c r="I42" s="76"/>
      <c r="J42" s="77">
        <v>76.232636479999996</v>
      </c>
      <c r="K42" s="77">
        <v>79.233000000000004</v>
      </c>
      <c r="L42" s="317">
        <v>3.0003635200000076</v>
      </c>
      <c r="M42" s="318">
        <v>3.9357992305397493E-2</v>
      </c>
    </row>
    <row r="43" spans="1:13" ht="15" customHeight="1" x14ac:dyDescent="0.25">
      <c r="A43" s="82" t="s">
        <v>100</v>
      </c>
      <c r="B43" s="46"/>
      <c r="C43" s="83">
        <v>456.02688957000004</v>
      </c>
      <c r="D43" s="68"/>
      <c r="E43" s="83">
        <v>850.91820485999995</v>
      </c>
      <c r="F43" s="83">
        <v>952.02419496000016</v>
      </c>
      <c r="G43" s="315">
        <v>101.10599010000021</v>
      </c>
      <c r="H43" s="211">
        <v>0.11881986955095769</v>
      </c>
      <c r="I43" s="68"/>
      <c r="J43" s="85">
        <v>5548.3533885799989</v>
      </c>
      <c r="K43" s="85">
        <v>5920</v>
      </c>
      <c r="L43" s="199">
        <v>371.64661142000114</v>
      </c>
      <c r="M43" s="252">
        <v>6.6983226444254473E-2</v>
      </c>
    </row>
    <row r="44" spans="1:13" ht="15" customHeight="1" x14ac:dyDescent="0.25">
      <c r="A44" s="81" t="s">
        <v>101</v>
      </c>
      <c r="B44" s="74" t="s">
        <v>25</v>
      </c>
      <c r="C44" s="75">
        <v>0</v>
      </c>
      <c r="D44" s="86"/>
      <c r="E44" s="77">
        <v>0</v>
      </c>
      <c r="F44" s="77">
        <v>0</v>
      </c>
      <c r="G44" s="317">
        <v>0</v>
      </c>
      <c r="H44" s="221" t="s">
        <v>32</v>
      </c>
      <c r="I44" s="76"/>
      <c r="J44" s="77">
        <v>0</v>
      </c>
      <c r="K44" s="77">
        <v>0</v>
      </c>
      <c r="L44" s="320">
        <v>0</v>
      </c>
      <c r="M44" s="318" t="s">
        <v>32</v>
      </c>
    </row>
    <row r="45" spans="1:13" ht="15" customHeight="1" x14ac:dyDescent="0.25">
      <c r="A45" s="91" t="s">
        <v>102</v>
      </c>
      <c r="B45" s="92" t="s">
        <v>103</v>
      </c>
      <c r="C45" s="93">
        <v>456.02688957000004</v>
      </c>
      <c r="D45" s="76"/>
      <c r="E45" s="95">
        <v>850.91820485999995</v>
      </c>
      <c r="F45" s="95">
        <v>952.02419496000016</v>
      </c>
      <c r="G45" s="199">
        <v>101.10599010000021</v>
      </c>
      <c r="H45" s="226">
        <v>0.11881986955095769</v>
      </c>
      <c r="I45" s="76"/>
      <c r="J45" s="95">
        <v>5548.3533885799989</v>
      </c>
      <c r="K45" s="95">
        <v>5920</v>
      </c>
      <c r="L45" s="321">
        <v>371.64661142000114</v>
      </c>
      <c r="M45" s="322">
        <v>6.6983226444254473E-2</v>
      </c>
    </row>
    <row r="46" spans="1:13" ht="15" customHeight="1" x14ac:dyDescent="0.25">
      <c r="A46" s="99" t="s">
        <v>104</v>
      </c>
      <c r="B46" s="101"/>
      <c r="C46" s="102">
        <v>1961.4754865999996</v>
      </c>
      <c r="D46" s="323"/>
      <c r="E46" s="102">
        <v>3605.44832314</v>
      </c>
      <c r="F46" s="102">
        <v>3852.9340742899999</v>
      </c>
      <c r="G46" s="299">
        <v>247.48575114999966</v>
      </c>
      <c r="H46" s="324">
        <v>6.8642157359910083E-2</v>
      </c>
      <c r="I46" s="323"/>
      <c r="J46" s="102">
        <v>30098.923678720002</v>
      </c>
      <c r="K46" s="102">
        <v>27535.441999999999</v>
      </c>
      <c r="L46" s="190">
        <v>-2563.4816787200034</v>
      </c>
      <c r="M46" s="325">
        <v>-8.5168549748919742E-2</v>
      </c>
    </row>
    <row r="47" spans="1:13" ht="15" customHeight="1" x14ac:dyDescent="0.25">
      <c r="A47" s="35">
        <v>20</v>
      </c>
      <c r="B47" s="32" t="s">
        <v>65</v>
      </c>
      <c r="C47" s="75">
        <v>772.13303179000002</v>
      </c>
      <c r="D47" s="22"/>
      <c r="E47" s="77">
        <v>1287.4278532000001</v>
      </c>
      <c r="F47" s="75">
        <v>1433.3371382999997</v>
      </c>
      <c r="G47" s="317">
        <v>145.90928509999958</v>
      </c>
      <c r="H47" s="221">
        <v>0.11333395089855403</v>
      </c>
      <c r="I47" s="22"/>
      <c r="J47" s="77">
        <v>7499.8718388599982</v>
      </c>
      <c r="K47" s="77">
        <v>7175.7429999999995</v>
      </c>
      <c r="L47" s="317">
        <v>-324.12883885999872</v>
      </c>
      <c r="M47" s="318">
        <v>-4.3217917029001796E-2</v>
      </c>
    </row>
    <row r="48" spans="1:13" ht="15" customHeight="1" x14ac:dyDescent="0.25">
      <c r="A48" s="35">
        <v>22</v>
      </c>
      <c r="B48" s="32" t="s">
        <v>69</v>
      </c>
      <c r="C48" s="75">
        <v>1081.2827198699999</v>
      </c>
      <c r="D48" s="22"/>
      <c r="E48" s="77">
        <v>2020.3445392199999</v>
      </c>
      <c r="F48" s="75">
        <v>2181.56544257</v>
      </c>
      <c r="G48" s="317">
        <v>161.22090335000007</v>
      </c>
      <c r="H48" s="221">
        <v>7.9798717604989911E-2</v>
      </c>
      <c r="I48" s="22"/>
      <c r="J48" s="77">
        <v>17200.901307240001</v>
      </c>
      <c r="K48" s="77">
        <v>16657.960999999999</v>
      </c>
      <c r="L48" s="317">
        <v>-542.94030724000186</v>
      </c>
      <c r="M48" s="318">
        <v>-3.1564642895280937E-2</v>
      </c>
    </row>
    <row r="49" spans="1:13" ht="15" customHeight="1" x14ac:dyDescent="0.25">
      <c r="A49" s="35">
        <v>24</v>
      </c>
      <c r="B49" s="32" t="s">
        <v>73</v>
      </c>
      <c r="C49" s="75">
        <v>38.76124197</v>
      </c>
      <c r="D49" s="22"/>
      <c r="E49" s="77">
        <v>145.31314671999999</v>
      </c>
      <c r="F49" s="75">
        <v>93.005065349999995</v>
      </c>
      <c r="G49" s="317">
        <v>-52.308081369999996</v>
      </c>
      <c r="H49" s="221">
        <v>-0.35996799016947201</v>
      </c>
      <c r="I49" s="22"/>
      <c r="J49" s="77">
        <v>927.17738598000005</v>
      </c>
      <c r="K49" s="77">
        <v>916.899</v>
      </c>
      <c r="L49" s="317">
        <v>-10.278385980000053</v>
      </c>
      <c r="M49" s="318">
        <v>-1.108567371834257E-2</v>
      </c>
    </row>
    <row r="50" spans="1:13" ht="15" customHeight="1" x14ac:dyDescent="0.25">
      <c r="A50" s="35">
        <v>42</v>
      </c>
      <c r="B50" s="32" t="s">
        <v>93</v>
      </c>
      <c r="C50" s="75">
        <v>11.194353829999999</v>
      </c>
      <c r="D50" s="22"/>
      <c r="E50" s="77">
        <v>78.738984810000005</v>
      </c>
      <c r="F50" s="75">
        <v>51.153653159999998</v>
      </c>
      <c r="G50" s="317">
        <v>-27.585331650000008</v>
      </c>
      <c r="H50" s="221">
        <v>-0.35033892952219792</v>
      </c>
      <c r="I50" s="22"/>
      <c r="J50" s="77">
        <v>1405.5108536399998</v>
      </c>
      <c r="K50" s="77">
        <v>1474.5880000000002</v>
      </c>
      <c r="L50" s="317">
        <v>69.07714636000037</v>
      </c>
      <c r="M50" s="318">
        <v>4.9147358898797622E-2</v>
      </c>
    </row>
    <row r="51" spans="1:13" ht="15" customHeight="1" x14ac:dyDescent="0.25">
      <c r="A51" s="35">
        <v>44</v>
      </c>
      <c r="B51" s="32" t="s">
        <v>96</v>
      </c>
      <c r="C51" s="75">
        <v>58.104139140000001</v>
      </c>
      <c r="D51" s="21"/>
      <c r="E51" s="77">
        <v>73.62379919</v>
      </c>
      <c r="F51" s="75">
        <v>93.872774910000004</v>
      </c>
      <c r="G51" s="317">
        <v>20.248975720000004</v>
      </c>
      <c r="H51" s="221">
        <v>0.27503301843665695</v>
      </c>
      <c r="I51" s="22"/>
      <c r="J51" s="77">
        <v>1229.2327506600002</v>
      </c>
      <c r="K51" s="77">
        <v>1227.0170000000001</v>
      </c>
      <c r="L51" s="317">
        <v>-2.2157506600001398</v>
      </c>
      <c r="M51" s="318">
        <v>-1.8025476939257379E-3</v>
      </c>
    </row>
    <row r="52" spans="1:13" ht="15" customHeight="1" x14ac:dyDescent="0.25">
      <c r="A52" s="35">
        <v>45</v>
      </c>
      <c r="B52" s="32" t="s">
        <v>23</v>
      </c>
      <c r="C52" s="75">
        <v>0</v>
      </c>
      <c r="D52" s="21"/>
      <c r="E52" s="77">
        <v>0</v>
      </c>
      <c r="F52" s="75">
        <v>0</v>
      </c>
      <c r="G52" s="317">
        <v>0</v>
      </c>
      <c r="H52" s="221" t="s">
        <v>32</v>
      </c>
      <c r="I52" s="22"/>
      <c r="J52" s="77">
        <v>1759.9969058599997</v>
      </c>
      <c r="K52" s="77">
        <v>7.0019999999999998</v>
      </c>
      <c r="L52" s="317">
        <v>-1752.9949058599998</v>
      </c>
      <c r="M52" s="318">
        <v>-0.99602158391489981</v>
      </c>
    </row>
    <row r="53" spans="1:13" ht="15" customHeight="1" x14ac:dyDescent="0.25">
      <c r="A53" s="305">
        <v>46</v>
      </c>
      <c r="B53" s="110" t="s">
        <v>99</v>
      </c>
      <c r="C53" s="93">
        <v>0</v>
      </c>
      <c r="D53" s="49"/>
      <c r="E53" s="95">
        <v>0</v>
      </c>
      <c r="F53" s="93">
        <v>0</v>
      </c>
      <c r="G53" s="199">
        <v>0</v>
      </c>
      <c r="H53" s="226" t="s">
        <v>32</v>
      </c>
      <c r="I53" s="111"/>
      <c r="J53" s="95">
        <v>76.232636479999996</v>
      </c>
      <c r="K53" s="95">
        <v>76.231999999999999</v>
      </c>
      <c r="L53" s="199">
        <v>-6.3647999999716376E-4</v>
      </c>
      <c r="M53" s="322">
        <v>-8.3491799495183372E-6</v>
      </c>
    </row>
    <row r="54" spans="1:13" ht="15" customHeight="1" x14ac:dyDescent="0.25">
      <c r="A54" s="44" t="s">
        <v>28</v>
      </c>
      <c r="B54" s="112"/>
      <c r="C54" s="23"/>
      <c r="D54" s="23"/>
      <c r="E54" s="113"/>
      <c r="F54" s="113"/>
      <c r="G54" s="114"/>
      <c r="H54" s="114"/>
      <c r="I54" s="114"/>
      <c r="J54" s="114"/>
      <c r="K54" s="114"/>
      <c r="L54" s="114"/>
      <c r="M54" s="114"/>
    </row>
  </sheetData>
  <mergeCells count="6">
    <mergeCell ref="A2:B4"/>
    <mergeCell ref="E2:H2"/>
    <mergeCell ref="J2:M2"/>
    <mergeCell ref="E3:F3"/>
    <mergeCell ref="G3:H3"/>
    <mergeCell ref="L3:M3"/>
  </mergeCells>
  <printOptions horizontalCentered="1"/>
  <pageMargins left="0.23622047244094491" right="0.15748031496062992" top="0.62992125984251968" bottom="0.31496062992125984" header="0.19685039370078741" footer="0.19685039370078741"/>
  <pageSetup paperSize="8" scale="82" orientation="landscape" r:id="rId1"/>
  <headerFooter alignWithMargins="0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7">
    <pageSetUpPr fitToPage="1"/>
  </sheetPr>
  <dimension ref="A1:M70"/>
  <sheetViews>
    <sheetView showGridLines="0" zoomScaleNormal="100" workbookViewId="0">
      <selection activeCell="A2" sqref="A2:B4"/>
    </sheetView>
  </sheetViews>
  <sheetFormatPr baseColWidth="10" defaultColWidth="10" defaultRowHeight="15.75" x14ac:dyDescent="0.25"/>
  <cols>
    <col min="1" max="1" width="2.5" customWidth="1"/>
    <col min="2" max="2" width="37.5" customWidth="1"/>
    <col min="3" max="3" width="8.375" customWidth="1"/>
    <col min="4" max="4" width="1.875" customWidth="1"/>
    <col min="5" max="8" width="8.375" customWidth="1"/>
    <col min="9" max="9" width="1.875" customWidth="1"/>
    <col min="10" max="11" width="8.375" customWidth="1"/>
    <col min="12" max="13" width="8.375" hidden="1" customWidth="1"/>
  </cols>
  <sheetData>
    <row r="1" spans="1:13" x14ac:dyDescent="0.25">
      <c r="A1" s="442" t="s">
        <v>401</v>
      </c>
      <c r="B1" s="443"/>
    </row>
    <row r="2" spans="1:13" ht="15" customHeight="1" x14ac:dyDescent="0.25">
      <c r="A2" s="623" t="s">
        <v>33</v>
      </c>
      <c r="B2" s="623"/>
      <c r="C2" s="4" t="s">
        <v>2</v>
      </c>
      <c r="D2" s="51"/>
      <c r="E2" s="626" t="s">
        <v>3</v>
      </c>
      <c r="F2" s="626"/>
      <c r="G2" s="626"/>
      <c r="H2" s="626"/>
      <c r="I2" s="51"/>
      <c r="J2" s="614" t="s">
        <v>4</v>
      </c>
      <c r="K2" s="614"/>
      <c r="L2" s="614"/>
      <c r="M2" s="614"/>
    </row>
    <row r="3" spans="1:13" ht="15" customHeight="1" x14ac:dyDescent="0.25">
      <c r="A3" s="624"/>
      <c r="B3" s="624"/>
      <c r="C3" s="52" t="s">
        <v>29</v>
      </c>
      <c r="D3" s="52"/>
      <c r="E3" s="621" t="s">
        <v>30</v>
      </c>
      <c r="F3" s="621" t="e">
        <v>#N/A</v>
      </c>
      <c r="G3" s="616" t="s">
        <v>5</v>
      </c>
      <c r="H3" s="616"/>
      <c r="I3" s="52"/>
      <c r="J3" s="7" t="s">
        <v>6</v>
      </c>
      <c r="K3" s="53" t="s">
        <v>0</v>
      </c>
      <c r="L3" s="622" t="s">
        <v>5</v>
      </c>
      <c r="M3" s="622"/>
    </row>
    <row r="4" spans="1:13" ht="15" customHeight="1" x14ac:dyDescent="0.25">
      <c r="A4" s="628"/>
      <c r="B4" s="628"/>
      <c r="C4" s="54">
        <v>2025</v>
      </c>
      <c r="D4" s="55"/>
      <c r="E4" s="54">
        <v>2024</v>
      </c>
      <c r="F4" s="54">
        <v>2025</v>
      </c>
      <c r="G4" s="56" t="s">
        <v>7</v>
      </c>
      <c r="H4" s="56" t="s">
        <v>8</v>
      </c>
      <c r="I4" s="57"/>
      <c r="J4" s="54">
        <v>2024</v>
      </c>
      <c r="K4" s="54">
        <v>2025</v>
      </c>
      <c r="L4" s="56" t="s">
        <v>7</v>
      </c>
      <c r="M4" s="56" t="s">
        <v>8</v>
      </c>
    </row>
    <row r="5" spans="1:13" ht="15" customHeight="1" x14ac:dyDescent="0.25">
      <c r="A5" s="58" t="s">
        <v>9</v>
      </c>
      <c r="B5" s="59"/>
      <c r="C5" s="60">
        <v>9801.6675285800011</v>
      </c>
      <c r="D5" s="61"/>
      <c r="E5" s="62">
        <v>18152.015628420002</v>
      </c>
      <c r="F5" s="62">
        <v>18944.96811147</v>
      </c>
      <c r="G5" s="421">
        <v>792.95248304999802</v>
      </c>
      <c r="H5" s="64">
        <v>4.3683990763455416E-2</v>
      </c>
      <c r="I5" s="45"/>
      <c r="J5" s="62">
        <v>120687.27277114999</v>
      </c>
      <c r="K5" s="62">
        <v>123488.29700000001</v>
      </c>
      <c r="L5" s="63">
        <v>2801.0242288500158</v>
      </c>
      <c r="M5" s="30" t="s">
        <v>32</v>
      </c>
    </row>
    <row r="6" spans="1:13" ht="15" customHeight="1" x14ac:dyDescent="0.25">
      <c r="A6" s="65" t="s">
        <v>34</v>
      </c>
      <c r="B6" s="66"/>
      <c r="C6" s="67">
        <v>1102.8831313199996</v>
      </c>
      <c r="D6" s="68"/>
      <c r="E6" s="67">
        <v>2507.5789402800006</v>
      </c>
      <c r="F6" s="67">
        <v>2610.8914510399991</v>
      </c>
      <c r="G6" s="69">
        <v>103.31251075999853</v>
      </c>
      <c r="H6" s="70">
        <v>4.1200103055763604E-2</v>
      </c>
      <c r="I6" s="68"/>
      <c r="J6" s="71">
        <v>14877.831717249996</v>
      </c>
      <c r="K6" s="67">
        <v>15495.483999999999</v>
      </c>
      <c r="L6" s="69">
        <v>617.652282750003</v>
      </c>
      <c r="M6" s="72">
        <v>4.1514939440662646E-2</v>
      </c>
    </row>
    <row r="7" spans="1:13" ht="15" customHeight="1" x14ac:dyDescent="0.25">
      <c r="A7" s="73" t="s">
        <v>35</v>
      </c>
      <c r="B7" s="74" t="s">
        <v>36</v>
      </c>
      <c r="C7" s="75">
        <v>1.0460502300000001</v>
      </c>
      <c r="D7" s="76"/>
      <c r="E7" s="77">
        <v>2.6074218900000004</v>
      </c>
      <c r="F7" s="77">
        <v>1.85041919</v>
      </c>
      <c r="G7" s="78">
        <v>-0.75700270000000036</v>
      </c>
      <c r="H7" s="79">
        <v>-0.29032612746838615</v>
      </c>
      <c r="I7" s="76"/>
      <c r="J7" s="77">
        <v>12.253586660000002</v>
      </c>
      <c r="K7" s="77">
        <v>13.113</v>
      </c>
      <c r="L7" s="78">
        <v>0.85941333999999792</v>
      </c>
      <c r="M7" s="80">
        <v>7.0135656101851795E-2</v>
      </c>
    </row>
    <row r="8" spans="1:13" ht="15" customHeight="1" x14ac:dyDescent="0.25">
      <c r="A8" s="73" t="s">
        <v>37</v>
      </c>
      <c r="B8" s="74" t="s">
        <v>38</v>
      </c>
      <c r="C8" s="75">
        <v>16.344794390000001</v>
      </c>
      <c r="D8" s="76"/>
      <c r="E8" s="77">
        <v>43.378579999999999</v>
      </c>
      <c r="F8" s="77">
        <v>29.382129429999992</v>
      </c>
      <c r="G8" s="78">
        <v>-13.996450570000007</v>
      </c>
      <c r="H8" s="79">
        <v>-0.32265810844891663</v>
      </c>
      <c r="I8" s="76"/>
      <c r="J8" s="77">
        <v>313.03039015000002</v>
      </c>
      <c r="K8" s="77">
        <v>296.41600000000011</v>
      </c>
      <c r="L8" s="78">
        <v>-16.614390149999906</v>
      </c>
      <c r="M8" s="80">
        <v>-5.3075965378436618E-2</v>
      </c>
    </row>
    <row r="9" spans="1:13" ht="15" customHeight="1" x14ac:dyDescent="0.25">
      <c r="A9" s="73" t="s">
        <v>39</v>
      </c>
      <c r="B9" s="74" t="s">
        <v>40</v>
      </c>
      <c r="C9" s="75">
        <v>1.8284827100000003</v>
      </c>
      <c r="D9" s="76"/>
      <c r="E9" s="77">
        <v>3.2604242899999996</v>
      </c>
      <c r="F9" s="77">
        <v>3.2438122099999989</v>
      </c>
      <c r="G9" s="78">
        <v>-1.6612080000000695E-2</v>
      </c>
      <c r="H9" s="79">
        <v>-5.0950669368251544E-3</v>
      </c>
      <c r="I9" s="76"/>
      <c r="J9" s="77">
        <v>19.591913159999997</v>
      </c>
      <c r="K9" s="77">
        <v>19.734000000000002</v>
      </c>
      <c r="L9" s="78">
        <v>0.1420868400000046</v>
      </c>
      <c r="M9" s="80">
        <v>7.2523208346031431E-3</v>
      </c>
    </row>
    <row r="10" spans="1:13" ht="15" customHeight="1" x14ac:dyDescent="0.25">
      <c r="A10" s="73" t="s">
        <v>41</v>
      </c>
      <c r="B10" s="74" t="s">
        <v>42</v>
      </c>
      <c r="C10" s="75">
        <v>2.4168625599999998</v>
      </c>
      <c r="D10" s="76"/>
      <c r="E10" s="77">
        <v>5.0225765200000012</v>
      </c>
      <c r="F10" s="77">
        <v>4.1603591200000007</v>
      </c>
      <c r="G10" s="78">
        <v>-0.86221740000000047</v>
      </c>
      <c r="H10" s="79">
        <v>-0.17166834523409114</v>
      </c>
      <c r="I10" s="76"/>
      <c r="J10" s="77">
        <v>26.50199813</v>
      </c>
      <c r="K10" s="77">
        <v>26.525999999999996</v>
      </c>
      <c r="L10" s="78">
        <v>2.4001869999995762E-2</v>
      </c>
      <c r="M10" s="80">
        <v>9.0566265540648061E-4</v>
      </c>
    </row>
    <row r="11" spans="1:13" ht="15" customHeight="1" x14ac:dyDescent="0.25">
      <c r="A11" s="73" t="s">
        <v>43</v>
      </c>
      <c r="B11" s="74" t="s">
        <v>44</v>
      </c>
      <c r="C11" s="75">
        <v>1.4711853799999994</v>
      </c>
      <c r="D11" s="76"/>
      <c r="E11" s="77">
        <v>2.3960476100000005</v>
      </c>
      <c r="F11" s="77">
        <v>2.6384098199999997</v>
      </c>
      <c r="G11" s="78">
        <v>0.24236220999999913</v>
      </c>
      <c r="H11" s="79">
        <v>0.10115083230754296</v>
      </c>
      <c r="I11" s="76"/>
      <c r="J11" s="77">
        <v>15.662885930000002</v>
      </c>
      <c r="K11" s="77">
        <v>15.435999999999998</v>
      </c>
      <c r="L11" s="78">
        <v>-0.22688593000000346</v>
      </c>
      <c r="M11" s="80">
        <v>-1.4485576349977491E-2</v>
      </c>
    </row>
    <row r="12" spans="1:13" ht="15" customHeight="1" x14ac:dyDescent="0.25">
      <c r="A12" s="73" t="s">
        <v>45</v>
      </c>
      <c r="B12" s="74" t="s">
        <v>46</v>
      </c>
      <c r="C12" s="75">
        <v>4.1681017299999992</v>
      </c>
      <c r="D12" s="76"/>
      <c r="E12" s="77">
        <v>6.830957660000001</v>
      </c>
      <c r="F12" s="77">
        <v>7.3699588299999998</v>
      </c>
      <c r="G12" s="78">
        <v>0.53900116999999881</v>
      </c>
      <c r="H12" s="79">
        <v>7.8905652300587992E-2</v>
      </c>
      <c r="I12" s="76"/>
      <c r="J12" s="77">
        <v>46.523239390000008</v>
      </c>
      <c r="K12" s="77">
        <v>46.687999999999995</v>
      </c>
      <c r="L12" s="78">
        <v>0.16476060999998765</v>
      </c>
      <c r="M12" s="80">
        <v>3.5414689982959935E-3</v>
      </c>
    </row>
    <row r="13" spans="1:13" ht="15" customHeight="1" x14ac:dyDescent="0.25">
      <c r="A13" s="73" t="s">
        <v>47</v>
      </c>
      <c r="B13" s="74" t="s">
        <v>48</v>
      </c>
      <c r="C13" s="75">
        <v>42.991603399999995</v>
      </c>
      <c r="D13" s="76"/>
      <c r="E13" s="77">
        <v>109.10808987999998</v>
      </c>
      <c r="F13" s="77">
        <v>142.79235617999998</v>
      </c>
      <c r="G13" s="78">
        <v>33.684266300000004</v>
      </c>
      <c r="H13" s="79">
        <v>0.30872381999397902</v>
      </c>
      <c r="I13" s="76"/>
      <c r="J13" s="77">
        <v>960.78436318000047</v>
      </c>
      <c r="K13" s="77">
        <v>775.38999999999987</v>
      </c>
      <c r="L13" s="78">
        <v>-185.3943631800006</v>
      </c>
      <c r="M13" s="80">
        <v>-0.19296147011217279</v>
      </c>
    </row>
    <row r="14" spans="1:13" ht="15" customHeight="1" x14ac:dyDescent="0.25">
      <c r="A14" s="73" t="s">
        <v>49</v>
      </c>
      <c r="B14" s="74" t="s">
        <v>50</v>
      </c>
      <c r="C14" s="75">
        <v>361.40593777999976</v>
      </c>
      <c r="D14" s="76"/>
      <c r="E14" s="77">
        <v>628.02870082000027</v>
      </c>
      <c r="F14" s="77">
        <v>682.21765151999887</v>
      </c>
      <c r="G14" s="78">
        <v>54.1889506999986</v>
      </c>
      <c r="H14" s="79">
        <v>8.6284194702002548E-2</v>
      </c>
      <c r="I14" s="76"/>
      <c r="J14" s="77">
        <v>4010.6184134999985</v>
      </c>
      <c r="K14" s="77">
        <v>4054.6589999999992</v>
      </c>
      <c r="L14" s="78">
        <v>44.0405865000007</v>
      </c>
      <c r="M14" s="80">
        <v>1.0980996434803547E-2</v>
      </c>
    </row>
    <row r="15" spans="1:13" ht="15" customHeight="1" x14ac:dyDescent="0.25">
      <c r="A15" s="73" t="s">
        <v>51</v>
      </c>
      <c r="B15" s="74" t="s">
        <v>52</v>
      </c>
      <c r="C15" s="75">
        <v>58.250548459999976</v>
      </c>
      <c r="D15" s="76"/>
      <c r="E15" s="77">
        <v>92.057653950000017</v>
      </c>
      <c r="F15" s="77">
        <v>85.408770570000001</v>
      </c>
      <c r="G15" s="78">
        <v>-6.6488833800000151</v>
      </c>
      <c r="H15" s="79">
        <v>-7.2225209906079835E-2</v>
      </c>
      <c r="I15" s="76"/>
      <c r="J15" s="77">
        <v>642.98290991999988</v>
      </c>
      <c r="K15" s="77">
        <v>677.18099999999993</v>
      </c>
      <c r="L15" s="78">
        <v>34.198090080000043</v>
      </c>
      <c r="M15" s="80">
        <v>5.3186623707082603E-2</v>
      </c>
    </row>
    <row r="16" spans="1:13" ht="15" customHeight="1" x14ac:dyDescent="0.25">
      <c r="A16" s="73" t="s">
        <v>53</v>
      </c>
      <c r="B16" s="74" t="s">
        <v>54</v>
      </c>
      <c r="C16" s="75">
        <v>190.46607543999997</v>
      </c>
      <c r="D16" s="76"/>
      <c r="E16" s="77">
        <v>328.18744360000011</v>
      </c>
      <c r="F16" s="77">
        <v>351.73211184000013</v>
      </c>
      <c r="G16" s="78">
        <v>23.544668240000021</v>
      </c>
      <c r="H16" s="79">
        <v>7.1741526676738498E-2</v>
      </c>
      <c r="I16" s="76"/>
      <c r="J16" s="77">
        <v>2321.0052496799981</v>
      </c>
      <c r="K16" s="77">
        <v>2397.9339999999997</v>
      </c>
      <c r="L16" s="78">
        <v>76.928750320001654</v>
      </c>
      <c r="M16" s="80">
        <v>3.314458264607878E-2</v>
      </c>
    </row>
    <row r="17" spans="1:13" ht="15" customHeight="1" x14ac:dyDescent="0.25">
      <c r="A17" s="73" t="s">
        <v>55</v>
      </c>
      <c r="B17" s="74" t="s">
        <v>56</v>
      </c>
      <c r="C17" s="75">
        <v>287.67373406000002</v>
      </c>
      <c r="D17" s="76"/>
      <c r="E17" s="77">
        <v>797.79088397000021</v>
      </c>
      <c r="F17" s="77">
        <v>842.3404237100001</v>
      </c>
      <c r="G17" s="78">
        <v>44.549539739999886</v>
      </c>
      <c r="H17" s="79">
        <v>5.5841124077917081E-2</v>
      </c>
      <c r="I17" s="76"/>
      <c r="J17" s="77">
        <v>4041.6459858999988</v>
      </c>
      <c r="K17" s="77">
        <v>4014.9999999999991</v>
      </c>
      <c r="L17" s="78">
        <v>-26.645985899999687</v>
      </c>
      <c r="M17" s="80">
        <v>-6.5928549885266863E-3</v>
      </c>
    </row>
    <row r="18" spans="1:13" ht="15" customHeight="1" x14ac:dyDescent="0.25">
      <c r="A18" s="73" t="s">
        <v>57</v>
      </c>
      <c r="B18" s="74" t="s">
        <v>58</v>
      </c>
      <c r="C18" s="75">
        <v>104.97977516999998</v>
      </c>
      <c r="D18" s="76"/>
      <c r="E18" s="77">
        <v>322.00380839000007</v>
      </c>
      <c r="F18" s="77">
        <v>300.86928983000001</v>
      </c>
      <c r="G18" s="78">
        <v>-21.13451856000006</v>
      </c>
      <c r="H18" s="79">
        <v>-6.5634374530137984E-2</v>
      </c>
      <c r="I18" s="76"/>
      <c r="J18" s="77">
        <v>1553.5640089799997</v>
      </c>
      <c r="K18" s="77">
        <v>2021.2889999999998</v>
      </c>
      <c r="L18" s="78">
        <v>467.72499102000006</v>
      </c>
      <c r="M18" s="80">
        <v>0.30106579987462978</v>
      </c>
    </row>
    <row r="19" spans="1:13" ht="15" customHeight="1" x14ac:dyDescent="0.25">
      <c r="A19" s="73">
        <v>16</v>
      </c>
      <c r="B19" s="74" t="s">
        <v>59</v>
      </c>
      <c r="C19" s="75">
        <v>0</v>
      </c>
      <c r="D19" s="76"/>
      <c r="E19" s="77">
        <v>0</v>
      </c>
      <c r="F19" s="77">
        <v>0</v>
      </c>
      <c r="G19" s="78">
        <v>0</v>
      </c>
      <c r="H19" s="79" t="s">
        <v>32</v>
      </c>
      <c r="I19" s="76"/>
      <c r="J19" s="77">
        <v>0</v>
      </c>
      <c r="K19" s="77">
        <v>0</v>
      </c>
      <c r="L19" s="78">
        <v>0</v>
      </c>
      <c r="M19" s="80" t="s">
        <v>32</v>
      </c>
    </row>
    <row r="20" spans="1:13" ht="15" customHeight="1" x14ac:dyDescent="0.25">
      <c r="A20" s="73" t="s">
        <v>60</v>
      </c>
      <c r="B20" s="74" t="s">
        <v>61</v>
      </c>
      <c r="C20" s="75">
        <v>12.463546520000003</v>
      </c>
      <c r="D20" s="76"/>
      <c r="E20" s="77">
        <v>16.111479369999998</v>
      </c>
      <c r="F20" s="77">
        <v>15.654991820000001</v>
      </c>
      <c r="G20" s="78">
        <v>-0.45648754999999674</v>
      </c>
      <c r="H20" s="79">
        <v>-2.833306237849198E-2</v>
      </c>
      <c r="I20" s="76"/>
      <c r="J20" s="77">
        <v>284.68492237000004</v>
      </c>
      <c r="K20" s="77">
        <v>348</v>
      </c>
      <c r="L20" s="78">
        <v>63.315077629999962</v>
      </c>
      <c r="M20" s="80">
        <v>0.22240404269710656</v>
      </c>
    </row>
    <row r="21" spans="1:13" ht="15" customHeight="1" x14ac:dyDescent="0.25">
      <c r="A21" s="73" t="s">
        <v>62</v>
      </c>
      <c r="B21" s="74" t="s">
        <v>63</v>
      </c>
      <c r="C21" s="75">
        <v>17.376433490000007</v>
      </c>
      <c r="D21" s="76"/>
      <c r="E21" s="77">
        <v>150.79487232999989</v>
      </c>
      <c r="F21" s="77">
        <v>141.23076697000008</v>
      </c>
      <c r="G21" s="78">
        <v>-9.5641053599998145</v>
      </c>
      <c r="H21" s="79">
        <v>-6.3424605971148074E-2</v>
      </c>
      <c r="I21" s="76"/>
      <c r="J21" s="77">
        <v>628.98185030000013</v>
      </c>
      <c r="K21" s="77">
        <v>788.11799999999982</v>
      </c>
      <c r="L21" s="78">
        <v>159.13614969999969</v>
      </c>
      <c r="M21" s="80">
        <v>0.2530059486201357</v>
      </c>
    </row>
    <row r="22" spans="1:13" ht="15" customHeight="1" x14ac:dyDescent="0.25">
      <c r="A22" s="82" t="s">
        <v>64</v>
      </c>
      <c r="B22" s="46"/>
      <c r="C22" s="83">
        <v>4408.7648381500003</v>
      </c>
      <c r="D22" s="68"/>
      <c r="E22" s="83">
        <v>8173.4683609600006</v>
      </c>
      <c r="F22" s="83">
        <v>8625.0939239100026</v>
      </c>
      <c r="G22" s="69">
        <v>451.62556295000195</v>
      </c>
      <c r="H22" s="84">
        <v>5.525506957452242E-2</v>
      </c>
      <c r="I22" s="68"/>
      <c r="J22" s="85">
        <v>57683.549779279994</v>
      </c>
      <c r="K22" s="85">
        <v>56910.187000000005</v>
      </c>
      <c r="L22" s="69">
        <v>-773.3627792799889</v>
      </c>
      <c r="M22" s="70">
        <v>-1.3406990073238867E-2</v>
      </c>
    </row>
    <row r="23" spans="1:13" ht="15" customHeight="1" x14ac:dyDescent="0.25">
      <c r="A23" s="73" t="s">
        <v>15</v>
      </c>
      <c r="B23" s="74" t="s">
        <v>65</v>
      </c>
      <c r="C23" s="75">
        <v>872.22546759000033</v>
      </c>
      <c r="D23" s="76"/>
      <c r="E23" s="77">
        <v>1543.9253463799998</v>
      </c>
      <c r="F23" s="77">
        <v>1697.4990706900012</v>
      </c>
      <c r="G23" s="78">
        <v>153.57372431000135</v>
      </c>
      <c r="H23" s="79">
        <v>9.9469656787539273E-2</v>
      </c>
      <c r="I23" s="76"/>
      <c r="J23" s="77">
        <v>10181.302950849997</v>
      </c>
      <c r="K23" s="77">
        <v>9469.5819999999985</v>
      </c>
      <c r="L23" s="78">
        <v>-711.72095084999819</v>
      </c>
      <c r="M23" s="80">
        <v>-6.9904702206172842E-2</v>
      </c>
    </row>
    <row r="24" spans="1:13" ht="15" customHeight="1" x14ac:dyDescent="0.25">
      <c r="A24" s="73" t="s">
        <v>66</v>
      </c>
      <c r="B24" s="74" t="s">
        <v>67</v>
      </c>
      <c r="C24" s="75">
        <v>328.71209110000012</v>
      </c>
      <c r="D24" s="76"/>
      <c r="E24" s="77">
        <v>724.80322900999988</v>
      </c>
      <c r="F24" s="77">
        <v>705.94030744000031</v>
      </c>
      <c r="G24" s="78">
        <v>-18.862921569999571</v>
      </c>
      <c r="H24" s="79">
        <v>-2.6024886224312538E-2</v>
      </c>
      <c r="I24" s="76"/>
      <c r="J24" s="77">
        <v>5789.4874233699984</v>
      </c>
      <c r="K24" s="77">
        <v>5884.0110000000022</v>
      </c>
      <c r="L24" s="78">
        <v>94.523576630003845</v>
      </c>
      <c r="M24" s="80">
        <v>1.6326760854242117E-2</v>
      </c>
    </row>
    <row r="25" spans="1:13" ht="15" customHeight="1" x14ac:dyDescent="0.25">
      <c r="A25" s="73" t="s">
        <v>68</v>
      </c>
      <c r="B25" s="74" t="s">
        <v>69</v>
      </c>
      <c r="C25" s="75">
        <v>1081.2827198699999</v>
      </c>
      <c r="D25" s="76"/>
      <c r="E25" s="77">
        <v>2020.3445392199999</v>
      </c>
      <c r="F25" s="77">
        <v>2181.56544257</v>
      </c>
      <c r="G25" s="78">
        <v>161.22090335000007</v>
      </c>
      <c r="H25" s="79">
        <v>7.9798717604989911E-2</v>
      </c>
      <c r="I25" s="76"/>
      <c r="J25" s="77">
        <v>17356.826703520001</v>
      </c>
      <c r="K25" s="77">
        <v>16657.960999999999</v>
      </c>
      <c r="L25" s="78">
        <v>-698.86570352000126</v>
      </c>
      <c r="M25" s="80">
        <v>-4.0264601096597352E-2</v>
      </c>
    </row>
    <row r="26" spans="1:13" ht="15" customHeight="1" x14ac:dyDescent="0.25">
      <c r="A26" s="73" t="s">
        <v>70</v>
      </c>
      <c r="B26" s="74" t="s">
        <v>71</v>
      </c>
      <c r="C26" s="75">
        <v>1387.4100659399996</v>
      </c>
      <c r="D26" s="76"/>
      <c r="E26" s="77">
        <v>2222.0653076400004</v>
      </c>
      <c r="F26" s="77">
        <v>2349.0486319900006</v>
      </c>
      <c r="G26" s="78">
        <v>126.9833243500002</v>
      </c>
      <c r="H26" s="79">
        <v>5.7146531163328351E-2</v>
      </c>
      <c r="I26" s="76"/>
      <c r="J26" s="77">
        <v>12657.837784020003</v>
      </c>
      <c r="K26" s="77">
        <v>12807.710999999999</v>
      </c>
      <c r="L26" s="78">
        <v>149.87321597999653</v>
      </c>
      <c r="M26" s="80">
        <v>1.1840348923510824E-2</v>
      </c>
    </row>
    <row r="27" spans="1:13" ht="15" customHeight="1" x14ac:dyDescent="0.25">
      <c r="A27" s="73" t="s">
        <v>72</v>
      </c>
      <c r="B27" s="74" t="s">
        <v>73</v>
      </c>
      <c r="C27" s="75">
        <v>76.910901479999993</v>
      </c>
      <c r="D27" s="76"/>
      <c r="E27" s="77">
        <v>390.58831950000001</v>
      </c>
      <c r="F27" s="77">
        <v>351.45689057000021</v>
      </c>
      <c r="G27" s="78">
        <v>-39.131428929999799</v>
      </c>
      <c r="H27" s="79">
        <v>-0.10018586572197741</v>
      </c>
      <c r="I27" s="76"/>
      <c r="J27" s="77">
        <v>2950.6771709199998</v>
      </c>
      <c r="K27" s="77">
        <v>3249.2640000000001</v>
      </c>
      <c r="L27" s="78">
        <v>298.58682908000037</v>
      </c>
      <c r="M27" s="80">
        <v>0.10119264554681973</v>
      </c>
    </row>
    <row r="28" spans="1:13" ht="15" customHeight="1" x14ac:dyDescent="0.25">
      <c r="A28" s="73" t="s">
        <v>74</v>
      </c>
      <c r="B28" s="74" t="s">
        <v>75</v>
      </c>
      <c r="C28" s="75">
        <v>662.22359216999985</v>
      </c>
      <c r="D28" s="76"/>
      <c r="E28" s="77">
        <v>1271.7416192100006</v>
      </c>
      <c r="F28" s="77">
        <v>1339.5835806500002</v>
      </c>
      <c r="G28" s="78">
        <v>67.841961439999523</v>
      </c>
      <c r="H28" s="79">
        <v>5.334571143637068E-2</v>
      </c>
      <c r="I28" s="76"/>
      <c r="J28" s="77">
        <v>8747.4177465999946</v>
      </c>
      <c r="K28" s="77">
        <v>8841.6580000000013</v>
      </c>
      <c r="L28" s="78">
        <v>94.240253400006623</v>
      </c>
      <c r="M28" s="80">
        <v>1.0773494090486002E-2</v>
      </c>
    </row>
    <row r="29" spans="1:13" ht="15" customHeight="1" x14ac:dyDescent="0.25">
      <c r="A29" s="82" t="s">
        <v>76</v>
      </c>
      <c r="B29" s="46"/>
      <c r="C29" s="83">
        <v>1542.20222844</v>
      </c>
      <c r="D29" s="68"/>
      <c r="E29" s="83">
        <v>3000.9098025799985</v>
      </c>
      <c r="F29" s="83">
        <v>3190.2003553700006</v>
      </c>
      <c r="G29" s="69">
        <v>189.29055279000204</v>
      </c>
      <c r="H29" s="84">
        <v>6.307772150541191E-2</v>
      </c>
      <c r="I29" s="68"/>
      <c r="J29" s="85">
        <v>19565.170215520007</v>
      </c>
      <c r="K29" s="85">
        <v>19520.731000000003</v>
      </c>
      <c r="L29" s="69">
        <v>-44.439215520003927</v>
      </c>
      <c r="M29" s="70">
        <v>-2.2713431588115007E-3</v>
      </c>
    </row>
    <row r="30" spans="1:13" ht="15" customHeight="1" x14ac:dyDescent="0.25">
      <c r="A30" s="73" t="s">
        <v>77</v>
      </c>
      <c r="B30" s="74" t="s">
        <v>78</v>
      </c>
      <c r="C30" s="75">
        <v>888.5790388800001</v>
      </c>
      <c r="D30" s="76"/>
      <c r="E30" s="77">
        <v>1614.4947614699984</v>
      </c>
      <c r="F30" s="77">
        <v>1693.6118134299998</v>
      </c>
      <c r="G30" s="78">
        <v>79.11705196000139</v>
      </c>
      <c r="H30" s="79">
        <v>4.9004217200410816E-2</v>
      </c>
      <c r="I30" s="76"/>
      <c r="J30" s="77">
        <v>11588.862450300006</v>
      </c>
      <c r="K30" s="77">
        <v>11517.640000000007</v>
      </c>
      <c r="L30" s="78">
        <v>-71.222450299999764</v>
      </c>
      <c r="M30" s="80">
        <v>-6.1457671626913291E-3</v>
      </c>
    </row>
    <row r="31" spans="1:13" ht="15" customHeight="1" x14ac:dyDescent="0.25">
      <c r="A31" s="73" t="s">
        <v>79</v>
      </c>
      <c r="B31" s="74" t="s">
        <v>80</v>
      </c>
      <c r="C31" s="75">
        <v>593.71109373999991</v>
      </c>
      <c r="D31" s="76"/>
      <c r="E31" s="77">
        <v>1040.8636790000003</v>
      </c>
      <c r="F31" s="77">
        <v>1176.3865229500009</v>
      </c>
      <c r="G31" s="78">
        <v>135.52284395000061</v>
      </c>
      <c r="H31" s="79">
        <v>0.13020229899865732</v>
      </c>
      <c r="I31" s="76"/>
      <c r="J31" s="77">
        <v>6556.4897887900006</v>
      </c>
      <c r="K31" s="77">
        <v>6417.6659999999983</v>
      </c>
      <c r="L31" s="78">
        <v>-138.82378879000225</v>
      </c>
      <c r="M31" s="80">
        <v>-2.1173492716690778E-2</v>
      </c>
    </row>
    <row r="32" spans="1:13" ht="15" customHeight="1" x14ac:dyDescent="0.25">
      <c r="A32" s="73" t="s">
        <v>81</v>
      </c>
      <c r="B32" s="74" t="s">
        <v>82</v>
      </c>
      <c r="C32" s="75">
        <v>52.496350390000011</v>
      </c>
      <c r="D32" s="76"/>
      <c r="E32" s="77">
        <v>104.34091017000007</v>
      </c>
      <c r="F32" s="77">
        <v>102.04624989999995</v>
      </c>
      <c r="G32" s="78">
        <v>-2.2946602700001222</v>
      </c>
      <c r="H32" s="79">
        <v>-2.1991951826579759E-2</v>
      </c>
      <c r="I32" s="76"/>
      <c r="J32" s="77">
        <v>658.54433896</v>
      </c>
      <c r="K32" s="77">
        <v>668.80499999999984</v>
      </c>
      <c r="L32" s="78">
        <v>10.260661039999832</v>
      </c>
      <c r="M32" s="80">
        <v>1.5580820353271685E-2</v>
      </c>
    </row>
    <row r="33" spans="1:13" ht="15" customHeight="1" x14ac:dyDescent="0.25">
      <c r="A33" s="73" t="s">
        <v>83</v>
      </c>
      <c r="B33" s="74" t="s">
        <v>84</v>
      </c>
      <c r="C33" s="75">
        <v>0.11757782999999999</v>
      </c>
      <c r="D33" s="76"/>
      <c r="E33" s="77">
        <v>69.715017459999999</v>
      </c>
      <c r="F33" s="77">
        <v>66.994426150000024</v>
      </c>
      <c r="G33" s="78">
        <v>-2.7205913099999748</v>
      </c>
      <c r="H33" s="79">
        <v>-3.9024465733813463E-2</v>
      </c>
      <c r="I33" s="76"/>
      <c r="J33" s="77">
        <v>221.56439924999995</v>
      </c>
      <c r="K33" s="77">
        <v>263.904</v>
      </c>
      <c r="L33" s="78">
        <v>42.339600750000045</v>
      </c>
      <c r="M33" s="80">
        <v>0.19109388012388484</v>
      </c>
    </row>
    <row r="34" spans="1:13" ht="15" customHeight="1" x14ac:dyDescent="0.25">
      <c r="A34" s="73" t="s">
        <v>85</v>
      </c>
      <c r="B34" s="74" t="s">
        <v>86</v>
      </c>
      <c r="C34" s="75">
        <v>7.2981675999999993</v>
      </c>
      <c r="D34" s="76"/>
      <c r="E34" s="77">
        <v>171.49543447999997</v>
      </c>
      <c r="F34" s="77">
        <v>151.16134294</v>
      </c>
      <c r="G34" s="78">
        <v>-20.334091539999974</v>
      </c>
      <c r="H34" s="79">
        <v>-0.11856928787437404</v>
      </c>
      <c r="I34" s="76"/>
      <c r="J34" s="77">
        <v>539.70923822000009</v>
      </c>
      <c r="K34" s="77">
        <v>652.71600000000001</v>
      </c>
      <c r="L34" s="78">
        <v>113.00676177999992</v>
      </c>
      <c r="M34" s="80">
        <v>0.20938452369780514</v>
      </c>
    </row>
    <row r="35" spans="1:13" ht="15" customHeight="1" x14ac:dyDescent="0.25">
      <c r="A35" s="82" t="s">
        <v>87</v>
      </c>
      <c r="B35" s="46"/>
      <c r="C35" s="83">
        <v>1283.7774804899998</v>
      </c>
      <c r="D35" s="68"/>
      <c r="E35" s="83">
        <v>2587.6667365200001</v>
      </c>
      <c r="F35" s="83">
        <v>2506.4728818799999</v>
      </c>
      <c r="G35" s="69">
        <v>-81.193854640000154</v>
      </c>
      <c r="H35" s="84">
        <v>-3.1377245568025902E-2</v>
      </c>
      <c r="I35" s="68"/>
      <c r="J35" s="85">
        <v>21195.619389989999</v>
      </c>
      <c r="K35" s="85">
        <v>22408.967000000004</v>
      </c>
      <c r="L35" s="69">
        <v>1213.3476100100052</v>
      </c>
      <c r="M35" s="70">
        <v>5.7245206553530936E-2</v>
      </c>
    </row>
    <row r="36" spans="1:13" ht="15" customHeight="1" x14ac:dyDescent="0.25">
      <c r="A36" s="73" t="s">
        <v>88</v>
      </c>
      <c r="B36" s="74" t="s">
        <v>89</v>
      </c>
      <c r="C36" s="75">
        <v>74.453262410000008</v>
      </c>
      <c r="D36" s="86"/>
      <c r="E36" s="77">
        <v>428.15377214000006</v>
      </c>
      <c r="F36" s="77">
        <v>110.45154404000002</v>
      </c>
      <c r="G36" s="78">
        <v>-317.70222810000007</v>
      </c>
      <c r="H36" s="79">
        <v>-0.74202832900913007</v>
      </c>
      <c r="I36" s="76"/>
      <c r="J36" s="77">
        <v>2002.5285871799999</v>
      </c>
      <c r="K36" s="77">
        <v>3250.5749999999998</v>
      </c>
      <c r="L36" s="78">
        <v>1248.0464128199999</v>
      </c>
      <c r="M36" s="80">
        <v>0.62323525407321312</v>
      </c>
    </row>
    <row r="37" spans="1:13" ht="15" customHeight="1" x14ac:dyDescent="0.25">
      <c r="A37" s="73" t="s">
        <v>90</v>
      </c>
      <c r="B37" s="74" t="s">
        <v>91</v>
      </c>
      <c r="C37" s="75">
        <v>534.78466037999999</v>
      </c>
      <c r="D37" s="86"/>
      <c r="E37" s="77">
        <v>790.67735881000021</v>
      </c>
      <c r="F37" s="77">
        <v>793.57392034999998</v>
      </c>
      <c r="G37" s="78">
        <v>2.896561539999766</v>
      </c>
      <c r="H37" s="79">
        <v>3.6633925427675962E-3</v>
      </c>
      <c r="I37" s="76"/>
      <c r="J37" s="77">
        <v>5356.9284255300008</v>
      </c>
      <c r="K37" s="77">
        <v>5917.1219999999994</v>
      </c>
      <c r="L37" s="78">
        <v>560.19357446999857</v>
      </c>
      <c r="M37" s="80">
        <v>0.10457365302852151</v>
      </c>
    </row>
    <row r="38" spans="1:13" ht="15" customHeight="1" x14ac:dyDescent="0.25">
      <c r="A38" s="87" t="s">
        <v>92</v>
      </c>
      <c r="B38" s="74" t="s">
        <v>93</v>
      </c>
      <c r="C38" s="75">
        <v>104.15311243000004</v>
      </c>
      <c r="D38" s="86"/>
      <c r="E38" s="77">
        <v>202.56773194000021</v>
      </c>
      <c r="F38" s="77">
        <v>209.59797225000005</v>
      </c>
      <c r="G38" s="78">
        <v>7.0302403099998401</v>
      </c>
      <c r="H38" s="79">
        <v>3.470562780493669E-2</v>
      </c>
      <c r="I38" s="76"/>
      <c r="J38" s="77">
        <v>3012.3241944099991</v>
      </c>
      <c r="K38" s="77">
        <v>3074.4380000000019</v>
      </c>
      <c r="L38" s="78">
        <v>62.113805590002812</v>
      </c>
      <c r="M38" s="80">
        <v>2.0619894002533945E-2</v>
      </c>
    </row>
    <row r="39" spans="1:13" ht="15" customHeight="1" x14ac:dyDescent="0.25">
      <c r="A39" s="73" t="s">
        <v>12</v>
      </c>
      <c r="B39" s="74" t="s">
        <v>94</v>
      </c>
      <c r="C39" s="75">
        <v>334.41545868999992</v>
      </c>
      <c r="D39" s="86"/>
      <c r="E39" s="77">
        <v>476.07633734000001</v>
      </c>
      <c r="F39" s="77">
        <v>681.44330103999982</v>
      </c>
      <c r="G39" s="78">
        <v>205.36696369999981</v>
      </c>
      <c r="H39" s="79">
        <v>0.43137402049313089</v>
      </c>
      <c r="I39" s="76"/>
      <c r="J39" s="77">
        <v>4884.3493253299994</v>
      </c>
      <c r="K39" s="77">
        <v>3833.9659999999999</v>
      </c>
      <c r="L39" s="78">
        <v>-1050.3833253299995</v>
      </c>
      <c r="M39" s="80">
        <v>-0.21505081953961858</v>
      </c>
    </row>
    <row r="40" spans="1:13" ht="15" customHeight="1" x14ac:dyDescent="0.25">
      <c r="A40" s="73" t="s">
        <v>95</v>
      </c>
      <c r="B40" s="74" t="s">
        <v>96</v>
      </c>
      <c r="C40" s="75">
        <v>80.094729409999999</v>
      </c>
      <c r="D40" s="86"/>
      <c r="E40" s="77">
        <v>115.23404444000002</v>
      </c>
      <c r="F40" s="77">
        <v>469.11697417000005</v>
      </c>
      <c r="G40" s="78">
        <v>353.88292973</v>
      </c>
      <c r="H40" s="79">
        <v>3.0709928775801973</v>
      </c>
      <c r="I40" s="76"/>
      <c r="J40" s="77">
        <v>3406.1062839700003</v>
      </c>
      <c r="K40" s="77">
        <v>3694.1200000000008</v>
      </c>
      <c r="L40" s="78">
        <v>288.01371603000052</v>
      </c>
      <c r="M40" s="80">
        <v>8.4558053101709163E-2</v>
      </c>
    </row>
    <row r="41" spans="1:13" ht="15" customHeight="1" x14ac:dyDescent="0.25">
      <c r="A41" s="73" t="s">
        <v>97</v>
      </c>
      <c r="B41" s="74" t="s">
        <v>23</v>
      </c>
      <c r="C41" s="75">
        <v>155.87625717</v>
      </c>
      <c r="D41" s="86"/>
      <c r="E41" s="77">
        <v>574.95749185</v>
      </c>
      <c r="F41" s="77">
        <v>242.28917002999998</v>
      </c>
      <c r="G41" s="78">
        <v>-332.66832182000002</v>
      </c>
      <c r="H41" s="79">
        <v>-0.57859637718537549</v>
      </c>
      <c r="I41" s="76"/>
      <c r="J41" s="77">
        <v>2398.3825735700007</v>
      </c>
      <c r="K41" s="77">
        <v>2635.0930000000003</v>
      </c>
      <c r="L41" s="78">
        <v>236.71042642999964</v>
      </c>
      <c r="M41" s="80">
        <v>9.8695858216504284E-2</v>
      </c>
    </row>
    <row r="42" spans="1:13" ht="15" customHeight="1" x14ac:dyDescent="0.25">
      <c r="A42" s="73" t="s">
        <v>98</v>
      </c>
      <c r="B42" s="74" t="s">
        <v>99</v>
      </c>
      <c r="C42" s="75">
        <v>0</v>
      </c>
      <c r="D42" s="86"/>
      <c r="E42" s="77">
        <v>0</v>
      </c>
      <c r="F42" s="77">
        <v>0</v>
      </c>
      <c r="G42" s="78">
        <v>0</v>
      </c>
      <c r="H42" s="79" t="s">
        <v>32</v>
      </c>
      <c r="I42" s="76"/>
      <c r="J42" s="77">
        <v>135</v>
      </c>
      <c r="K42" s="77">
        <v>3.653</v>
      </c>
      <c r="L42" s="78">
        <v>-131.34700000000001</v>
      </c>
      <c r="M42" s="80">
        <v>-0.97294074074074077</v>
      </c>
    </row>
    <row r="43" spans="1:13" ht="15" customHeight="1" x14ac:dyDescent="0.25">
      <c r="A43" s="82" t="s">
        <v>100</v>
      </c>
      <c r="B43" s="46"/>
      <c r="C43" s="83">
        <v>1464.0398501800003</v>
      </c>
      <c r="D43" s="68"/>
      <c r="E43" s="83">
        <v>1882.39178808</v>
      </c>
      <c r="F43" s="83">
        <v>2012.3094992700001</v>
      </c>
      <c r="G43" s="69">
        <v>129.91771119000009</v>
      </c>
      <c r="H43" s="84">
        <v>6.9017359729619976E-2</v>
      </c>
      <c r="I43" s="68"/>
      <c r="J43" s="85">
        <v>7365.1016691100003</v>
      </c>
      <c r="K43" s="85">
        <v>9152.9279999999999</v>
      </c>
      <c r="L43" s="88">
        <v>1787.8263308899996</v>
      </c>
      <c r="M43" s="70">
        <v>0.24274292619589066</v>
      </c>
    </row>
    <row r="44" spans="1:13" ht="15" customHeight="1" x14ac:dyDescent="0.25">
      <c r="A44" s="73" t="s">
        <v>101</v>
      </c>
      <c r="B44" s="74" t="s">
        <v>25</v>
      </c>
      <c r="C44" s="75">
        <v>0</v>
      </c>
      <c r="D44" s="86"/>
      <c r="E44" s="77">
        <v>0</v>
      </c>
      <c r="F44" s="77">
        <v>0</v>
      </c>
      <c r="G44" s="78">
        <v>0</v>
      </c>
      <c r="H44" s="79" t="s">
        <v>32</v>
      </c>
      <c r="I44" s="76"/>
      <c r="J44" s="77">
        <v>0</v>
      </c>
      <c r="K44" s="77">
        <v>0</v>
      </c>
      <c r="L44" s="89">
        <v>0</v>
      </c>
      <c r="M44" s="80" t="s">
        <v>32</v>
      </c>
    </row>
    <row r="45" spans="1:13" ht="15" customHeight="1" x14ac:dyDescent="0.25">
      <c r="A45" s="90" t="s">
        <v>102</v>
      </c>
      <c r="B45" s="92" t="s">
        <v>103</v>
      </c>
      <c r="C45" s="93">
        <v>1464.0398501800003</v>
      </c>
      <c r="D45" s="94"/>
      <c r="E45" s="95">
        <v>1882.39178808</v>
      </c>
      <c r="F45" s="95">
        <v>2012.3094992700001</v>
      </c>
      <c r="G45" s="88">
        <v>129.91771119000009</v>
      </c>
      <c r="H45" s="96">
        <v>6.9017359729619976E-2</v>
      </c>
      <c r="I45" s="94"/>
      <c r="J45" s="95">
        <v>7365.1016691100003</v>
      </c>
      <c r="K45" s="95">
        <v>9152.9279999999999</v>
      </c>
      <c r="L45" s="97">
        <v>1787.8263308899996</v>
      </c>
      <c r="M45" s="98">
        <v>0.24274292619589066</v>
      </c>
    </row>
    <row r="46" spans="1:13" ht="15" customHeight="1" x14ac:dyDescent="0.25">
      <c r="A46" s="99" t="s">
        <v>104</v>
      </c>
      <c r="B46" s="101"/>
      <c r="C46" s="102">
        <v>1962.3581104399998</v>
      </c>
      <c r="D46" s="103"/>
      <c r="E46" s="102">
        <v>3632.3373858599998</v>
      </c>
      <c r="F46" s="102">
        <v>3941.3481370399995</v>
      </c>
      <c r="G46" s="104">
        <v>309.01075118000017</v>
      </c>
      <c r="H46" s="105">
        <v>8.5072150065938157E-2</v>
      </c>
      <c r="I46" s="103"/>
      <c r="J46" s="102">
        <v>30977.787465120007</v>
      </c>
      <c r="K46" s="102">
        <v>27453.365000000002</v>
      </c>
      <c r="L46" s="106">
        <v>-3524.4224651200057</v>
      </c>
      <c r="M46" s="107">
        <v>-0.11377256910579525</v>
      </c>
    </row>
    <row r="47" spans="1:13" ht="15" customHeight="1" x14ac:dyDescent="0.25">
      <c r="A47" s="108">
        <v>20</v>
      </c>
      <c r="B47" s="32" t="s">
        <v>65</v>
      </c>
      <c r="C47" s="75">
        <v>773.01565563000008</v>
      </c>
      <c r="D47" s="22"/>
      <c r="E47" s="77">
        <v>1276.27922646</v>
      </c>
      <c r="F47" s="75">
        <v>1431.8131961400002</v>
      </c>
      <c r="G47" s="78">
        <v>155.53396968000015</v>
      </c>
      <c r="H47" s="79">
        <v>0.12186515807469722</v>
      </c>
      <c r="I47" s="22"/>
      <c r="J47" s="77">
        <v>7476.3118838100017</v>
      </c>
      <c r="K47" s="77">
        <v>7169.2429999999995</v>
      </c>
      <c r="L47" s="78">
        <v>-307.06888381000226</v>
      </c>
      <c r="M47" s="80">
        <v>-4.1072241043737301E-2</v>
      </c>
    </row>
    <row r="48" spans="1:13" ht="15" customHeight="1" x14ac:dyDescent="0.25">
      <c r="A48" s="108">
        <v>22</v>
      </c>
      <c r="B48" s="32" t="s">
        <v>69</v>
      </c>
      <c r="C48" s="75">
        <v>1081.2827198699999</v>
      </c>
      <c r="D48" s="22"/>
      <c r="E48" s="77">
        <v>2020.3445392199999</v>
      </c>
      <c r="F48" s="75">
        <v>2181.56544257</v>
      </c>
      <c r="G48" s="78">
        <v>161.22090335000007</v>
      </c>
      <c r="H48" s="79">
        <v>7.9798717604989911E-2</v>
      </c>
      <c r="I48" s="22"/>
      <c r="J48" s="77">
        <v>17356.826703520001</v>
      </c>
      <c r="K48" s="77">
        <v>16657.960999999999</v>
      </c>
      <c r="L48" s="78">
        <v>-698.86570352000126</v>
      </c>
      <c r="M48" s="80">
        <v>-4.0264601096597352E-2</v>
      </c>
    </row>
    <row r="49" spans="1:13" ht="15" customHeight="1" x14ac:dyDescent="0.25">
      <c r="A49" s="108">
        <v>24</v>
      </c>
      <c r="B49" s="32" t="s">
        <v>73</v>
      </c>
      <c r="C49" s="75">
        <v>38.76124197</v>
      </c>
      <c r="D49" s="22"/>
      <c r="E49" s="77">
        <v>183.35083617999999</v>
      </c>
      <c r="F49" s="75">
        <v>182.93865965999998</v>
      </c>
      <c r="G49" s="78">
        <v>-0.41217652000000271</v>
      </c>
      <c r="H49" s="79">
        <v>-2.248020944913276E-3</v>
      </c>
      <c r="I49" s="22"/>
      <c r="J49" s="77">
        <v>919.69749954000008</v>
      </c>
      <c r="K49" s="77">
        <v>916.899</v>
      </c>
      <c r="L49" s="78">
        <v>-2.7984995400000798</v>
      </c>
      <c r="M49" s="80">
        <v>-3.042847829204498E-3</v>
      </c>
    </row>
    <row r="50" spans="1:13" ht="15" customHeight="1" x14ac:dyDescent="0.25">
      <c r="A50" s="108">
        <v>42</v>
      </c>
      <c r="B50" s="32" t="s">
        <v>93</v>
      </c>
      <c r="C50" s="75">
        <v>11.194353829999999</v>
      </c>
      <c r="D50" s="22"/>
      <c r="E50" s="77">
        <v>78.738984810000005</v>
      </c>
      <c r="F50" s="75">
        <v>51.158063759999997</v>
      </c>
      <c r="G50" s="78">
        <v>-27.580921050000008</v>
      </c>
      <c r="H50" s="79">
        <v>-0.35028291406796463</v>
      </c>
      <c r="I50" s="22"/>
      <c r="J50" s="77">
        <v>1462.3360540199999</v>
      </c>
      <c r="K50" s="77">
        <v>1474.5880000000002</v>
      </c>
      <c r="L50" s="78">
        <v>12.251945980000301</v>
      </c>
      <c r="M50" s="80">
        <v>8.3783381708462112E-3</v>
      </c>
    </row>
    <row r="51" spans="1:13" ht="15" customHeight="1" x14ac:dyDescent="0.25">
      <c r="A51" s="108">
        <v>44</v>
      </c>
      <c r="B51" s="32" t="s">
        <v>96</v>
      </c>
      <c r="C51" s="75">
        <v>58.104139140000001</v>
      </c>
      <c r="D51" s="21"/>
      <c r="E51" s="77">
        <v>73.62379919</v>
      </c>
      <c r="F51" s="75">
        <v>93.872774910000004</v>
      </c>
      <c r="G51" s="78">
        <v>20.248975720000004</v>
      </c>
      <c r="H51" s="79">
        <v>0.27503301843665695</v>
      </c>
      <c r="I51" s="22"/>
      <c r="J51" s="77">
        <v>1229.2327506600002</v>
      </c>
      <c r="K51" s="77">
        <v>1227.0170000000001</v>
      </c>
      <c r="L51" s="78">
        <v>-2.2157506600001398</v>
      </c>
      <c r="M51" s="80">
        <v>-1.8025476939257379E-3</v>
      </c>
    </row>
    <row r="52" spans="1:13" ht="15" customHeight="1" x14ac:dyDescent="0.25">
      <c r="A52" s="108">
        <v>45</v>
      </c>
      <c r="B52" s="32" t="s">
        <v>23</v>
      </c>
      <c r="C52" s="75">
        <v>0</v>
      </c>
      <c r="D52" s="21"/>
      <c r="E52" s="77">
        <v>0</v>
      </c>
      <c r="F52" s="75">
        <v>0</v>
      </c>
      <c r="G52" s="78">
        <v>0</v>
      </c>
      <c r="H52" s="79" t="s">
        <v>32</v>
      </c>
      <c r="I52" s="22"/>
      <c r="J52" s="77">
        <v>2398.3825735700007</v>
      </c>
      <c r="K52" s="77">
        <v>7.0059999999999993</v>
      </c>
      <c r="L52" s="78">
        <v>-2391.3765735700008</v>
      </c>
      <c r="M52" s="80">
        <v>-0.99707886469939966</v>
      </c>
    </row>
    <row r="53" spans="1:13" ht="15" customHeight="1" x14ac:dyDescent="0.25">
      <c r="A53" s="109">
        <v>46</v>
      </c>
      <c r="B53" s="110" t="s">
        <v>99</v>
      </c>
      <c r="C53" s="95">
        <v>0</v>
      </c>
      <c r="D53" s="49"/>
      <c r="E53" s="95">
        <v>0</v>
      </c>
      <c r="F53" s="93">
        <v>0</v>
      </c>
      <c r="G53" s="88">
        <v>0</v>
      </c>
      <c r="H53" s="96" t="s">
        <v>32</v>
      </c>
      <c r="I53" s="111"/>
      <c r="J53" s="95">
        <v>135</v>
      </c>
      <c r="K53" s="95">
        <v>0.65100000000000002</v>
      </c>
      <c r="L53" s="88">
        <v>-134.34899999999999</v>
      </c>
      <c r="M53" s="98">
        <v>-0.99517777777777783</v>
      </c>
    </row>
    <row r="54" spans="1:13" ht="15" customHeight="1" x14ac:dyDescent="0.25">
      <c r="A54" s="44" t="s">
        <v>28</v>
      </c>
      <c r="B54" s="112"/>
      <c r="C54" s="23"/>
      <c r="D54" s="23"/>
      <c r="E54" s="113"/>
      <c r="F54" s="113"/>
      <c r="G54" s="114"/>
      <c r="H54" s="114"/>
      <c r="I54" s="114"/>
      <c r="J54" s="22"/>
      <c r="K54" s="22"/>
      <c r="L54" s="22"/>
      <c r="M54" s="22"/>
    </row>
    <row r="55" spans="1:13" ht="15" customHeight="1" x14ac:dyDescent="0.25">
      <c r="A55" s="23"/>
      <c r="B55" s="23"/>
      <c r="C55" s="23"/>
      <c r="D55" s="23"/>
      <c r="E55" s="114"/>
      <c r="F55" s="114"/>
      <c r="G55" s="114"/>
      <c r="H55" s="114"/>
      <c r="I55" s="114"/>
      <c r="J55" s="22"/>
      <c r="K55" s="22"/>
      <c r="L55" s="22"/>
      <c r="M55" s="22"/>
    </row>
    <row r="56" spans="1:13" ht="15" customHeight="1" x14ac:dyDescent="0.25">
      <c r="A56" s="623" t="s">
        <v>33</v>
      </c>
      <c r="B56" s="623"/>
      <c r="C56" s="115" t="s">
        <v>2</v>
      </c>
      <c r="D56" s="51"/>
      <c r="E56" s="626" t="s">
        <v>3</v>
      </c>
      <c r="F56" s="626"/>
      <c r="G56" s="626"/>
      <c r="H56" s="626"/>
      <c r="I56" s="114"/>
      <c r="J56" s="22"/>
      <c r="K56" s="22"/>
      <c r="L56" s="22"/>
      <c r="M56" s="22"/>
    </row>
    <row r="57" spans="1:13" ht="15" customHeight="1" x14ac:dyDescent="0.25">
      <c r="A57" s="624"/>
      <c r="B57" s="624"/>
      <c r="C57" s="52" t="s">
        <v>29</v>
      </c>
      <c r="D57" s="52"/>
      <c r="E57" s="621" t="s">
        <v>30</v>
      </c>
      <c r="F57" s="621" t="e">
        <v>#N/A</v>
      </c>
      <c r="G57" s="627" t="s">
        <v>5</v>
      </c>
      <c r="H57" s="627"/>
      <c r="I57" s="114"/>
      <c r="J57" s="22"/>
      <c r="K57" s="22"/>
      <c r="L57" s="22"/>
      <c r="M57" s="22"/>
    </row>
    <row r="58" spans="1:13" ht="15" customHeight="1" x14ac:dyDescent="0.25">
      <c r="A58" s="625"/>
      <c r="B58" s="625"/>
      <c r="C58" s="116">
        <v>2025</v>
      </c>
      <c r="D58" s="117"/>
      <c r="E58" s="116">
        <v>2024</v>
      </c>
      <c r="F58" s="116">
        <v>2025</v>
      </c>
      <c r="G58" s="11" t="s">
        <v>7</v>
      </c>
      <c r="H58" s="11" t="s">
        <v>8</v>
      </c>
      <c r="I58" s="114"/>
      <c r="J58" s="22"/>
      <c r="K58" s="22"/>
      <c r="L58" s="22"/>
      <c r="M58" s="22"/>
    </row>
    <row r="59" spans="1:13" ht="15" customHeight="1" x14ac:dyDescent="0.25">
      <c r="A59" s="118" t="s">
        <v>105</v>
      </c>
      <c r="B59" s="119"/>
      <c r="C59" s="120">
        <v>9801.6675285800011</v>
      </c>
      <c r="D59" s="121"/>
      <c r="E59" s="120">
        <v>18152.015628420002</v>
      </c>
      <c r="F59" s="122">
        <v>18944.96811147</v>
      </c>
      <c r="G59" s="17">
        <v>792.95248304999768</v>
      </c>
      <c r="H59" s="18">
        <v>4.3683990763455416E-2</v>
      </c>
      <c r="I59" s="114"/>
      <c r="J59" s="22"/>
      <c r="K59" s="22"/>
      <c r="L59" s="22"/>
      <c r="M59" s="22"/>
    </row>
    <row r="60" spans="1:13" ht="15" customHeight="1" x14ac:dyDescent="0.25">
      <c r="A60" s="123">
        <v>44</v>
      </c>
      <c r="B60" s="74" t="s">
        <v>96</v>
      </c>
      <c r="C60" s="75">
        <v>80.094729409999999</v>
      </c>
      <c r="D60" s="76"/>
      <c r="E60" s="77">
        <v>115.23404444000002</v>
      </c>
      <c r="F60" s="77">
        <v>469.11697417000005</v>
      </c>
      <c r="G60" s="124">
        <v>353.88292973</v>
      </c>
      <c r="H60" s="125">
        <v>3.0709928775801973</v>
      </c>
      <c r="I60" s="114"/>
      <c r="J60" s="81"/>
      <c r="K60" s="1"/>
      <c r="L60" s="1"/>
      <c r="M60" s="3"/>
    </row>
    <row r="61" spans="1:13" ht="15" customHeight="1" x14ac:dyDescent="0.25">
      <c r="A61" s="123" t="s">
        <v>12</v>
      </c>
      <c r="B61" s="74" t="s">
        <v>94</v>
      </c>
      <c r="C61" s="75">
        <v>334.41545868999992</v>
      </c>
      <c r="D61" s="76"/>
      <c r="E61" s="77">
        <v>476.07633734000001</v>
      </c>
      <c r="F61" s="77">
        <v>681.44330103999982</v>
      </c>
      <c r="G61" s="124">
        <v>205.36696369999981</v>
      </c>
      <c r="H61" s="125">
        <v>0.43137402049313089</v>
      </c>
      <c r="I61" s="114"/>
      <c r="J61" s="81"/>
      <c r="K61" s="1"/>
      <c r="L61" s="1"/>
      <c r="M61" s="3"/>
    </row>
    <row r="62" spans="1:13" ht="15" customHeight="1" x14ac:dyDescent="0.25">
      <c r="A62" s="123" t="s">
        <v>68</v>
      </c>
      <c r="B62" s="74" t="s">
        <v>106</v>
      </c>
      <c r="C62" s="75">
        <v>1081.2827198699999</v>
      </c>
      <c r="D62" s="76"/>
      <c r="E62" s="77">
        <v>2020.3445392199999</v>
      </c>
      <c r="F62" s="77">
        <v>2181.56544257</v>
      </c>
      <c r="G62" s="124">
        <v>161.22090335000007</v>
      </c>
      <c r="H62" s="125">
        <v>7.9798717604989911E-2</v>
      </c>
      <c r="I62" s="114"/>
      <c r="J62" s="81"/>
      <c r="K62" s="1"/>
      <c r="L62" s="1"/>
      <c r="M62" s="3"/>
    </row>
    <row r="63" spans="1:13" ht="15" customHeight="1" x14ac:dyDescent="0.25">
      <c r="A63" s="123" t="s">
        <v>15</v>
      </c>
      <c r="B63" s="74" t="s">
        <v>65</v>
      </c>
      <c r="C63" s="75">
        <v>872.22546759000033</v>
      </c>
      <c r="D63" s="76"/>
      <c r="E63" s="77">
        <v>1543.9253463799998</v>
      </c>
      <c r="F63" s="77">
        <v>1697.4990706900012</v>
      </c>
      <c r="G63" s="124">
        <v>153.57372431000135</v>
      </c>
      <c r="H63" s="125">
        <v>9.9469656787539273E-2</v>
      </c>
      <c r="I63" s="114"/>
      <c r="J63" s="81"/>
      <c r="K63" s="1"/>
      <c r="L63" s="1"/>
      <c r="M63" s="3"/>
    </row>
    <row r="64" spans="1:13" ht="15" customHeight="1" x14ac:dyDescent="0.25">
      <c r="A64" s="123" t="s">
        <v>79</v>
      </c>
      <c r="B64" s="74" t="s">
        <v>80</v>
      </c>
      <c r="C64" s="75">
        <v>593.71109373999991</v>
      </c>
      <c r="D64" s="76"/>
      <c r="E64" s="77">
        <v>1040.8636790000003</v>
      </c>
      <c r="F64" s="77">
        <v>1176.3865229500009</v>
      </c>
      <c r="G64" s="124">
        <v>135.52284395000061</v>
      </c>
      <c r="H64" s="125">
        <v>0.13020229899865732</v>
      </c>
      <c r="I64" s="114"/>
      <c r="J64" s="81"/>
      <c r="K64" s="1"/>
      <c r="L64" s="1"/>
      <c r="M64" s="3"/>
    </row>
    <row r="65" spans="1:13" ht="15" customHeight="1" x14ac:dyDescent="0.25">
      <c r="A65" s="123" t="s">
        <v>102</v>
      </c>
      <c r="B65" s="74" t="s">
        <v>103</v>
      </c>
      <c r="C65" s="75">
        <v>1464.0398501800003</v>
      </c>
      <c r="D65" s="76"/>
      <c r="E65" s="77">
        <v>1882.39178808</v>
      </c>
      <c r="F65" s="77">
        <v>2012.3094992700001</v>
      </c>
      <c r="G65" s="124">
        <v>129.91771119000009</v>
      </c>
      <c r="H65" s="125">
        <v>6.9017359729619976E-2</v>
      </c>
      <c r="I65" s="114"/>
      <c r="J65" s="81"/>
      <c r="K65" s="1"/>
      <c r="L65" s="1"/>
      <c r="M65" s="3"/>
    </row>
    <row r="66" spans="1:13" ht="15" customHeight="1" x14ac:dyDescent="0.25">
      <c r="A66" s="123" t="s">
        <v>70</v>
      </c>
      <c r="B66" s="74" t="s">
        <v>71</v>
      </c>
      <c r="C66" s="75">
        <v>1387.4100659399996</v>
      </c>
      <c r="D66" s="76"/>
      <c r="E66" s="77">
        <v>2222.0653076400004</v>
      </c>
      <c r="F66" s="77">
        <v>2349.0486319900006</v>
      </c>
      <c r="G66" s="124">
        <v>126.9833243500002</v>
      </c>
      <c r="H66" s="125">
        <v>5.7146531163328351E-2</v>
      </c>
      <c r="I66" s="114"/>
      <c r="J66" s="81"/>
      <c r="K66" s="1"/>
      <c r="L66" s="1"/>
      <c r="M66" s="3"/>
    </row>
    <row r="67" spans="1:13" ht="3.75" customHeight="1" x14ac:dyDescent="0.25">
      <c r="A67" s="126"/>
      <c r="B67" s="126"/>
      <c r="C67" s="128"/>
      <c r="D67" s="128"/>
      <c r="E67" s="129"/>
      <c r="F67" s="129"/>
      <c r="G67" s="128"/>
      <c r="H67" s="128"/>
      <c r="I67" s="114"/>
      <c r="J67" s="3"/>
      <c r="K67" s="1"/>
      <c r="L67" s="1"/>
      <c r="M67" s="114"/>
    </row>
    <row r="68" spans="1:13" ht="15.75" customHeight="1" x14ac:dyDescent="0.25">
      <c r="A68" s="123">
        <v>45</v>
      </c>
      <c r="B68" s="74" t="s">
        <v>23</v>
      </c>
      <c r="C68" s="75">
        <v>155.87625717</v>
      </c>
      <c r="D68" s="76"/>
      <c r="E68" s="77">
        <v>574.95749185</v>
      </c>
      <c r="F68" s="77">
        <v>242.28917002999998</v>
      </c>
      <c r="G68" s="124">
        <v>-332.66832182000002</v>
      </c>
      <c r="H68" s="125">
        <v>-0.57859637718537549</v>
      </c>
      <c r="I68" s="1"/>
      <c r="J68" s="1"/>
      <c r="K68" s="1"/>
      <c r="L68" s="1"/>
      <c r="M68" s="1"/>
    </row>
    <row r="69" spans="1:13" x14ac:dyDescent="0.25">
      <c r="A69" s="123">
        <v>40</v>
      </c>
      <c r="B69" s="74" t="s">
        <v>89</v>
      </c>
      <c r="C69" s="75">
        <v>74.453262410000008</v>
      </c>
      <c r="D69" s="76"/>
      <c r="E69" s="77">
        <v>428.15377214000006</v>
      </c>
      <c r="F69" s="77">
        <v>110.45154404000002</v>
      </c>
      <c r="G69" s="124">
        <v>-317.70222810000007</v>
      </c>
      <c r="H69" s="125">
        <v>-0.74202832900913007</v>
      </c>
      <c r="I69" s="1"/>
      <c r="J69" s="1"/>
      <c r="K69" s="1"/>
      <c r="L69" s="1"/>
      <c r="M69" s="1"/>
    </row>
    <row r="70" spans="1:13" ht="15" customHeight="1" x14ac:dyDescent="0.25">
      <c r="A70" s="130"/>
      <c r="B70" s="130"/>
      <c r="C70" s="130"/>
      <c r="D70" s="130"/>
      <c r="E70" s="130"/>
      <c r="F70" s="130"/>
      <c r="G70" s="130"/>
      <c r="H70" s="130"/>
      <c r="I70" s="114"/>
      <c r="J70" s="81"/>
      <c r="K70" s="1"/>
      <c r="L70" s="1"/>
      <c r="M70" s="3"/>
    </row>
  </sheetData>
  <mergeCells count="10">
    <mergeCell ref="J2:M2"/>
    <mergeCell ref="E3:F3"/>
    <mergeCell ref="G3:H3"/>
    <mergeCell ref="L3:M3"/>
    <mergeCell ref="A56:B58"/>
    <mergeCell ref="E56:H56"/>
    <mergeCell ref="E57:F57"/>
    <mergeCell ref="G57:H57"/>
    <mergeCell ref="A2:B4"/>
    <mergeCell ref="E2:H2"/>
  </mergeCells>
  <printOptions horizontalCentered="1"/>
  <pageMargins left="0.23622047244094491" right="0.15748031496062992" top="0.62992125984251968" bottom="0.31496062992125984" header="0.19685039370078741" footer="0.19685039370078741"/>
  <pageSetup paperSize="8" scale="57" orientation="landscape" r:id="rId1"/>
  <headerFooter alignWithMargins="0"/>
  <customProperties>
    <customPr name="_pios_id" r:id="rId2"/>
  </customPropertie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3">
    <tabColor theme="5" tint="0.59999389629810485"/>
    <pageSetUpPr fitToPage="1"/>
  </sheetPr>
  <dimension ref="A1:N46"/>
  <sheetViews>
    <sheetView showGridLines="0" zoomScaleNormal="100" workbookViewId="0"/>
  </sheetViews>
  <sheetFormatPr baseColWidth="10" defaultColWidth="10" defaultRowHeight="15.75" x14ac:dyDescent="0.25"/>
  <cols>
    <col min="1" max="1" width="2.5" customWidth="1"/>
    <col min="2" max="2" width="3.75" customWidth="1"/>
    <col min="3" max="3" width="38.75" customWidth="1"/>
    <col min="4" max="4" width="8.375" customWidth="1"/>
    <col min="5" max="5" width="1.875" customWidth="1"/>
    <col min="6" max="9" width="8.375" customWidth="1"/>
    <col min="10" max="10" width="1.875" customWidth="1"/>
    <col min="11" max="12" width="8.375" customWidth="1"/>
    <col min="13" max="14" width="8.375" hidden="1" customWidth="1"/>
  </cols>
  <sheetData>
    <row r="1" spans="1:14" x14ac:dyDescent="0.25">
      <c r="A1" s="442" t="s">
        <v>417</v>
      </c>
    </row>
    <row r="2" spans="1:14" ht="15" customHeight="1" x14ac:dyDescent="0.25">
      <c r="A2" s="688" t="s">
        <v>230</v>
      </c>
      <c r="B2" s="688"/>
      <c r="C2" s="688"/>
      <c r="D2" s="289" t="s">
        <v>2</v>
      </c>
      <c r="E2" s="290"/>
      <c r="F2" s="685" t="s">
        <v>3</v>
      </c>
      <c r="G2" s="685"/>
      <c r="H2" s="685"/>
      <c r="I2" s="685"/>
      <c r="J2" s="291"/>
      <c r="K2" s="685" t="s">
        <v>4</v>
      </c>
      <c r="L2" s="685"/>
      <c r="M2" s="685"/>
      <c r="N2" s="685"/>
    </row>
    <row r="3" spans="1:14" ht="15" customHeight="1" x14ac:dyDescent="0.25">
      <c r="A3" s="689"/>
      <c r="B3" s="689"/>
      <c r="C3" s="689"/>
      <c r="D3" s="292" t="s">
        <v>29</v>
      </c>
      <c r="E3" s="292"/>
      <c r="F3" s="686" t="s">
        <v>30</v>
      </c>
      <c r="G3" s="686" t="e">
        <v>#REF!</v>
      </c>
      <c r="H3" s="687" t="s">
        <v>5</v>
      </c>
      <c r="I3" s="687"/>
      <c r="J3" s="293"/>
      <c r="K3" s="294" t="s">
        <v>6</v>
      </c>
      <c r="L3" s="292" t="s">
        <v>0</v>
      </c>
      <c r="M3" s="687" t="s">
        <v>5</v>
      </c>
      <c r="N3" s="687"/>
    </row>
    <row r="4" spans="1:14" ht="15" customHeight="1" x14ac:dyDescent="0.25">
      <c r="A4" s="691"/>
      <c r="B4" s="691"/>
      <c r="C4" s="691"/>
      <c r="D4" s="309">
        <v>2025</v>
      </c>
      <c r="E4" s="310"/>
      <c r="F4" s="310">
        <v>2024</v>
      </c>
      <c r="G4" s="310">
        <v>2025</v>
      </c>
      <c r="H4" s="311" t="s">
        <v>7</v>
      </c>
      <c r="I4" s="311" t="s">
        <v>8</v>
      </c>
      <c r="J4" s="310"/>
      <c r="K4" s="310">
        <v>2024</v>
      </c>
      <c r="L4" s="310">
        <v>2025</v>
      </c>
      <c r="M4" s="311" t="s">
        <v>7</v>
      </c>
      <c r="N4" s="311" t="s">
        <v>8</v>
      </c>
    </row>
    <row r="5" spans="1:14" ht="15" customHeight="1" x14ac:dyDescent="0.25">
      <c r="A5" s="133" t="s">
        <v>228</v>
      </c>
      <c r="B5" s="133"/>
      <c r="C5" s="134"/>
      <c r="D5" s="15">
        <v>11155.887587539999</v>
      </c>
      <c r="E5" s="45"/>
      <c r="F5" s="15">
        <v>15098.86213467</v>
      </c>
      <c r="G5" s="15">
        <v>15713.81201204</v>
      </c>
      <c r="H5" s="186">
        <v>614.94987736999974</v>
      </c>
      <c r="I5" s="206">
        <v>4.0728226530259759E-2</v>
      </c>
      <c r="J5" s="136"/>
      <c r="K5" s="326">
        <v>104424.88382208002</v>
      </c>
      <c r="L5" s="15">
        <v>102480.96599999999</v>
      </c>
      <c r="M5" s="327">
        <v>-1977.059945880028</v>
      </c>
      <c r="N5" s="206">
        <v>-1.8926836190685359E-2</v>
      </c>
    </row>
    <row r="6" spans="1:14" ht="15.75" customHeight="1" x14ac:dyDescent="0.25">
      <c r="A6" s="82" t="s">
        <v>34</v>
      </c>
      <c r="B6" s="82"/>
      <c r="C6" s="46"/>
      <c r="D6" s="83">
        <v>8665.2544229199975</v>
      </c>
      <c r="E6" s="68"/>
      <c r="F6" s="83">
        <v>10875.197361820001</v>
      </c>
      <c r="G6" s="83">
        <v>11464.12441667</v>
      </c>
      <c r="H6" s="315">
        <v>588.92705484999897</v>
      </c>
      <c r="I6" s="211">
        <v>5.4153229155874394E-2</v>
      </c>
      <c r="J6" s="137"/>
      <c r="K6" s="83">
        <v>72574.858766250036</v>
      </c>
      <c r="L6" s="147">
        <v>72638.747999999992</v>
      </c>
      <c r="M6" s="299">
        <v>67.100234699973953</v>
      </c>
      <c r="N6" s="328">
        <v>9.246067405963565E-4</v>
      </c>
    </row>
    <row r="7" spans="1:14" ht="15" customHeight="1" x14ac:dyDescent="0.25">
      <c r="A7" s="141" t="s">
        <v>35</v>
      </c>
      <c r="B7" s="23" t="s">
        <v>36</v>
      </c>
      <c r="C7" s="142"/>
      <c r="D7" s="143">
        <v>8.3936000000000004E-4</v>
      </c>
      <c r="E7" s="86"/>
      <c r="F7" s="143">
        <v>4.03448E-3</v>
      </c>
      <c r="G7" s="143">
        <v>1.9287199999999999E-3</v>
      </c>
      <c r="H7" s="329">
        <v>-2.1057599999999999E-3</v>
      </c>
      <c r="I7" s="330" t="s">
        <v>32</v>
      </c>
      <c r="J7" s="76"/>
      <c r="K7" s="143">
        <v>0.19022177000000001</v>
      </c>
      <c r="L7" s="143">
        <v>1.9E-2</v>
      </c>
      <c r="M7" s="331">
        <v>-0.21968126000000002</v>
      </c>
      <c r="N7" s="332" t="s">
        <v>32</v>
      </c>
    </row>
    <row r="8" spans="1:14" ht="15" customHeight="1" x14ac:dyDescent="0.25">
      <c r="A8" s="141" t="s">
        <v>37</v>
      </c>
      <c r="B8" s="23" t="s">
        <v>38</v>
      </c>
      <c r="C8" s="142"/>
      <c r="D8" s="143">
        <v>9.1414380000000003E-2</v>
      </c>
      <c r="E8" s="86"/>
      <c r="F8" s="143">
        <v>0.19067418999999999</v>
      </c>
      <c r="G8" s="143">
        <v>0.17329799999999995</v>
      </c>
      <c r="H8" s="329">
        <v>-1.7376190000000041E-2</v>
      </c>
      <c r="I8" s="330">
        <v>-9.1130267814432786E-2</v>
      </c>
      <c r="J8" s="76"/>
      <c r="K8" s="143">
        <v>6.2272197600000005</v>
      </c>
      <c r="L8" s="143">
        <v>2.2239999999999998</v>
      </c>
      <c r="M8" s="300">
        <v>-4.0032197600000003</v>
      </c>
      <c r="N8" s="333">
        <v>-0.64285827613059876</v>
      </c>
    </row>
    <row r="9" spans="1:14" ht="15" customHeight="1" x14ac:dyDescent="0.25">
      <c r="A9" s="141" t="s">
        <v>39</v>
      </c>
      <c r="B9" s="23" t="s">
        <v>40</v>
      </c>
      <c r="C9" s="142"/>
      <c r="D9" s="143">
        <v>1.238391E-2</v>
      </c>
      <c r="E9" s="86"/>
      <c r="F9" s="143">
        <v>2.9956139999999999E-2</v>
      </c>
      <c r="G9" s="143">
        <v>2.5390999999999997E-2</v>
      </c>
      <c r="H9" s="329">
        <v>-4.5651400000000023E-3</v>
      </c>
      <c r="I9" s="330" t="s">
        <v>32</v>
      </c>
      <c r="J9" s="76"/>
      <c r="K9" s="143">
        <v>0.27890327999999998</v>
      </c>
      <c r="L9" s="143">
        <v>7.9000000000000001E-2</v>
      </c>
      <c r="M9" s="300">
        <v>-0.21690256999999996</v>
      </c>
      <c r="N9" s="333">
        <v>-0.73302023027376872</v>
      </c>
    </row>
    <row r="10" spans="1:14" ht="15" customHeight="1" x14ac:dyDescent="0.25">
      <c r="A10" s="141" t="s">
        <v>41</v>
      </c>
      <c r="B10" s="23" t="s">
        <v>42</v>
      </c>
      <c r="C10" s="142"/>
      <c r="D10" s="143">
        <v>1.7747999999999999E-4</v>
      </c>
      <c r="E10" s="86"/>
      <c r="F10" s="143">
        <v>3.5495999999999998E-4</v>
      </c>
      <c r="G10" s="143">
        <v>3.5495999999999998E-4</v>
      </c>
      <c r="H10" s="329">
        <v>0</v>
      </c>
      <c r="I10" s="330" t="s">
        <v>32</v>
      </c>
      <c r="J10" s="76"/>
      <c r="K10" s="143">
        <v>0.23593123000000002</v>
      </c>
      <c r="L10" s="143">
        <v>2E-3</v>
      </c>
      <c r="M10" s="300">
        <v>-0.33080804999999996</v>
      </c>
      <c r="N10" s="333" t="s">
        <v>32</v>
      </c>
    </row>
    <row r="11" spans="1:14" ht="15" customHeight="1" x14ac:dyDescent="0.25">
      <c r="A11" s="141" t="s">
        <v>43</v>
      </c>
      <c r="B11" s="23" t="s">
        <v>44</v>
      </c>
      <c r="C11" s="142"/>
      <c r="D11" s="143">
        <v>1.036808E-2</v>
      </c>
      <c r="E11" s="86"/>
      <c r="F11" s="143">
        <v>2.1115800000000004E-2</v>
      </c>
      <c r="G11" s="143">
        <v>2.035058E-2</v>
      </c>
      <c r="H11" s="329">
        <v>-7.6522000000000395E-4</v>
      </c>
      <c r="I11" s="330" t="s">
        <v>32</v>
      </c>
      <c r="J11" s="76"/>
      <c r="K11" s="143">
        <v>0.18905247</v>
      </c>
      <c r="L11" s="143">
        <v>0.114</v>
      </c>
      <c r="M11" s="300">
        <v>-0.10739430999999998</v>
      </c>
      <c r="N11" s="333">
        <v>-0.48508161749956435</v>
      </c>
    </row>
    <row r="12" spans="1:14" ht="15" customHeight="1" x14ac:dyDescent="0.25">
      <c r="A12" s="141" t="s">
        <v>45</v>
      </c>
      <c r="B12" s="23" t="s">
        <v>46</v>
      </c>
      <c r="C12" s="142"/>
      <c r="D12" s="143">
        <v>5.6450199999999997E-3</v>
      </c>
      <c r="E12" s="86"/>
      <c r="F12" s="143">
        <v>1.1286879999999999E-2</v>
      </c>
      <c r="G12" s="143">
        <v>2.4380609999999997E-2</v>
      </c>
      <c r="H12" s="329">
        <v>1.3093729999999998E-2</v>
      </c>
      <c r="I12" s="330" t="s">
        <v>32</v>
      </c>
      <c r="J12" s="76"/>
      <c r="K12" s="143">
        <v>0.53100050999999993</v>
      </c>
      <c r="L12" s="143">
        <v>7.8E-2</v>
      </c>
      <c r="M12" s="300">
        <v>-0.47594904999999993</v>
      </c>
      <c r="N12" s="333">
        <v>-0.85919282648828443</v>
      </c>
    </row>
    <row r="13" spans="1:14" ht="15" customHeight="1" x14ac:dyDescent="0.25">
      <c r="A13" s="146">
        <v>10</v>
      </c>
      <c r="B13" s="23" t="s">
        <v>48</v>
      </c>
      <c r="C13" s="142"/>
      <c r="D13" s="143">
        <v>0.30147293999999997</v>
      </c>
      <c r="E13" s="86"/>
      <c r="F13" s="143">
        <v>0.65358483000000012</v>
      </c>
      <c r="G13" s="143">
        <v>0.72241179999999994</v>
      </c>
      <c r="H13" s="329">
        <v>6.8826969999999821E-2</v>
      </c>
      <c r="I13" s="330">
        <v>0.10530686582795967</v>
      </c>
      <c r="J13" s="76"/>
      <c r="K13" s="143">
        <v>22.781515290000002</v>
      </c>
      <c r="L13" s="143">
        <v>5.9500000000000011</v>
      </c>
      <c r="M13" s="300">
        <v>-17.25550492</v>
      </c>
      <c r="N13" s="333">
        <v>-0.74359532272569051</v>
      </c>
    </row>
    <row r="14" spans="1:14" ht="15" customHeight="1" x14ac:dyDescent="0.25">
      <c r="A14" s="146">
        <v>11</v>
      </c>
      <c r="B14" s="23" t="s">
        <v>50</v>
      </c>
      <c r="C14" s="142"/>
      <c r="D14" s="143">
        <v>14.894666290000004</v>
      </c>
      <c r="E14" s="86"/>
      <c r="F14" s="143">
        <v>28.052383400000011</v>
      </c>
      <c r="G14" s="143">
        <v>28.873758430000009</v>
      </c>
      <c r="H14" s="329">
        <v>0.82137502999999867</v>
      </c>
      <c r="I14" s="330">
        <v>2.9280044347319123E-2</v>
      </c>
      <c r="J14" s="76"/>
      <c r="K14" s="143">
        <v>207.07705685000002</v>
      </c>
      <c r="L14" s="143">
        <v>148.73799999999994</v>
      </c>
      <c r="M14" s="300">
        <v>-53.283396180000125</v>
      </c>
      <c r="N14" s="333">
        <v>-0.26375125203334837</v>
      </c>
    </row>
    <row r="15" spans="1:14" ht="15" customHeight="1" x14ac:dyDescent="0.25">
      <c r="A15" s="146">
        <v>12</v>
      </c>
      <c r="B15" s="23" t="s">
        <v>52</v>
      </c>
      <c r="C15" s="142"/>
      <c r="D15" s="143">
        <v>0.41816106000000003</v>
      </c>
      <c r="E15" s="86"/>
      <c r="F15" s="143">
        <v>0.53462767999999994</v>
      </c>
      <c r="G15" s="143">
        <v>0.93611166000000012</v>
      </c>
      <c r="H15" s="329">
        <v>0.40148398000000018</v>
      </c>
      <c r="I15" s="330">
        <v>0.7509599577784678</v>
      </c>
      <c r="J15" s="76"/>
      <c r="K15" s="143">
        <v>9.1366334099999982</v>
      </c>
      <c r="L15" s="143">
        <v>6.1639999999999988</v>
      </c>
      <c r="M15" s="300">
        <v>-4.0290063499999986</v>
      </c>
      <c r="N15" s="333">
        <v>-0.39527164132493642</v>
      </c>
    </row>
    <row r="16" spans="1:14" ht="15" customHeight="1" x14ac:dyDescent="0.25">
      <c r="A16" s="146">
        <v>13</v>
      </c>
      <c r="B16" s="23" t="s">
        <v>54</v>
      </c>
      <c r="C16" s="142"/>
      <c r="D16" s="143">
        <v>93.145614939999987</v>
      </c>
      <c r="E16" s="86"/>
      <c r="F16" s="143">
        <v>248.21653738999998</v>
      </c>
      <c r="G16" s="143">
        <v>241.45366602999997</v>
      </c>
      <c r="H16" s="329">
        <v>-6.7628713600000196</v>
      </c>
      <c r="I16" s="330">
        <v>-2.7245853282427124E-2</v>
      </c>
      <c r="J16" s="76"/>
      <c r="K16" s="143">
        <v>1399.1720856000004</v>
      </c>
      <c r="L16" s="143">
        <v>1523.8340000000001</v>
      </c>
      <c r="M16" s="300">
        <v>123.85649748999981</v>
      </c>
      <c r="N16" s="333">
        <v>8.8470348464842585E-2</v>
      </c>
    </row>
    <row r="17" spans="1:14" ht="15" customHeight="1" x14ac:dyDescent="0.25">
      <c r="A17" s="146">
        <v>14</v>
      </c>
      <c r="B17" s="23" t="s">
        <v>56</v>
      </c>
      <c r="C17" s="142"/>
      <c r="D17" s="143">
        <v>4.9269604500000002</v>
      </c>
      <c r="E17" s="86"/>
      <c r="F17" s="143">
        <v>6.3259435900000014</v>
      </c>
      <c r="G17" s="143">
        <v>8.0717781600000027</v>
      </c>
      <c r="H17" s="329">
        <v>1.7458345700000013</v>
      </c>
      <c r="I17" s="330">
        <v>0.27598010402113005</v>
      </c>
      <c r="J17" s="76"/>
      <c r="K17" s="143">
        <v>71.578064119999993</v>
      </c>
      <c r="L17" s="143">
        <v>57.963000000000001</v>
      </c>
      <c r="M17" s="300">
        <v>-13.483394850000003</v>
      </c>
      <c r="N17" s="333">
        <v>-0.18872043688569684</v>
      </c>
    </row>
    <row r="18" spans="1:14" ht="15" customHeight="1" x14ac:dyDescent="0.25">
      <c r="A18" s="146">
        <v>15</v>
      </c>
      <c r="B18" s="23" t="s">
        <v>58</v>
      </c>
      <c r="C18" s="142"/>
      <c r="D18" s="143">
        <v>9.4987122799999995</v>
      </c>
      <c r="E18" s="86"/>
      <c r="F18" s="143">
        <v>20.766731679999999</v>
      </c>
      <c r="G18" s="143">
        <v>23.944027119999994</v>
      </c>
      <c r="H18" s="329">
        <v>3.1772954399999946</v>
      </c>
      <c r="I18" s="330">
        <v>0.152999301428832</v>
      </c>
      <c r="J18" s="76"/>
      <c r="K18" s="143">
        <v>325.51013073000001</v>
      </c>
      <c r="L18" s="143">
        <v>325.99999999999983</v>
      </c>
      <c r="M18" s="300">
        <v>0.97097066999987192</v>
      </c>
      <c r="N18" s="333">
        <v>2.9873352297220546E-3</v>
      </c>
    </row>
    <row r="19" spans="1:14" ht="15" customHeight="1" x14ac:dyDescent="0.25">
      <c r="A19" s="146">
        <v>16</v>
      </c>
      <c r="B19" s="23" t="s">
        <v>59</v>
      </c>
      <c r="C19" s="142"/>
      <c r="D19" s="143">
        <v>8541.8515272799978</v>
      </c>
      <c r="E19" s="86"/>
      <c r="F19" s="143">
        <v>10569.757694870001</v>
      </c>
      <c r="G19" s="143">
        <v>11159.6016456</v>
      </c>
      <c r="H19" s="329">
        <v>589.84395072999905</v>
      </c>
      <c r="I19" s="330">
        <v>5.5804869681759905E-2</v>
      </c>
      <c r="J19" s="76"/>
      <c r="K19" s="143">
        <v>70487.455961820029</v>
      </c>
      <c r="L19" s="143">
        <v>70523.141000000003</v>
      </c>
      <c r="M19" s="300">
        <v>35.685038179974072</v>
      </c>
      <c r="N19" s="333">
        <v>5.0626083312321768E-4</v>
      </c>
    </row>
    <row r="20" spans="1:14" ht="15" customHeight="1" x14ac:dyDescent="0.25">
      <c r="A20" s="146">
        <v>17</v>
      </c>
      <c r="B20" s="23" t="s">
        <v>61</v>
      </c>
      <c r="C20" s="142"/>
      <c r="D20" s="143">
        <v>-4.7356000000000134E-4</v>
      </c>
      <c r="E20" s="86"/>
      <c r="F20" s="143">
        <v>1.2365599999999999E-2</v>
      </c>
      <c r="G20" s="143">
        <v>8.592134999999998E-2</v>
      </c>
      <c r="H20" s="329">
        <v>7.3555749999999975E-2</v>
      </c>
      <c r="I20" s="330" t="s">
        <v>32</v>
      </c>
      <c r="J20" s="76"/>
      <c r="K20" s="143">
        <v>0.87966869999999997</v>
      </c>
      <c r="L20" s="143">
        <v>0.51100000000000001</v>
      </c>
      <c r="M20" s="300">
        <v>-0.52054148999999994</v>
      </c>
      <c r="N20" s="333">
        <v>-0.50462486971803722</v>
      </c>
    </row>
    <row r="21" spans="1:14" ht="15" customHeight="1" x14ac:dyDescent="0.25">
      <c r="A21" s="146">
        <v>18</v>
      </c>
      <c r="B21" s="23" t="s">
        <v>63</v>
      </c>
      <c r="C21" s="142"/>
      <c r="D21" s="143">
        <v>9.6953010000000006E-2</v>
      </c>
      <c r="E21" s="86"/>
      <c r="F21" s="143">
        <v>0.62007033</v>
      </c>
      <c r="G21" s="143">
        <v>0.18939265</v>
      </c>
      <c r="H21" s="329">
        <v>-0.43067768000000001</v>
      </c>
      <c r="I21" s="330">
        <v>-0.69456263130667772</v>
      </c>
      <c r="J21" s="76"/>
      <c r="K21" s="143">
        <v>43.615320709999999</v>
      </c>
      <c r="L21" s="143">
        <v>43.931000000000004</v>
      </c>
      <c r="M21" s="300">
        <v>0.5135271500000087</v>
      </c>
      <c r="N21" s="333">
        <v>1.1827660992019373E-2</v>
      </c>
    </row>
    <row r="22" spans="1:14" ht="15.75" customHeight="1" x14ac:dyDescent="0.25">
      <c r="A22" s="82" t="s">
        <v>64</v>
      </c>
      <c r="B22" s="46"/>
      <c r="C22" s="46"/>
      <c r="D22" s="83">
        <v>1635.5934543300002</v>
      </c>
      <c r="E22" s="68"/>
      <c r="F22" s="83">
        <v>3020.3987318600002</v>
      </c>
      <c r="G22" s="83">
        <v>3196.5188859800001</v>
      </c>
      <c r="H22" s="315">
        <v>176.12015411999982</v>
      </c>
      <c r="I22" s="211">
        <v>5.831023310340977E-2</v>
      </c>
      <c r="J22" s="137"/>
      <c r="K22" s="83">
        <v>22067.305269589997</v>
      </c>
      <c r="L22" s="147">
        <v>21589.486000000001</v>
      </c>
      <c r="M22" s="299">
        <v>-477.43683614999827</v>
      </c>
      <c r="N22" s="328">
        <v>-2.1635859231259102E-2</v>
      </c>
    </row>
    <row r="23" spans="1:14" ht="15" customHeight="1" x14ac:dyDescent="0.25">
      <c r="A23" s="146">
        <v>20</v>
      </c>
      <c r="B23" s="23" t="s">
        <v>65</v>
      </c>
      <c r="C23" s="142"/>
      <c r="D23" s="143">
        <v>709.39394983</v>
      </c>
      <c r="E23" s="86"/>
      <c r="F23" s="143">
        <v>1388.6077626900001</v>
      </c>
      <c r="G23" s="143">
        <v>1481.8871460900002</v>
      </c>
      <c r="H23" s="329">
        <v>93.279383400000143</v>
      </c>
      <c r="I23" s="330">
        <v>6.7174752947729566E-2</v>
      </c>
      <c r="J23" s="76"/>
      <c r="K23" s="143">
        <v>9803.7112587399988</v>
      </c>
      <c r="L23" s="143">
        <v>9354.43</v>
      </c>
      <c r="M23" s="331">
        <v>-448.95598696999878</v>
      </c>
      <c r="N23" s="332">
        <v>-4.5796012476375103E-2</v>
      </c>
    </row>
    <row r="24" spans="1:14" ht="15" customHeight="1" x14ac:dyDescent="0.25">
      <c r="A24" s="146">
        <v>21</v>
      </c>
      <c r="B24" s="23" t="s">
        <v>67</v>
      </c>
      <c r="C24" s="142"/>
      <c r="D24" s="143">
        <v>60.041537549999994</v>
      </c>
      <c r="E24" s="86"/>
      <c r="F24" s="143">
        <v>4.9602939999999998E-2</v>
      </c>
      <c r="G24" s="143">
        <v>60.129457609999996</v>
      </c>
      <c r="H24" s="329">
        <v>60.079854669999996</v>
      </c>
      <c r="I24" s="330" t="s">
        <v>32</v>
      </c>
      <c r="J24" s="76"/>
      <c r="K24" s="143">
        <v>1314.2967634199999</v>
      </c>
      <c r="L24" s="143">
        <v>1310.5069999999996</v>
      </c>
      <c r="M24" s="300">
        <v>-3.650380170000517</v>
      </c>
      <c r="N24" s="333">
        <v>-2.7777344061548082E-3</v>
      </c>
    </row>
    <row r="25" spans="1:14" ht="15" customHeight="1" x14ac:dyDescent="0.25">
      <c r="A25" s="146">
        <v>22</v>
      </c>
      <c r="B25" s="23" t="s">
        <v>69</v>
      </c>
      <c r="C25" s="142"/>
      <c r="D25" s="143">
        <v>4.9403842200000003</v>
      </c>
      <c r="E25" s="86"/>
      <c r="F25" s="143">
        <v>11.222034669999999</v>
      </c>
      <c r="G25" s="143">
        <v>10.80801237</v>
      </c>
      <c r="H25" s="329">
        <v>-0.41402229999999918</v>
      </c>
      <c r="I25" s="330">
        <v>-3.6893692826204694E-2</v>
      </c>
      <c r="J25" s="76"/>
      <c r="K25" s="143">
        <v>63.436532030000002</v>
      </c>
      <c r="L25" s="143">
        <v>60.1</v>
      </c>
      <c r="M25" s="300">
        <v>-3.3365320300000008</v>
      </c>
      <c r="N25" s="333">
        <v>-5.2596381347298604E-2</v>
      </c>
    </row>
    <row r="26" spans="1:14" ht="15" customHeight="1" x14ac:dyDescent="0.25">
      <c r="A26" s="146">
        <v>23</v>
      </c>
      <c r="B26" s="23" t="s">
        <v>71</v>
      </c>
      <c r="C26" s="142"/>
      <c r="D26" s="143">
        <v>147.98282175999998</v>
      </c>
      <c r="E26" s="86"/>
      <c r="F26" s="143">
        <v>318.42753766999999</v>
      </c>
      <c r="G26" s="143">
        <v>302.89494546000003</v>
      </c>
      <c r="H26" s="329">
        <v>-15.532592209999962</v>
      </c>
      <c r="I26" s="330">
        <v>-4.8779048205614184E-2</v>
      </c>
      <c r="J26" s="76"/>
      <c r="K26" s="143">
        <v>2190.2433104099996</v>
      </c>
      <c r="L26" s="143">
        <v>2151.6390000000001</v>
      </c>
      <c r="M26" s="300">
        <v>-38.604310409999471</v>
      </c>
      <c r="N26" s="333">
        <v>-1.7625580786626349E-2</v>
      </c>
    </row>
    <row r="27" spans="1:14" ht="15" customHeight="1" x14ac:dyDescent="0.25">
      <c r="A27" s="146">
        <v>24</v>
      </c>
      <c r="B27" s="23" t="s">
        <v>73</v>
      </c>
      <c r="C27" s="142"/>
      <c r="D27" s="143">
        <v>13.63533367</v>
      </c>
      <c r="E27" s="86"/>
      <c r="F27" s="143">
        <v>14.14500067</v>
      </c>
      <c r="G27" s="143">
        <v>14.23950067</v>
      </c>
      <c r="H27" s="329">
        <v>9.4500000000000028E-2</v>
      </c>
      <c r="I27" s="330">
        <v>6.6808056220473144E-3</v>
      </c>
      <c r="J27" s="76"/>
      <c r="K27" s="143">
        <v>116.59713536000001</v>
      </c>
      <c r="L27" s="143">
        <v>63.195999999999998</v>
      </c>
      <c r="M27" s="300">
        <v>-53.401135360000012</v>
      </c>
      <c r="N27" s="333">
        <v>-0.45799697561283215</v>
      </c>
    </row>
    <row r="28" spans="1:14" ht="15" customHeight="1" x14ac:dyDescent="0.25">
      <c r="A28" s="146">
        <v>25</v>
      </c>
      <c r="B28" s="23" t="s">
        <v>75</v>
      </c>
      <c r="C28" s="142"/>
      <c r="D28" s="143">
        <v>699.59942730000012</v>
      </c>
      <c r="E28" s="86"/>
      <c r="F28" s="143">
        <v>1287.94679322</v>
      </c>
      <c r="G28" s="143">
        <v>1326.5598237799998</v>
      </c>
      <c r="H28" s="329">
        <v>38.613030559999743</v>
      </c>
      <c r="I28" s="330">
        <v>2.998029946832137E-2</v>
      </c>
      <c r="J28" s="76"/>
      <c r="K28" s="143">
        <v>8579.0202696300003</v>
      </c>
      <c r="L28" s="143">
        <v>8649.6140000000014</v>
      </c>
      <c r="M28" s="300">
        <v>70.511508790001244</v>
      </c>
      <c r="N28" s="333">
        <v>8.218984312432065E-3</v>
      </c>
    </row>
    <row r="29" spans="1:14" ht="15.75" customHeight="1" x14ac:dyDescent="0.25">
      <c r="A29" s="82" t="s">
        <v>108</v>
      </c>
      <c r="B29" s="46"/>
      <c r="C29" s="46"/>
      <c r="D29" s="83">
        <v>6.877290359999999</v>
      </c>
      <c r="E29" s="68"/>
      <c r="F29" s="83">
        <v>12.938179709999993</v>
      </c>
      <c r="G29" s="83">
        <v>12.672885269999993</v>
      </c>
      <c r="H29" s="315">
        <v>-0.26529443999999991</v>
      </c>
      <c r="I29" s="211">
        <v>-2.050477315560495E-2</v>
      </c>
      <c r="J29" s="137"/>
      <c r="K29" s="83">
        <v>160.54368726999996</v>
      </c>
      <c r="L29" s="147">
        <v>107.11000000000001</v>
      </c>
      <c r="M29" s="299">
        <v>-49.918746870000007</v>
      </c>
      <c r="N29" s="328">
        <v>-0.31789559469213891</v>
      </c>
    </row>
    <row r="30" spans="1:14" ht="15" customHeight="1" x14ac:dyDescent="0.25">
      <c r="A30" s="146">
        <v>30</v>
      </c>
      <c r="B30" s="23" t="s">
        <v>78</v>
      </c>
      <c r="C30" s="142"/>
      <c r="D30" s="143">
        <v>5.4945499499999988</v>
      </c>
      <c r="E30" s="86"/>
      <c r="F30" s="143">
        <v>11.078504919999993</v>
      </c>
      <c r="G30" s="143">
        <v>11.055542459999995</v>
      </c>
      <c r="H30" s="329">
        <v>-2.2962459999998686E-2</v>
      </c>
      <c r="I30" s="330">
        <v>-2.0727038680593557E-3</v>
      </c>
      <c r="J30" s="76"/>
      <c r="K30" s="143">
        <v>144.47334471999994</v>
      </c>
      <c r="L30" s="143">
        <v>98.27500000000002</v>
      </c>
      <c r="M30" s="331">
        <v>-42.529677519999964</v>
      </c>
      <c r="N30" s="332">
        <v>-0.30204733442863807</v>
      </c>
    </row>
    <row r="31" spans="1:14" ht="15" customHeight="1" x14ac:dyDescent="0.25">
      <c r="A31" s="146">
        <v>31</v>
      </c>
      <c r="B31" s="23" t="s">
        <v>80</v>
      </c>
      <c r="C31" s="142"/>
      <c r="D31" s="143">
        <v>0.88977799999999996</v>
      </c>
      <c r="E31" s="86"/>
      <c r="F31" s="143">
        <v>1.2721713600000002</v>
      </c>
      <c r="G31" s="143">
        <v>0.89870812999999994</v>
      </c>
      <c r="H31" s="329">
        <v>-0.37346323000000026</v>
      </c>
      <c r="I31" s="330">
        <v>-0.29356362023430571</v>
      </c>
      <c r="J31" s="76"/>
      <c r="K31" s="143">
        <v>3.1429746299999999</v>
      </c>
      <c r="L31" s="143">
        <v>1.6249999999999998</v>
      </c>
      <c r="M31" s="300">
        <v>-1.5796972200000001</v>
      </c>
      <c r="N31" s="333">
        <v>-0.49293181587994139</v>
      </c>
    </row>
    <row r="32" spans="1:14" ht="15" customHeight="1" x14ac:dyDescent="0.25">
      <c r="A32" s="146">
        <v>32</v>
      </c>
      <c r="B32" s="23" t="s">
        <v>82</v>
      </c>
      <c r="C32" s="142"/>
      <c r="D32" s="143">
        <v>0.49289873000000006</v>
      </c>
      <c r="E32" s="86"/>
      <c r="F32" s="143">
        <v>0.58543942999999998</v>
      </c>
      <c r="G32" s="143">
        <v>0.68422841000000001</v>
      </c>
      <c r="H32" s="329">
        <v>9.8788980000000026E-2</v>
      </c>
      <c r="I32" s="330">
        <v>0.16874329766274876</v>
      </c>
      <c r="J32" s="76"/>
      <c r="K32" s="143">
        <v>4.4999560399999998</v>
      </c>
      <c r="L32" s="143">
        <v>6.2000000000000011</v>
      </c>
      <c r="M32" s="300">
        <v>1.6473072500000017</v>
      </c>
      <c r="N32" s="333">
        <v>0.36183141284902254</v>
      </c>
    </row>
    <row r="33" spans="1:14" ht="15" customHeight="1" x14ac:dyDescent="0.25">
      <c r="A33" s="146">
        <v>33</v>
      </c>
      <c r="B33" s="23" t="s">
        <v>84</v>
      </c>
      <c r="C33" s="142"/>
      <c r="D33" s="143">
        <v>0</v>
      </c>
      <c r="E33" s="86"/>
      <c r="F33" s="143">
        <v>2.0639999999999999E-3</v>
      </c>
      <c r="G33" s="143">
        <v>3.4342589999999999E-2</v>
      </c>
      <c r="H33" s="329">
        <v>3.2278589999999996E-2</v>
      </c>
      <c r="I33" s="330" t="s">
        <v>32</v>
      </c>
      <c r="J33" s="76"/>
      <c r="K33" s="143">
        <v>2.4724734000000002</v>
      </c>
      <c r="L33" s="143">
        <v>1.002</v>
      </c>
      <c r="M33" s="300">
        <v>-1.5097408999999999</v>
      </c>
      <c r="N33" s="333">
        <v>-0.60107350244605251</v>
      </c>
    </row>
    <row r="34" spans="1:14" ht="15" customHeight="1" x14ac:dyDescent="0.25">
      <c r="A34" s="146">
        <v>34</v>
      </c>
      <c r="B34" s="23" t="s">
        <v>86</v>
      </c>
      <c r="C34" s="142"/>
      <c r="D34" s="143">
        <v>6.368E-5</v>
      </c>
      <c r="E34" s="86"/>
      <c r="F34" s="143">
        <v>0</v>
      </c>
      <c r="G34" s="143">
        <v>6.368E-5</v>
      </c>
      <c r="H34" s="329">
        <v>6.368E-5</v>
      </c>
      <c r="I34" s="330" t="s">
        <v>32</v>
      </c>
      <c r="J34" s="76"/>
      <c r="K34" s="143">
        <v>5.95493848</v>
      </c>
      <c r="L34" s="143">
        <v>8.0000000000000002E-3</v>
      </c>
      <c r="M34" s="300">
        <v>-5.94693848</v>
      </c>
      <c r="N34" s="333" t="s">
        <v>32</v>
      </c>
    </row>
    <row r="35" spans="1:14" ht="15.75" customHeight="1" x14ac:dyDescent="0.25">
      <c r="A35" s="82" t="s">
        <v>87</v>
      </c>
      <c r="B35" s="46"/>
      <c r="C35" s="46"/>
      <c r="D35" s="83">
        <v>199.98165946</v>
      </c>
      <c r="E35" s="68"/>
      <c r="F35" s="83">
        <v>336.44984106999999</v>
      </c>
      <c r="G35" s="83">
        <v>368.62714298999998</v>
      </c>
      <c r="H35" s="315">
        <v>32.177301919999991</v>
      </c>
      <c r="I35" s="211">
        <v>9.5637738504103842E-2</v>
      </c>
      <c r="J35" s="137"/>
      <c r="K35" s="83">
        <v>5637.5487880400015</v>
      </c>
      <c r="L35" s="147">
        <v>4600.4529999999995</v>
      </c>
      <c r="M35" s="299">
        <v>-1077.3462866300024</v>
      </c>
      <c r="N35" s="328">
        <v>-0.18974715946139931</v>
      </c>
    </row>
    <row r="36" spans="1:14" ht="15" customHeight="1" x14ac:dyDescent="0.25">
      <c r="A36" s="146">
        <v>40</v>
      </c>
      <c r="B36" s="23" t="s">
        <v>89</v>
      </c>
      <c r="C36" s="142"/>
      <c r="D36" s="143">
        <v>2.1075049199999998</v>
      </c>
      <c r="E36" s="86"/>
      <c r="F36" s="143">
        <v>11.473466789999998</v>
      </c>
      <c r="G36" s="143">
        <v>3.9922259799999988</v>
      </c>
      <c r="H36" s="329">
        <v>-7.4812408099999992</v>
      </c>
      <c r="I36" s="330">
        <v>-0.65204710545904676</v>
      </c>
      <c r="J36" s="76"/>
      <c r="K36" s="143">
        <v>74.86387203000001</v>
      </c>
      <c r="L36" s="143">
        <v>49.247999999999998</v>
      </c>
      <c r="M36" s="331">
        <v>-25.355832000000014</v>
      </c>
      <c r="N36" s="332">
        <v>-0.33987305102504672</v>
      </c>
    </row>
    <row r="37" spans="1:14" ht="15" customHeight="1" x14ac:dyDescent="0.25">
      <c r="A37" s="146">
        <v>41</v>
      </c>
      <c r="B37" s="23" t="s">
        <v>91</v>
      </c>
      <c r="C37" s="142"/>
      <c r="D37" s="143">
        <v>27.929892240000001</v>
      </c>
      <c r="E37" s="86"/>
      <c r="F37" s="143">
        <v>59.168776029999997</v>
      </c>
      <c r="G37" s="143">
        <v>56.477369500000023</v>
      </c>
      <c r="H37" s="329">
        <v>-2.6914065299999734</v>
      </c>
      <c r="I37" s="330">
        <v>-4.54869394059354E-2</v>
      </c>
      <c r="J37" s="76"/>
      <c r="K37" s="143">
        <v>928.2369105800002</v>
      </c>
      <c r="L37" s="143">
        <v>1021.4369999999994</v>
      </c>
      <c r="M37" s="300">
        <v>50.432368379999275</v>
      </c>
      <c r="N37" s="333">
        <v>5.1938339671829592E-2</v>
      </c>
    </row>
    <row r="38" spans="1:14" ht="15" customHeight="1" x14ac:dyDescent="0.25">
      <c r="A38" s="146">
        <v>42</v>
      </c>
      <c r="B38" s="23" t="s">
        <v>93</v>
      </c>
      <c r="C38" s="142"/>
      <c r="D38" s="143">
        <v>13.074611000000001</v>
      </c>
      <c r="E38" s="86"/>
      <c r="F38" s="143">
        <v>28.367010810000004</v>
      </c>
      <c r="G38" s="143">
        <v>29.670570039999998</v>
      </c>
      <c r="H38" s="329">
        <v>1.3035592299999941</v>
      </c>
      <c r="I38" s="330">
        <v>4.5953351896367511E-2</v>
      </c>
      <c r="J38" s="76"/>
      <c r="K38" s="143">
        <v>549.06802268000024</v>
      </c>
      <c r="L38" s="143">
        <v>490.61199999999997</v>
      </c>
      <c r="M38" s="300">
        <v>-58.283101030000239</v>
      </c>
      <c r="N38" s="333">
        <v>-0.10618258556258231</v>
      </c>
    </row>
    <row r="39" spans="1:14" ht="15" customHeight="1" x14ac:dyDescent="0.25">
      <c r="A39" s="146">
        <v>43</v>
      </c>
      <c r="B39" s="23" t="s">
        <v>94</v>
      </c>
      <c r="C39" s="142"/>
      <c r="D39" s="143">
        <v>50.948944649999994</v>
      </c>
      <c r="E39" s="86"/>
      <c r="F39" s="143">
        <v>40.119864069999998</v>
      </c>
      <c r="G39" s="143">
        <v>51.150720089999993</v>
      </c>
      <c r="H39" s="329">
        <v>11.030856019999995</v>
      </c>
      <c r="I39" s="330">
        <v>0.27494749236322602</v>
      </c>
      <c r="J39" s="76"/>
      <c r="K39" s="143">
        <v>321.31964736000003</v>
      </c>
      <c r="L39" s="143">
        <v>404.97099999999983</v>
      </c>
      <c r="M39" s="300">
        <v>85.9013526399998</v>
      </c>
      <c r="N39" s="333">
        <v>0.26922445726427546</v>
      </c>
    </row>
    <row r="40" spans="1:14" ht="15" customHeight="1" x14ac:dyDescent="0.25">
      <c r="A40" s="146">
        <v>44</v>
      </c>
      <c r="B40" s="23" t="s">
        <v>96</v>
      </c>
      <c r="C40" s="142"/>
      <c r="D40" s="143">
        <v>56.078274700000001</v>
      </c>
      <c r="E40" s="86"/>
      <c r="F40" s="143">
        <v>125.07983062</v>
      </c>
      <c r="G40" s="143">
        <v>133.80465565999998</v>
      </c>
      <c r="H40" s="329">
        <v>8.7248250399999847</v>
      </c>
      <c r="I40" s="330">
        <v>6.9754052246093323E-2</v>
      </c>
      <c r="J40" s="76"/>
      <c r="K40" s="143">
        <v>894.63006270000005</v>
      </c>
      <c r="L40" s="143">
        <v>892.702</v>
      </c>
      <c r="M40" s="300">
        <v>-1.928062700000055</v>
      </c>
      <c r="N40" s="333">
        <v>-2.1551508052178869E-3</v>
      </c>
    </row>
    <row r="41" spans="1:14" ht="15" customHeight="1" x14ac:dyDescent="0.25">
      <c r="A41" s="146">
        <v>45</v>
      </c>
      <c r="B41" s="23" t="s">
        <v>23</v>
      </c>
      <c r="C41" s="142"/>
      <c r="D41" s="143">
        <v>49.842431949999998</v>
      </c>
      <c r="E41" s="86"/>
      <c r="F41" s="143">
        <v>72.24089275</v>
      </c>
      <c r="G41" s="143">
        <v>93.531601719999983</v>
      </c>
      <c r="H41" s="329">
        <v>21.290708969999983</v>
      </c>
      <c r="I41" s="330">
        <v>0.29471824280576842</v>
      </c>
      <c r="J41" s="76"/>
      <c r="K41" s="143">
        <v>2522.7504731100012</v>
      </c>
      <c r="L41" s="143">
        <v>1665.2489999999998</v>
      </c>
      <c r="M41" s="300">
        <v>-857.66721234000124</v>
      </c>
      <c r="N41" s="333">
        <v>-0.33995073167511825</v>
      </c>
    </row>
    <row r="42" spans="1:14" ht="15" customHeight="1" x14ac:dyDescent="0.25">
      <c r="A42" s="146">
        <v>46</v>
      </c>
      <c r="B42" s="23" t="s">
        <v>99</v>
      </c>
      <c r="C42" s="142"/>
      <c r="D42" s="143">
        <v>0</v>
      </c>
      <c r="E42" s="86"/>
      <c r="F42" s="143">
        <v>0</v>
      </c>
      <c r="G42" s="143">
        <v>0</v>
      </c>
      <c r="H42" s="329">
        <v>0</v>
      </c>
      <c r="I42" s="330" t="s">
        <v>32</v>
      </c>
      <c r="J42" s="76"/>
      <c r="K42" s="143">
        <v>346.67979958000001</v>
      </c>
      <c r="L42" s="143">
        <v>76.234000000000009</v>
      </c>
      <c r="M42" s="300">
        <v>-270.44579957999997</v>
      </c>
      <c r="N42" s="333">
        <v>-0.78010256123270827</v>
      </c>
    </row>
    <row r="43" spans="1:14" ht="15.75" customHeight="1" x14ac:dyDescent="0.25">
      <c r="A43" s="82" t="s">
        <v>109</v>
      </c>
      <c r="B43" s="46"/>
      <c r="C43" s="46"/>
      <c r="D43" s="83">
        <v>648.18076047</v>
      </c>
      <c r="E43" s="68"/>
      <c r="F43" s="83">
        <v>853.87802020999993</v>
      </c>
      <c r="G43" s="83">
        <v>671.86868113000003</v>
      </c>
      <c r="H43" s="315">
        <v>-182.0093390799999</v>
      </c>
      <c r="I43" s="211">
        <v>-0.21315613562138203</v>
      </c>
      <c r="J43" s="137"/>
      <c r="K43" s="83">
        <v>3984.62731093</v>
      </c>
      <c r="L43" s="147">
        <v>3545.1689999999999</v>
      </c>
      <c r="M43" s="299">
        <v>-439.45831093000015</v>
      </c>
      <c r="N43" s="328">
        <v>-0.11028843518804066</v>
      </c>
    </row>
    <row r="44" spans="1:14" ht="15" customHeight="1" x14ac:dyDescent="0.25">
      <c r="A44" s="81">
        <v>51</v>
      </c>
      <c r="B44" s="21" t="s">
        <v>25</v>
      </c>
      <c r="C44" s="74"/>
      <c r="D44" s="219">
        <v>648.18076047</v>
      </c>
      <c r="E44" s="86"/>
      <c r="F44" s="219">
        <v>853.87802020999993</v>
      </c>
      <c r="G44" s="219">
        <v>671.86868113000003</v>
      </c>
      <c r="H44" s="220">
        <v>-182.0093390799999</v>
      </c>
      <c r="I44" s="221">
        <v>-0.21315613562138203</v>
      </c>
      <c r="J44" s="76"/>
      <c r="K44" s="219">
        <v>3984.62731093</v>
      </c>
      <c r="L44" s="219">
        <v>3545.1689999999999</v>
      </c>
      <c r="M44" s="331">
        <v>-439.45831093000015</v>
      </c>
      <c r="N44" s="332">
        <v>-0.11028843518804066</v>
      </c>
    </row>
    <row r="45" spans="1:14" ht="15" customHeight="1" x14ac:dyDescent="0.25">
      <c r="A45" s="91">
        <v>58</v>
      </c>
      <c r="B45" s="49" t="s">
        <v>103</v>
      </c>
      <c r="C45" s="92"/>
      <c r="D45" s="157">
        <v>0</v>
      </c>
      <c r="E45" s="158"/>
      <c r="F45" s="157">
        <v>0</v>
      </c>
      <c r="G45" s="157">
        <v>0</v>
      </c>
      <c r="H45" s="225">
        <v>0</v>
      </c>
      <c r="I45" s="226" t="s">
        <v>32</v>
      </c>
      <c r="J45" s="94"/>
      <c r="K45" s="157">
        <v>0</v>
      </c>
      <c r="L45" s="157">
        <v>0</v>
      </c>
      <c r="M45" s="303">
        <v>0</v>
      </c>
      <c r="N45" s="334" t="s">
        <v>32</v>
      </c>
    </row>
    <row r="46" spans="1:14" ht="14.25" customHeight="1" x14ac:dyDescent="0.25">
      <c r="A46" s="335" t="s">
        <v>28</v>
      </c>
      <c r="B46" s="166"/>
      <c r="C46" s="336"/>
      <c r="D46" s="166"/>
      <c r="E46" s="336"/>
      <c r="F46" s="336"/>
      <c r="G46" s="166"/>
      <c r="H46" s="166"/>
      <c r="I46" s="166"/>
      <c r="J46" s="166"/>
      <c r="K46" s="166"/>
      <c r="L46" s="166"/>
      <c r="M46" s="167"/>
      <c r="N46" s="167"/>
    </row>
  </sheetData>
  <mergeCells count="6">
    <mergeCell ref="A2:C4"/>
    <mergeCell ref="F2:I2"/>
    <mergeCell ref="K2:N2"/>
    <mergeCell ref="F3:G3"/>
    <mergeCell ref="H3:I3"/>
    <mergeCell ref="M3:N3"/>
  </mergeCells>
  <printOptions horizontalCentered="1"/>
  <pageMargins left="0.27559055118110237" right="0.23622047244094491" top="0.70866141732283472" bottom="0.98425196850393704" header="0.39370078740157483" footer="0.51181102362204722"/>
  <pageSetup paperSize="9" scale="85" fitToHeight="0" orientation="portrait" r:id="rId1"/>
  <headerFooter alignWithMargins="0"/>
  <customProperties>
    <customPr name="_pios_id" r:id="rId2"/>
  </customPropertie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6">
    <tabColor theme="5" tint="0.59999389629810485"/>
  </sheetPr>
  <dimension ref="A1:N30"/>
  <sheetViews>
    <sheetView showGridLines="0" workbookViewId="0"/>
  </sheetViews>
  <sheetFormatPr baseColWidth="10" defaultColWidth="10" defaultRowHeight="15.75" x14ac:dyDescent="0.25"/>
  <cols>
    <col min="1" max="2" width="1.875" customWidth="1"/>
    <col min="3" max="3" width="42.5" customWidth="1"/>
    <col min="4" max="4" width="8.375" customWidth="1"/>
    <col min="5" max="5" width="1.875" customWidth="1"/>
    <col min="6" max="9" width="8.375" customWidth="1"/>
    <col min="10" max="10" width="1.875" customWidth="1"/>
    <col min="11" max="12" width="8.375" customWidth="1"/>
    <col min="13" max="14" width="8.375" hidden="1" customWidth="1"/>
  </cols>
  <sheetData>
    <row r="1" spans="1:14" x14ac:dyDescent="0.25">
      <c r="A1" s="442" t="s">
        <v>418</v>
      </c>
    </row>
    <row r="2" spans="1:14" ht="15" customHeight="1" x14ac:dyDescent="0.25">
      <c r="A2" s="688" t="s">
        <v>229</v>
      </c>
      <c r="B2" s="688"/>
      <c r="C2" s="688"/>
      <c r="D2" s="289" t="s">
        <v>2</v>
      </c>
      <c r="E2" s="290"/>
      <c r="F2" s="685" t="s">
        <v>3</v>
      </c>
      <c r="G2" s="685"/>
      <c r="H2" s="685"/>
      <c r="I2" s="685"/>
      <c r="J2" s="291"/>
      <c r="K2" s="685" t="s">
        <v>4</v>
      </c>
      <c r="L2" s="685"/>
      <c r="M2" s="685"/>
      <c r="N2" s="685"/>
    </row>
    <row r="3" spans="1:14" ht="15" customHeight="1" x14ac:dyDescent="0.25">
      <c r="A3" s="689"/>
      <c r="B3" s="689"/>
      <c r="C3" s="689"/>
      <c r="D3" s="292" t="s">
        <v>29</v>
      </c>
      <c r="E3" s="292"/>
      <c r="F3" s="686" t="s">
        <v>30</v>
      </c>
      <c r="G3" s="686" t="e">
        <v>#REF!</v>
      </c>
      <c r="H3" s="692" t="s">
        <v>5</v>
      </c>
      <c r="I3" s="692"/>
      <c r="J3" s="293"/>
      <c r="K3" s="294" t="s">
        <v>6</v>
      </c>
      <c r="L3" s="292" t="s">
        <v>0</v>
      </c>
      <c r="M3" s="692" t="s">
        <v>5</v>
      </c>
      <c r="N3" s="692"/>
    </row>
    <row r="4" spans="1:14" ht="15" customHeight="1" x14ac:dyDescent="0.25">
      <c r="A4" s="689"/>
      <c r="B4" s="689"/>
      <c r="C4" s="689"/>
      <c r="D4" s="309">
        <v>2025</v>
      </c>
      <c r="E4" s="310"/>
      <c r="F4" s="310">
        <v>2024</v>
      </c>
      <c r="G4" s="310">
        <v>2025</v>
      </c>
      <c r="H4" s="337" t="s">
        <v>7</v>
      </c>
      <c r="I4" s="337" t="s">
        <v>8</v>
      </c>
      <c r="J4" s="338"/>
      <c r="K4" s="310">
        <v>2024</v>
      </c>
      <c r="L4" s="338">
        <v>2025</v>
      </c>
      <c r="M4" s="337" t="s">
        <v>7</v>
      </c>
      <c r="N4" s="337" t="s">
        <v>8</v>
      </c>
    </row>
    <row r="5" spans="1:14" ht="15" customHeight="1" x14ac:dyDescent="0.25">
      <c r="A5" s="339" t="s">
        <v>227</v>
      </c>
      <c r="B5" s="340"/>
      <c r="C5" s="340"/>
      <c r="D5" s="15">
        <v>7510.4224029999968</v>
      </c>
      <c r="E5" s="15"/>
      <c r="F5" s="15">
        <v>15727.654539939997</v>
      </c>
      <c r="G5" s="15">
        <v>15688.910290900003</v>
      </c>
      <c r="H5" s="341">
        <v>-38.74424903999352</v>
      </c>
      <c r="I5" s="342">
        <v>-2.4634473590199324E-3</v>
      </c>
      <c r="J5" s="343"/>
      <c r="K5" s="15">
        <v>118810.96810669992</v>
      </c>
      <c r="L5" s="185">
        <v>125214.63000000002</v>
      </c>
      <c r="M5" s="341">
        <v>6462.5088196001161</v>
      </c>
      <c r="N5" s="342">
        <v>5.4420154817973465E-2</v>
      </c>
    </row>
    <row r="6" spans="1:14" ht="15" customHeight="1" x14ac:dyDescent="0.25">
      <c r="A6" s="187" t="s">
        <v>231</v>
      </c>
      <c r="B6" s="187"/>
      <c r="C6" s="188"/>
      <c r="D6" s="189">
        <v>890.57408260000068</v>
      </c>
      <c r="E6" s="189"/>
      <c r="F6" s="189">
        <v>1619.7795292499989</v>
      </c>
      <c r="G6" s="189">
        <v>1684.0826103699969</v>
      </c>
      <c r="H6" s="190">
        <v>64.303081119998069</v>
      </c>
      <c r="I6" s="191">
        <v>3.9698662662919437E-2</v>
      </c>
      <c r="J6" s="189"/>
      <c r="K6" s="189">
        <v>12639.306055280002</v>
      </c>
      <c r="L6" s="189">
        <v>12575.598000000009</v>
      </c>
      <c r="M6" s="190">
        <v>1.2710750200076291</v>
      </c>
      <c r="N6" s="191">
        <v>1.010849350100429E-4</v>
      </c>
    </row>
    <row r="7" spans="1:14" ht="15" customHeight="1" x14ac:dyDescent="0.25">
      <c r="A7" s="141"/>
      <c r="B7" s="193" t="s">
        <v>232</v>
      </c>
      <c r="C7" s="142"/>
      <c r="D7" s="195">
        <v>890.4363097100005</v>
      </c>
      <c r="E7" s="194"/>
      <c r="F7" s="195">
        <v>1580.6653118999991</v>
      </c>
      <c r="G7" s="195">
        <v>1683.944837479997</v>
      </c>
      <c r="H7" s="196">
        <v>103.27952557999788</v>
      </c>
      <c r="I7" s="125">
        <v>6.5339275052384904E-2</v>
      </c>
      <c r="J7" s="194"/>
      <c r="K7" s="195">
        <v>12070.928592910002</v>
      </c>
      <c r="L7" s="195">
        <v>12267.933000000008</v>
      </c>
      <c r="M7" s="196">
        <v>197.00440709000577</v>
      </c>
      <c r="N7" s="125">
        <v>1.6320567682400089E-2</v>
      </c>
    </row>
    <row r="8" spans="1:14" ht="15" customHeight="1" x14ac:dyDescent="0.25">
      <c r="A8" s="141"/>
      <c r="B8" s="23" t="s">
        <v>233</v>
      </c>
      <c r="C8" s="142"/>
      <c r="D8" s="195">
        <v>0.13777289000000001</v>
      </c>
      <c r="E8" s="194"/>
      <c r="F8" s="195">
        <v>39.114217350000011</v>
      </c>
      <c r="G8" s="195">
        <v>0.13777289000000001</v>
      </c>
      <c r="H8" s="196">
        <v>-38.97644446000001</v>
      </c>
      <c r="I8" s="125">
        <v>-0.99647767744482296</v>
      </c>
      <c r="J8" s="194"/>
      <c r="K8" s="195">
        <v>568.37746236999999</v>
      </c>
      <c r="L8" s="195">
        <v>307.66500000000002</v>
      </c>
      <c r="M8" s="196">
        <v>-195.73333206999979</v>
      </c>
      <c r="N8" s="125">
        <v>-0.38882395828594474</v>
      </c>
    </row>
    <row r="9" spans="1:14" ht="15" customHeight="1" x14ac:dyDescent="0.25">
      <c r="A9" s="344"/>
      <c r="B9" s="345"/>
      <c r="C9" s="142" t="s">
        <v>234</v>
      </c>
      <c r="D9" s="346">
        <v>1.0499999999999999E-2</v>
      </c>
      <c r="E9" s="347"/>
      <c r="F9" s="195">
        <v>0.10302509000000001</v>
      </c>
      <c r="G9" s="195">
        <v>1.0499999999999999E-2</v>
      </c>
      <c r="H9" s="196">
        <v>-9.2525090000000018E-2</v>
      </c>
      <c r="I9" s="125" t="s">
        <v>32</v>
      </c>
      <c r="J9" s="194"/>
      <c r="K9" s="195">
        <v>107.52731756000003</v>
      </c>
      <c r="L9" s="195">
        <v>79.523000000000025</v>
      </c>
      <c r="M9" s="196">
        <v>-9.0463698699999924</v>
      </c>
      <c r="N9" s="125">
        <v>-0.10213880806962994</v>
      </c>
    </row>
    <row r="10" spans="1:14" ht="15" customHeight="1" x14ac:dyDescent="0.25">
      <c r="A10" s="344"/>
      <c r="B10" s="345"/>
      <c r="C10" s="142" t="s">
        <v>235</v>
      </c>
      <c r="D10" s="346">
        <v>0.12646235</v>
      </c>
      <c r="E10" s="347"/>
      <c r="F10" s="195">
        <v>38.955541890000006</v>
      </c>
      <c r="G10" s="195">
        <v>0.12646235</v>
      </c>
      <c r="H10" s="196">
        <v>-38.829079540000009</v>
      </c>
      <c r="I10" s="125">
        <v>-0.99675367498783363</v>
      </c>
      <c r="J10" s="194"/>
      <c r="K10" s="195">
        <v>257.49145792999997</v>
      </c>
      <c r="L10" s="195">
        <v>152.05100000000002</v>
      </c>
      <c r="M10" s="196">
        <v>-59.543362420000022</v>
      </c>
      <c r="N10" s="125">
        <v>-0.28140334997116134</v>
      </c>
    </row>
    <row r="11" spans="1:14" ht="15" customHeight="1" x14ac:dyDescent="0.25">
      <c r="A11" s="344"/>
      <c r="B11" s="345"/>
      <c r="C11" s="142" t="s">
        <v>236</v>
      </c>
      <c r="D11" s="346">
        <v>8.1054E-4</v>
      </c>
      <c r="E11" s="347"/>
      <c r="F11" s="195">
        <v>5.5650369999999998E-2</v>
      </c>
      <c r="G11" s="195">
        <v>8.1054E-4</v>
      </c>
      <c r="H11" s="196">
        <v>-5.4839829999999999E-2</v>
      </c>
      <c r="I11" s="125" t="s">
        <v>32</v>
      </c>
      <c r="J11" s="194"/>
      <c r="K11" s="195">
        <v>112.09576271000002</v>
      </c>
      <c r="L11" s="195">
        <v>27.610999999999994</v>
      </c>
      <c r="M11" s="196">
        <v>-84.360675610000015</v>
      </c>
      <c r="N11" s="125">
        <v>-0.75341085279307818</v>
      </c>
    </row>
    <row r="12" spans="1:14" ht="15" customHeight="1" x14ac:dyDescent="0.25">
      <c r="A12" s="344"/>
      <c r="B12" s="345"/>
      <c r="C12" s="142" t="s">
        <v>237</v>
      </c>
      <c r="D12" s="346">
        <v>0</v>
      </c>
      <c r="E12" s="347"/>
      <c r="F12" s="195">
        <v>0</v>
      </c>
      <c r="G12" s="195">
        <v>0</v>
      </c>
      <c r="H12" s="196">
        <v>0</v>
      </c>
      <c r="I12" s="125" t="s">
        <v>32</v>
      </c>
      <c r="J12" s="194"/>
      <c r="K12" s="195">
        <v>91.262924169999991</v>
      </c>
      <c r="L12" s="195">
        <v>48.48</v>
      </c>
      <c r="M12" s="196">
        <v>-42.782924169999994</v>
      </c>
      <c r="N12" s="125">
        <v>-0.46878756690182433</v>
      </c>
    </row>
    <row r="13" spans="1:14" ht="15" customHeight="1" x14ac:dyDescent="0.25">
      <c r="A13" s="187" t="s">
        <v>121</v>
      </c>
      <c r="B13" s="187"/>
      <c r="C13" s="188"/>
      <c r="D13" s="189">
        <v>460.50331458000028</v>
      </c>
      <c r="E13" s="189"/>
      <c r="F13" s="189">
        <v>1040.8413533900018</v>
      </c>
      <c r="G13" s="189">
        <v>693.03459059999966</v>
      </c>
      <c r="H13" s="190">
        <v>-347.80676279000215</v>
      </c>
      <c r="I13" s="191">
        <v>-0.33415924689886856</v>
      </c>
      <c r="J13" s="189"/>
      <c r="K13" s="189">
        <v>9517.8350649599906</v>
      </c>
      <c r="L13" s="189">
        <v>10416.552000000023</v>
      </c>
      <c r="M13" s="190">
        <v>897.20098671003507</v>
      </c>
      <c r="N13" s="191">
        <v>9.4250226245197855E-2</v>
      </c>
    </row>
    <row r="14" spans="1:14" ht="15" customHeight="1" x14ac:dyDescent="0.25">
      <c r="A14" s="141"/>
      <c r="B14" s="193" t="s">
        <v>121</v>
      </c>
      <c r="C14" s="142"/>
      <c r="D14" s="195">
        <v>397.90969156000045</v>
      </c>
      <c r="E14" s="194"/>
      <c r="F14" s="195">
        <v>997.24349880000113</v>
      </c>
      <c r="G14" s="195">
        <v>824.99442497000052</v>
      </c>
      <c r="H14" s="196">
        <v>-172.24907383000061</v>
      </c>
      <c r="I14" s="125">
        <v>-0.17272519102633477</v>
      </c>
      <c r="J14" s="194"/>
      <c r="K14" s="195">
        <v>8101.9102402899989</v>
      </c>
      <c r="L14" s="195">
        <v>8943.2780000000166</v>
      </c>
      <c r="M14" s="196">
        <v>840.54694818001917</v>
      </c>
      <c r="N14" s="125">
        <v>0.10373625174085221</v>
      </c>
    </row>
    <row r="15" spans="1:14" ht="15" customHeight="1" x14ac:dyDescent="0.25">
      <c r="A15" s="141"/>
      <c r="B15" s="23" t="s">
        <v>238</v>
      </c>
      <c r="C15" s="142"/>
      <c r="D15" s="195">
        <v>34.978988800000003</v>
      </c>
      <c r="E15" s="194"/>
      <c r="F15" s="195">
        <v>78.317960839999984</v>
      </c>
      <c r="G15" s="195">
        <v>75.977492959999978</v>
      </c>
      <c r="H15" s="196">
        <v>-2.3404678800000056</v>
      </c>
      <c r="I15" s="125">
        <v>-2.9884177970127102E-2</v>
      </c>
      <c r="J15" s="194"/>
      <c r="K15" s="195">
        <v>482.98901139999987</v>
      </c>
      <c r="L15" s="195">
        <v>531.14500000000021</v>
      </c>
      <c r="M15" s="196">
        <v>48.180882790000339</v>
      </c>
      <c r="N15" s="125">
        <v>9.9760791895540768E-2</v>
      </c>
    </row>
    <row r="16" spans="1:14" ht="15" customHeight="1" x14ac:dyDescent="0.25">
      <c r="A16" s="141"/>
      <c r="B16" s="23" t="s">
        <v>239</v>
      </c>
      <c r="C16" s="142"/>
      <c r="D16" s="195">
        <v>27.532341779999996</v>
      </c>
      <c r="E16" s="194"/>
      <c r="F16" s="195">
        <v>-35.644498670000011</v>
      </c>
      <c r="G16" s="195">
        <v>-208.45772374000001</v>
      </c>
      <c r="H16" s="196">
        <v>-172.81322506999999</v>
      </c>
      <c r="I16" s="125">
        <v>4.848243951189227</v>
      </c>
      <c r="J16" s="194"/>
      <c r="K16" s="195">
        <v>820.48172210000018</v>
      </c>
      <c r="L16" s="195">
        <v>877.0089999999999</v>
      </c>
      <c r="M16" s="196">
        <v>56.527277899999717</v>
      </c>
      <c r="N16" s="125">
        <v>6.8895231151913761E-2</v>
      </c>
    </row>
    <row r="17" spans="1:14" ht="15" customHeight="1" x14ac:dyDescent="0.25">
      <c r="A17" s="141"/>
      <c r="B17" s="23" t="s">
        <v>233</v>
      </c>
      <c r="C17" s="142"/>
      <c r="D17" s="195">
        <v>0</v>
      </c>
      <c r="E17" s="194"/>
      <c r="F17" s="195">
        <v>0.53321499999999999</v>
      </c>
      <c r="G17" s="195">
        <v>0.39642000000000005</v>
      </c>
      <c r="H17" s="196">
        <v>-0.13679499999999994</v>
      </c>
      <c r="I17" s="125">
        <v>-0.25654754648687672</v>
      </c>
      <c r="J17" s="194"/>
      <c r="K17" s="195">
        <v>77.456588979999978</v>
      </c>
      <c r="L17" s="195">
        <v>30.956999999999997</v>
      </c>
      <c r="M17" s="196">
        <v>-46.499588979999984</v>
      </c>
      <c r="N17" s="125">
        <v>-0.60033096722096313</v>
      </c>
    </row>
    <row r="18" spans="1:14" ht="15" customHeight="1" x14ac:dyDescent="0.25">
      <c r="A18" s="344"/>
      <c r="B18" s="345"/>
      <c r="C18" s="142" t="s">
        <v>240</v>
      </c>
      <c r="D18" s="346">
        <v>0</v>
      </c>
      <c r="E18" s="347"/>
      <c r="F18" s="195">
        <v>2.5499999999999998E-2</v>
      </c>
      <c r="G18" s="195">
        <v>2.1999999999999999E-2</v>
      </c>
      <c r="H18" s="196">
        <v>-3.4999999999999996E-3</v>
      </c>
      <c r="I18" s="125" t="s">
        <v>32</v>
      </c>
      <c r="J18" s="194"/>
      <c r="K18" s="195">
        <v>24.179380300000002</v>
      </c>
      <c r="L18" s="195">
        <v>25.197000000000003</v>
      </c>
      <c r="M18" s="196">
        <v>1.0176197000000009</v>
      </c>
      <c r="N18" s="125">
        <v>4.2086260581293722E-2</v>
      </c>
    </row>
    <row r="19" spans="1:14" ht="15" customHeight="1" x14ac:dyDescent="0.25">
      <c r="A19" s="344"/>
      <c r="B19" s="345"/>
      <c r="C19" s="142" t="s">
        <v>237</v>
      </c>
      <c r="D19" s="346">
        <v>0</v>
      </c>
      <c r="E19" s="347"/>
      <c r="F19" s="195">
        <v>0.50771500000000003</v>
      </c>
      <c r="G19" s="195">
        <v>0.37442000000000003</v>
      </c>
      <c r="H19" s="196">
        <v>-0.133295</v>
      </c>
      <c r="I19" s="125">
        <v>-0.2625390228770077</v>
      </c>
      <c r="J19" s="194"/>
      <c r="K19" s="195">
        <v>53.277208679999994</v>
      </c>
      <c r="L19" s="195">
        <v>5.76</v>
      </c>
      <c r="M19" s="196">
        <v>-47.517208679999996</v>
      </c>
      <c r="N19" s="125">
        <v>-0.89188622785032889</v>
      </c>
    </row>
    <row r="20" spans="1:14" ht="15" customHeight="1" x14ac:dyDescent="0.25">
      <c r="A20" s="141"/>
      <c r="B20" s="23" t="s">
        <v>241</v>
      </c>
      <c r="C20" s="142"/>
      <c r="D20" s="195">
        <v>8.2292440000000008E-2</v>
      </c>
      <c r="E20" s="194"/>
      <c r="F20" s="195">
        <v>0.39117741999999978</v>
      </c>
      <c r="G20" s="195">
        <v>0.12397641000000001</v>
      </c>
      <c r="H20" s="196">
        <v>-0.26720100999999974</v>
      </c>
      <c r="I20" s="125">
        <v>-0.68306859327412073</v>
      </c>
      <c r="J20" s="194"/>
      <c r="K20" s="195">
        <v>34.997502190000013</v>
      </c>
      <c r="L20" s="195">
        <v>34.163000000000004</v>
      </c>
      <c r="M20" s="196">
        <v>-1.5545331800000142</v>
      </c>
      <c r="N20" s="125">
        <v>-4.3522971537980459E-2</v>
      </c>
    </row>
    <row r="21" spans="1:14" ht="15" customHeight="1" x14ac:dyDescent="0.25">
      <c r="A21" s="187" t="s">
        <v>242</v>
      </c>
      <c r="B21" s="187"/>
      <c r="C21" s="188"/>
      <c r="D21" s="189">
        <v>5703.2897456199962</v>
      </c>
      <c r="E21" s="189"/>
      <c r="F21" s="189">
        <v>12216.069353469997</v>
      </c>
      <c r="G21" s="189">
        <v>12359.688513320007</v>
      </c>
      <c r="H21" s="190">
        <v>143.61915985000996</v>
      </c>
      <c r="I21" s="191">
        <v>1.1756576988425138E-2</v>
      </c>
      <c r="J21" s="189"/>
      <c r="K21" s="189">
        <v>91102.780525349925</v>
      </c>
      <c r="L21" s="189">
        <v>96281.09599999999</v>
      </c>
      <c r="M21" s="190">
        <v>5177.6866588900739</v>
      </c>
      <c r="N21" s="191">
        <v>5.6833072399121276E-2</v>
      </c>
    </row>
    <row r="22" spans="1:14" ht="15" customHeight="1" x14ac:dyDescent="0.25">
      <c r="A22" s="141"/>
      <c r="B22" s="193" t="s">
        <v>243</v>
      </c>
      <c r="C22" s="142"/>
      <c r="D22" s="195">
        <v>5700.845388949996</v>
      </c>
      <c r="E22" s="194"/>
      <c r="F22" s="195">
        <v>12211.691922789998</v>
      </c>
      <c r="G22" s="195">
        <v>12355.282839810005</v>
      </c>
      <c r="H22" s="196">
        <v>143.5909170200066</v>
      </c>
      <c r="I22" s="125">
        <v>1.1758478507964298E-2</v>
      </c>
      <c r="J22" s="194"/>
      <c r="K22" s="195">
        <v>90881.114687849913</v>
      </c>
      <c r="L22" s="195">
        <v>96227.308999999979</v>
      </c>
      <c r="M22" s="196">
        <v>5345.5654963900597</v>
      </c>
      <c r="N22" s="125">
        <v>5.8818914452028803E-2</v>
      </c>
    </row>
    <row r="23" spans="1:14" ht="15" customHeight="1" x14ac:dyDescent="0.25">
      <c r="A23" s="141"/>
      <c r="B23" s="23" t="s">
        <v>239</v>
      </c>
      <c r="C23" s="142"/>
      <c r="D23" s="195">
        <v>2.4443566699999999</v>
      </c>
      <c r="E23" s="194"/>
      <c r="F23" s="195">
        <v>4.3774306799999998</v>
      </c>
      <c r="G23" s="195">
        <v>4.4056735099999997</v>
      </c>
      <c r="H23" s="196">
        <v>2.8242829999999941E-2</v>
      </c>
      <c r="I23" s="125">
        <v>6.4519194168026761E-3</v>
      </c>
      <c r="J23" s="194"/>
      <c r="K23" s="195">
        <v>29.82209958</v>
      </c>
      <c r="L23" s="195">
        <v>23.786000000000001</v>
      </c>
      <c r="M23" s="196">
        <v>-6.0360995799999984</v>
      </c>
      <c r="N23" s="125">
        <v>-0.20240357536892106</v>
      </c>
    </row>
    <row r="24" spans="1:14" ht="15" customHeight="1" x14ac:dyDescent="0.25">
      <c r="A24" s="141"/>
      <c r="B24" s="23" t="s">
        <v>233</v>
      </c>
      <c r="C24" s="142"/>
      <c r="D24" s="195">
        <v>0</v>
      </c>
      <c r="E24" s="194"/>
      <c r="F24" s="195">
        <v>0</v>
      </c>
      <c r="G24" s="195">
        <v>0</v>
      </c>
      <c r="H24" s="196">
        <v>0</v>
      </c>
      <c r="I24" s="125" t="s">
        <v>32</v>
      </c>
      <c r="J24" s="194"/>
      <c r="K24" s="195">
        <v>191.84373792000002</v>
      </c>
      <c r="L24" s="195">
        <v>30.001000000000001</v>
      </c>
      <c r="M24" s="196">
        <v>-161.84273792000002</v>
      </c>
      <c r="N24" s="125">
        <v>-0.84361751743749591</v>
      </c>
    </row>
    <row r="25" spans="1:14" ht="15" customHeight="1" x14ac:dyDescent="0.25">
      <c r="A25" s="344"/>
      <c r="B25" s="345"/>
      <c r="C25" s="142" t="s">
        <v>244</v>
      </c>
      <c r="D25" s="346">
        <v>0</v>
      </c>
      <c r="E25" s="347"/>
      <c r="F25" s="195">
        <v>0</v>
      </c>
      <c r="G25" s="195">
        <v>0</v>
      </c>
      <c r="H25" s="196">
        <v>0</v>
      </c>
      <c r="I25" s="125" t="s">
        <v>32</v>
      </c>
      <c r="J25" s="194"/>
      <c r="K25" s="195">
        <v>191.84373792000002</v>
      </c>
      <c r="L25" s="195">
        <v>30.001000000000001</v>
      </c>
      <c r="M25" s="196">
        <v>-161.84273792000002</v>
      </c>
      <c r="N25" s="125">
        <v>-0.84361751743749591</v>
      </c>
    </row>
    <row r="26" spans="1:14" ht="15" customHeight="1" x14ac:dyDescent="0.25">
      <c r="A26" s="187" t="s">
        <v>245</v>
      </c>
      <c r="B26" s="187"/>
      <c r="C26" s="188"/>
      <c r="D26" s="189">
        <v>456.05526020000002</v>
      </c>
      <c r="E26" s="189"/>
      <c r="F26" s="189">
        <v>850.96430383000006</v>
      </c>
      <c r="G26" s="189">
        <v>952.10457661000009</v>
      </c>
      <c r="H26" s="190">
        <v>101.14027278000003</v>
      </c>
      <c r="I26" s="191">
        <v>0.11885371962700475</v>
      </c>
      <c r="J26" s="189"/>
      <c r="K26" s="189">
        <v>5551.0464611099987</v>
      </c>
      <c r="L26" s="189">
        <v>5941.384</v>
      </c>
      <c r="M26" s="190">
        <v>386.35009898000135</v>
      </c>
      <c r="N26" s="191">
        <v>6.954954836712357E-2</v>
      </c>
    </row>
    <row r="27" spans="1:14" ht="15" customHeight="1" x14ac:dyDescent="0.25">
      <c r="A27" s="141"/>
      <c r="B27" s="193" t="s">
        <v>246</v>
      </c>
      <c r="C27" s="142"/>
      <c r="D27" s="195">
        <v>456.05526020000002</v>
      </c>
      <c r="E27" s="194"/>
      <c r="F27" s="195">
        <v>850.96430383000006</v>
      </c>
      <c r="G27" s="195">
        <v>952.10457661000009</v>
      </c>
      <c r="H27" s="196">
        <v>101.14027278000003</v>
      </c>
      <c r="I27" s="125">
        <v>0.11885371962700475</v>
      </c>
      <c r="J27" s="194"/>
      <c r="K27" s="195">
        <v>5548.8286888099992</v>
      </c>
      <c r="L27" s="195">
        <v>5920.6840000000002</v>
      </c>
      <c r="M27" s="196">
        <v>371.85516653000104</v>
      </c>
      <c r="N27" s="125">
        <v>6.7015072493677774E-2</v>
      </c>
    </row>
    <row r="28" spans="1:14" ht="15" customHeight="1" x14ac:dyDescent="0.25">
      <c r="A28" s="90"/>
      <c r="B28" s="49" t="s">
        <v>247</v>
      </c>
      <c r="C28" s="92"/>
      <c r="D28" s="95">
        <v>0</v>
      </c>
      <c r="E28" s="93"/>
      <c r="F28" s="95">
        <v>0</v>
      </c>
      <c r="G28" s="95">
        <v>0</v>
      </c>
      <c r="H28" s="199">
        <v>0</v>
      </c>
      <c r="I28" s="96" t="s">
        <v>32</v>
      </c>
      <c r="J28" s="93"/>
      <c r="K28" s="95">
        <v>2.2177723</v>
      </c>
      <c r="L28" s="95">
        <v>20.7</v>
      </c>
      <c r="M28" s="199">
        <v>14.49493245</v>
      </c>
      <c r="N28" s="96">
        <v>2.3359830224571851</v>
      </c>
    </row>
    <row r="29" spans="1:14" ht="15" customHeight="1" x14ac:dyDescent="0.25">
      <c r="A29" s="1" t="s">
        <v>28</v>
      </c>
      <c r="B29" s="1"/>
      <c r="C29" s="1"/>
      <c r="D29" s="1"/>
      <c r="E29" s="1"/>
      <c r="F29" s="131"/>
      <c r="G29" s="131"/>
      <c r="H29" s="1"/>
      <c r="I29" s="1"/>
      <c r="J29" s="1"/>
      <c r="K29" s="1"/>
      <c r="L29" s="1"/>
      <c r="M29" s="1"/>
      <c r="N29" s="1"/>
    </row>
    <row r="30" spans="1:14" ht="15" customHeight="1" x14ac:dyDescent="0.25">
      <c r="A30" s="1"/>
      <c r="B30" s="1"/>
      <c r="C30" s="1"/>
      <c r="D30" s="1"/>
      <c r="E30" s="1"/>
      <c r="F30" s="131"/>
      <c r="G30" s="131"/>
      <c r="H30" s="1"/>
      <c r="I30" s="1"/>
      <c r="J30" s="1"/>
      <c r="K30" s="1"/>
      <c r="L30" s="1"/>
      <c r="M30" s="1"/>
      <c r="N30" s="1"/>
    </row>
  </sheetData>
  <mergeCells count="6">
    <mergeCell ref="A2:C4"/>
    <mergeCell ref="F2:I2"/>
    <mergeCell ref="K2:N2"/>
    <mergeCell ref="F3:G3"/>
    <mergeCell ref="H3:I3"/>
    <mergeCell ref="M3:N3"/>
  </mergeCells>
  <pageMargins left="0.7" right="0.7" top="0.78740157499999996" bottom="0.78740157499999996" header="0.3" footer="0.3"/>
  <customProperties>
    <customPr name="_pios_id" r:id="rId1"/>
  </customPropertie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>
    <tabColor theme="5" tint="0.59999389629810485"/>
    <pageSetUpPr fitToPage="1"/>
  </sheetPr>
  <dimension ref="A1:L25"/>
  <sheetViews>
    <sheetView showGridLines="0" zoomScaleNormal="100" workbookViewId="0"/>
  </sheetViews>
  <sheetFormatPr baseColWidth="10" defaultColWidth="17.875" defaultRowHeight="15.75" x14ac:dyDescent="0.25"/>
  <cols>
    <col min="1" max="2" width="1.875" customWidth="1"/>
    <col min="3" max="3" width="35.625" customWidth="1"/>
    <col min="4" max="4" width="8.375" customWidth="1"/>
    <col min="5" max="5" width="1.875" customWidth="1"/>
    <col min="6" max="9" width="8.375" customWidth="1"/>
    <col min="10" max="10" width="1.875" customWidth="1"/>
    <col min="11" max="12" width="8.375" customWidth="1"/>
  </cols>
  <sheetData>
    <row r="1" spans="1:12" x14ac:dyDescent="0.25">
      <c r="A1" s="442" t="s">
        <v>419</v>
      </c>
    </row>
    <row r="2" spans="1:12" ht="15" customHeight="1" x14ac:dyDescent="0.25">
      <c r="A2" s="688" t="s">
        <v>230</v>
      </c>
      <c r="B2" s="688"/>
      <c r="C2" s="688"/>
      <c r="D2" s="289" t="s">
        <v>2</v>
      </c>
      <c r="E2" s="290"/>
      <c r="F2" s="685" t="s">
        <v>3</v>
      </c>
      <c r="G2" s="685"/>
      <c r="H2" s="685"/>
      <c r="I2" s="685"/>
      <c r="J2" s="291"/>
      <c r="K2" s="685" t="s">
        <v>4</v>
      </c>
      <c r="L2" s="685"/>
    </row>
    <row r="3" spans="1:12" ht="15" customHeight="1" x14ac:dyDescent="0.25">
      <c r="A3" s="689"/>
      <c r="B3" s="689"/>
      <c r="C3" s="689"/>
      <c r="D3" s="292" t="s">
        <v>29</v>
      </c>
      <c r="E3" s="292"/>
      <c r="F3" s="686" t="s">
        <v>30</v>
      </c>
      <c r="G3" s="686" t="e">
        <v>#REF!</v>
      </c>
      <c r="H3" s="692" t="s">
        <v>5</v>
      </c>
      <c r="I3" s="692"/>
      <c r="J3" s="293"/>
      <c r="K3" s="294" t="s">
        <v>6</v>
      </c>
      <c r="L3" s="292" t="s">
        <v>0</v>
      </c>
    </row>
    <row r="4" spans="1:12" ht="15" customHeight="1" x14ac:dyDescent="0.25">
      <c r="A4" s="691"/>
      <c r="B4" s="691"/>
      <c r="C4" s="691"/>
      <c r="D4" s="309">
        <v>2025</v>
      </c>
      <c r="E4" s="310"/>
      <c r="F4" s="309">
        <v>2024</v>
      </c>
      <c r="G4" s="309">
        <v>2025</v>
      </c>
      <c r="H4" s="311" t="s">
        <v>7</v>
      </c>
      <c r="I4" s="311" t="s">
        <v>8</v>
      </c>
      <c r="J4" s="310"/>
      <c r="K4" s="309">
        <v>2024</v>
      </c>
      <c r="L4" s="309">
        <v>2025</v>
      </c>
    </row>
    <row r="5" spans="1:12" ht="15" customHeight="1" x14ac:dyDescent="0.25">
      <c r="A5" s="683" t="s">
        <v>228</v>
      </c>
      <c r="B5" s="683"/>
      <c r="C5" s="683"/>
      <c r="D5" s="203">
        <v>11155.887587539999</v>
      </c>
      <c r="E5" s="348"/>
      <c r="F5" s="203">
        <v>15098.862134669993</v>
      </c>
      <c r="G5" s="203">
        <v>15713.812012040002</v>
      </c>
      <c r="H5" s="349">
        <v>614.94987737000883</v>
      </c>
      <c r="I5" s="234">
        <v>2.755786990546949E-2</v>
      </c>
      <c r="J5" s="306"/>
      <c r="K5" s="203">
        <v>104424.88382208004</v>
      </c>
      <c r="L5" s="203">
        <v>102480.96600000003</v>
      </c>
    </row>
    <row r="6" spans="1:12" ht="15" customHeight="1" x14ac:dyDescent="0.25">
      <c r="A6" s="695" t="s">
        <v>248</v>
      </c>
      <c r="B6" s="695"/>
      <c r="C6" s="695"/>
      <c r="D6" s="216">
        <v>11130.401749219998</v>
      </c>
      <c r="E6" s="350"/>
      <c r="F6" s="216">
        <v>15012.586857309992</v>
      </c>
      <c r="G6" s="216">
        <v>15662.488073640001</v>
      </c>
      <c r="H6" s="351">
        <v>649.90121633000854</v>
      </c>
      <c r="I6" s="316">
        <v>4.6316431081717901E-2</v>
      </c>
      <c r="J6" s="352"/>
      <c r="K6" s="216">
        <v>101884.37157960003</v>
      </c>
      <c r="L6" s="216">
        <v>100685.43100000003</v>
      </c>
    </row>
    <row r="7" spans="1:12" ht="15" customHeight="1" x14ac:dyDescent="0.25">
      <c r="A7" s="142"/>
      <c r="B7" s="693" t="s">
        <v>249</v>
      </c>
      <c r="C7" s="693"/>
      <c r="D7" s="219">
        <v>12233.397418480001</v>
      </c>
      <c r="E7" s="86"/>
      <c r="F7" s="219">
        <v>18493.003763949993</v>
      </c>
      <c r="G7" s="219">
        <v>19403.57078912</v>
      </c>
      <c r="H7" s="220">
        <v>910.56702517000667</v>
      </c>
      <c r="I7" s="221">
        <v>4.9238459949110691E-2</v>
      </c>
      <c r="J7" s="86"/>
      <c r="K7" s="219">
        <v>114836.09272778004</v>
      </c>
      <c r="L7" s="219">
        <v>115580.01000000001</v>
      </c>
    </row>
    <row r="8" spans="1:12" ht="15" customHeight="1" x14ac:dyDescent="0.25">
      <c r="A8" s="142"/>
      <c r="B8" s="693" t="s">
        <v>147</v>
      </c>
      <c r="C8" s="693"/>
      <c r="D8" s="219">
        <v>-3631.5449542000001</v>
      </c>
      <c r="E8" s="86"/>
      <c r="F8" s="219">
        <v>-7923.2447541800002</v>
      </c>
      <c r="G8" s="219">
        <v>-8183.9679480200011</v>
      </c>
      <c r="H8" s="144">
        <v>-260.72319384000093</v>
      </c>
      <c r="I8" s="353">
        <v>3.2129236594720556E-2</v>
      </c>
      <c r="J8" s="354"/>
      <c r="K8" s="219">
        <v>-44348.628421860005</v>
      </c>
      <c r="L8" s="219">
        <v>-45056.858999999989</v>
      </c>
    </row>
    <row r="9" spans="1:12" ht="15" customHeight="1" x14ac:dyDescent="0.25">
      <c r="A9" s="142"/>
      <c r="B9" s="50" t="s">
        <v>250</v>
      </c>
      <c r="C9" s="50"/>
      <c r="D9" s="219">
        <v>1409.8430612100001</v>
      </c>
      <c r="E9" s="86"/>
      <c r="F9" s="219">
        <v>2686.9771900399996</v>
      </c>
      <c r="G9" s="219">
        <v>2811.0631024200006</v>
      </c>
      <c r="H9" s="144">
        <v>124.08591238000099</v>
      </c>
      <c r="I9" s="353">
        <v>7.0258607580644172E-2</v>
      </c>
      <c r="J9" s="354"/>
      <c r="K9" s="219">
        <v>17988.794091820004</v>
      </c>
      <c r="L9" s="219">
        <v>17988.34</v>
      </c>
    </row>
    <row r="10" spans="1:12" ht="15" customHeight="1" x14ac:dyDescent="0.25">
      <c r="A10" s="355"/>
      <c r="B10" s="21"/>
      <c r="C10" s="21" t="s">
        <v>149</v>
      </c>
      <c r="D10" s="219">
        <v>704.82329173000005</v>
      </c>
      <c r="E10" s="86"/>
      <c r="F10" s="219">
        <v>1387.4049327799999</v>
      </c>
      <c r="G10" s="219">
        <v>1473.1443671100001</v>
      </c>
      <c r="H10" s="144">
        <v>85.739434330000222</v>
      </c>
      <c r="I10" s="353">
        <v>8.1947707894379551E-2</v>
      </c>
      <c r="J10" s="354"/>
      <c r="K10" s="219">
        <v>9361.2156176099998</v>
      </c>
      <c r="L10" s="219">
        <v>9289.018</v>
      </c>
    </row>
    <row r="11" spans="1:12" ht="15" customHeight="1" x14ac:dyDescent="0.25">
      <c r="A11" s="355"/>
      <c r="B11" s="21"/>
      <c r="C11" s="21" t="s">
        <v>150</v>
      </c>
      <c r="D11" s="219">
        <v>699.59938526000008</v>
      </c>
      <c r="E11" s="86"/>
      <c r="F11" s="219">
        <v>1287.84922259</v>
      </c>
      <c r="G11" s="219">
        <v>1326.5375229399999</v>
      </c>
      <c r="H11" s="144">
        <v>38.688300349999963</v>
      </c>
      <c r="I11" s="353">
        <v>5.7916368050460187E-2</v>
      </c>
      <c r="J11" s="354"/>
      <c r="K11" s="219">
        <v>8558.6887421800002</v>
      </c>
      <c r="L11" s="219">
        <v>8635.3349999999991</v>
      </c>
    </row>
    <row r="12" spans="1:12" ht="15" customHeight="1" x14ac:dyDescent="0.25">
      <c r="A12" s="355"/>
      <c r="B12" s="21"/>
      <c r="C12" s="21" t="s">
        <v>251</v>
      </c>
      <c r="D12" s="219">
        <v>5.4203842200000008</v>
      </c>
      <c r="E12" s="86"/>
      <c r="F12" s="219">
        <v>11.723034670000001</v>
      </c>
      <c r="G12" s="219">
        <v>11.38121237</v>
      </c>
      <c r="H12" s="144">
        <v>-0.34182230000000047</v>
      </c>
      <c r="I12" s="353">
        <v>3.0671451675995609E-2</v>
      </c>
      <c r="J12" s="354"/>
      <c r="K12" s="219">
        <v>68.889732030000005</v>
      </c>
      <c r="L12" s="219">
        <v>63.987000000000002</v>
      </c>
    </row>
    <row r="13" spans="1:12" ht="15" customHeight="1" x14ac:dyDescent="0.25">
      <c r="A13" s="142"/>
      <c r="B13" s="693" t="s">
        <v>252</v>
      </c>
      <c r="C13" s="693" t="s">
        <v>253</v>
      </c>
      <c r="D13" s="219">
        <v>80.505478159999996</v>
      </c>
      <c r="E13" s="86"/>
      <c r="F13" s="219">
        <v>107.56638405999998</v>
      </c>
      <c r="G13" s="219">
        <v>122.14065507999996</v>
      </c>
      <c r="H13" s="144">
        <v>14.574271019999983</v>
      </c>
      <c r="I13" s="353">
        <v>-7.5898613309258733E-3</v>
      </c>
      <c r="J13" s="354"/>
      <c r="K13" s="219">
        <v>843.13954939000007</v>
      </c>
      <c r="L13" s="219">
        <v>904.22700000000009</v>
      </c>
    </row>
    <row r="14" spans="1:12" ht="15" customHeight="1" x14ac:dyDescent="0.25">
      <c r="A14" s="142"/>
      <c r="B14" s="693" t="s">
        <v>153</v>
      </c>
      <c r="C14" s="693" t="s">
        <v>254</v>
      </c>
      <c r="D14" s="219">
        <v>137.40147097999994</v>
      </c>
      <c r="E14" s="86"/>
      <c r="F14" s="219">
        <v>284.43014748000007</v>
      </c>
      <c r="G14" s="219">
        <v>272.28305050000006</v>
      </c>
      <c r="H14" s="144">
        <v>-12.147096980000015</v>
      </c>
      <c r="I14" s="353">
        <v>-4.5040389784773982E-2</v>
      </c>
      <c r="J14" s="354"/>
      <c r="K14" s="219">
        <v>1566.1871903700001</v>
      </c>
      <c r="L14" s="219">
        <v>1960.361000000001</v>
      </c>
    </row>
    <row r="15" spans="1:12" ht="15" customHeight="1" x14ac:dyDescent="0.25">
      <c r="A15" s="142"/>
      <c r="B15" s="50" t="s">
        <v>154</v>
      </c>
      <c r="C15" s="50"/>
      <c r="D15" s="219">
        <v>873.49805587999992</v>
      </c>
      <c r="E15" s="86"/>
      <c r="F15" s="219">
        <v>1281.31039293</v>
      </c>
      <c r="G15" s="219">
        <v>1139.06583576</v>
      </c>
      <c r="H15" s="144">
        <v>-142.24455717000001</v>
      </c>
      <c r="I15" s="353">
        <v>0.17447839945326304</v>
      </c>
      <c r="J15" s="354"/>
      <c r="K15" s="219">
        <v>9483.7660947999975</v>
      </c>
      <c r="L15" s="219">
        <v>8778.9560000000056</v>
      </c>
    </row>
    <row r="16" spans="1:12" ht="15" customHeight="1" x14ac:dyDescent="0.25">
      <c r="A16" s="142"/>
      <c r="B16" s="223"/>
      <c r="C16" s="21" t="s">
        <v>155</v>
      </c>
      <c r="D16" s="219">
        <v>14.175832289999999</v>
      </c>
      <c r="E16" s="86"/>
      <c r="F16" s="219">
        <v>47.844367389999995</v>
      </c>
      <c r="G16" s="219">
        <v>34.176583309999998</v>
      </c>
      <c r="H16" s="144">
        <v>-13.667784079999997</v>
      </c>
      <c r="I16" s="353">
        <v>0.93174534273573295</v>
      </c>
      <c r="J16" s="354"/>
      <c r="K16" s="219">
        <v>919.84555642999999</v>
      </c>
      <c r="L16" s="219">
        <v>285.98199999999974</v>
      </c>
    </row>
    <row r="17" spans="1:12" ht="15" customHeight="1" x14ac:dyDescent="0.25">
      <c r="A17" s="142"/>
      <c r="B17" s="223"/>
      <c r="C17" s="21" t="s">
        <v>156</v>
      </c>
      <c r="D17" s="219">
        <v>636.25629717999993</v>
      </c>
      <c r="E17" s="86"/>
      <c r="F17" s="219">
        <v>788.77690890999997</v>
      </c>
      <c r="G17" s="219">
        <v>649.92543914999999</v>
      </c>
      <c r="H17" s="144">
        <v>-138.85146975999999</v>
      </c>
      <c r="I17" s="353">
        <v>0.11926047190542044</v>
      </c>
      <c r="J17" s="354"/>
      <c r="K17" s="219">
        <v>3673.6722691200002</v>
      </c>
      <c r="L17" s="219">
        <v>3443.0150000000003</v>
      </c>
    </row>
    <row r="18" spans="1:12" ht="15" customHeight="1" x14ac:dyDescent="0.25">
      <c r="A18" s="142"/>
      <c r="B18" s="223"/>
      <c r="C18" s="21" t="s">
        <v>157</v>
      </c>
      <c r="D18" s="219">
        <v>25.597133450000001</v>
      </c>
      <c r="E18" s="86"/>
      <c r="F18" s="219">
        <v>56.430240619999999</v>
      </c>
      <c r="G18" s="219">
        <v>52.567113560000003</v>
      </c>
      <c r="H18" s="144">
        <v>-3.8631270599999965</v>
      </c>
      <c r="I18" s="353">
        <v>4.8460131457336963E-2</v>
      </c>
      <c r="J18" s="354"/>
      <c r="K18" s="219">
        <v>585.70045917000004</v>
      </c>
      <c r="L18" s="219">
        <v>586.85699999999986</v>
      </c>
    </row>
    <row r="19" spans="1:12" ht="15" customHeight="1" x14ac:dyDescent="0.25">
      <c r="A19" s="142"/>
      <c r="B19" s="223"/>
      <c r="C19" s="21" t="s">
        <v>158</v>
      </c>
      <c r="D19" s="219">
        <v>18.505068659999996</v>
      </c>
      <c r="E19" s="86"/>
      <c r="F19" s="219">
        <v>43.530061349999997</v>
      </c>
      <c r="G19" s="219">
        <v>44.556316190000004</v>
      </c>
      <c r="H19" s="144">
        <v>1.0262548400000071</v>
      </c>
      <c r="I19" s="353">
        <v>6.0435774590931191E-2</v>
      </c>
      <c r="J19" s="354"/>
      <c r="K19" s="219">
        <v>315.25914487</v>
      </c>
      <c r="L19" s="219">
        <v>316.03999999999996</v>
      </c>
    </row>
    <row r="20" spans="1:12" ht="15" customHeight="1" x14ac:dyDescent="0.25">
      <c r="A20" s="142"/>
      <c r="B20" s="223"/>
      <c r="C20" s="21" t="s">
        <v>159</v>
      </c>
      <c r="D20" s="219">
        <v>140.03108323999999</v>
      </c>
      <c r="E20" s="86"/>
      <c r="F20" s="219">
        <v>271.80184837999997</v>
      </c>
      <c r="G20" s="219">
        <v>284.35614016</v>
      </c>
      <c r="H20" s="144">
        <v>12.554291780000028</v>
      </c>
      <c r="I20" s="353">
        <v>0.14230860194051798</v>
      </c>
      <c r="J20" s="354"/>
      <c r="K20" s="219">
        <v>3449.7489116699994</v>
      </c>
      <c r="L20" s="219">
        <v>3594.746000000001</v>
      </c>
    </row>
    <row r="21" spans="1:12" ht="15" customHeight="1" x14ac:dyDescent="0.25">
      <c r="A21" s="142"/>
      <c r="B21" s="223"/>
      <c r="C21" s="21" t="s">
        <v>160</v>
      </c>
      <c r="D21" s="219">
        <v>38.932641060000002</v>
      </c>
      <c r="E21" s="86"/>
      <c r="F21" s="219">
        <v>72.926966279999988</v>
      </c>
      <c r="G21" s="219">
        <v>73.484243390000003</v>
      </c>
      <c r="H21" s="144">
        <v>0.55727711000001534</v>
      </c>
      <c r="I21" s="353">
        <v>2.0353697325632636E-2</v>
      </c>
      <c r="J21" s="354"/>
      <c r="K21" s="219">
        <v>539.53975353999999</v>
      </c>
      <c r="L21" s="219">
        <v>552.31599999999992</v>
      </c>
    </row>
    <row r="22" spans="1:12" ht="15" customHeight="1" x14ac:dyDescent="0.25">
      <c r="A22" s="142"/>
      <c r="B22" s="693" t="s">
        <v>122</v>
      </c>
      <c r="C22" s="693"/>
      <c r="D22" s="219">
        <v>0.15176479000000001</v>
      </c>
      <c r="E22" s="86"/>
      <c r="F22" s="219">
        <v>7.8945955799999998</v>
      </c>
      <c r="G22" s="219">
        <v>0.28899220999999997</v>
      </c>
      <c r="H22" s="144">
        <v>-7.6056033699999999</v>
      </c>
      <c r="I22" s="353">
        <v>7.8735877616451511E-3</v>
      </c>
      <c r="J22" s="354"/>
      <c r="K22" s="219">
        <v>45.326240189999986</v>
      </c>
      <c r="L22" s="219">
        <v>29.74</v>
      </c>
    </row>
    <row r="23" spans="1:12" ht="15" customHeight="1" x14ac:dyDescent="0.25">
      <c r="A23" s="74"/>
      <c r="B23" s="693" t="s">
        <v>255</v>
      </c>
      <c r="C23" s="693"/>
      <c r="D23" s="219">
        <v>27.149453920000006</v>
      </c>
      <c r="E23" s="86"/>
      <c r="F23" s="219">
        <v>74.649137449999984</v>
      </c>
      <c r="G23" s="219">
        <v>98.043596569999949</v>
      </c>
      <c r="H23" s="356">
        <v>23.394459119999965</v>
      </c>
      <c r="I23" s="318">
        <v>-0.59373310611054519</v>
      </c>
      <c r="J23" s="76"/>
      <c r="K23" s="219">
        <v>1469.69410711</v>
      </c>
      <c r="L23" s="219">
        <v>500.65600000000001</v>
      </c>
    </row>
    <row r="24" spans="1:12" ht="15" customHeight="1" x14ac:dyDescent="0.25">
      <c r="A24" s="694" t="s">
        <v>256</v>
      </c>
      <c r="B24" s="694"/>
      <c r="C24" s="694"/>
      <c r="D24" s="207">
        <v>25.485838319999999</v>
      </c>
      <c r="E24" s="357"/>
      <c r="F24" s="207">
        <v>86.275277360000018</v>
      </c>
      <c r="G24" s="207">
        <v>51.323938399999996</v>
      </c>
      <c r="H24" s="358">
        <v>-34.951338960000022</v>
      </c>
      <c r="I24" s="252">
        <v>-0.43464668750146007</v>
      </c>
      <c r="J24" s="359"/>
      <c r="K24" s="207">
        <v>2540.5122424800002</v>
      </c>
      <c r="L24" s="207">
        <v>1795.5349999999999</v>
      </c>
    </row>
    <row r="25" spans="1:12" x14ac:dyDescent="0.25">
      <c r="A25" s="1" t="s">
        <v>31</v>
      </c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</row>
  </sheetData>
  <mergeCells count="14">
    <mergeCell ref="B22:C22"/>
    <mergeCell ref="B23:C23"/>
    <mergeCell ref="A24:C24"/>
    <mergeCell ref="A5:C5"/>
    <mergeCell ref="A6:C6"/>
    <mergeCell ref="B7:C7"/>
    <mergeCell ref="B8:C8"/>
    <mergeCell ref="B13:C13"/>
    <mergeCell ref="B14:C14"/>
    <mergeCell ref="A2:C4"/>
    <mergeCell ref="F2:I2"/>
    <mergeCell ref="K2:L2"/>
    <mergeCell ref="F3:G3"/>
    <mergeCell ref="H3:I3"/>
  </mergeCells>
  <pageMargins left="0.31496062992125984" right="0.11811023622047245" top="0.78740157480314965" bottom="0.78740157480314965" header="0.31496062992125984" footer="0.31496062992125984"/>
  <pageSetup paperSize="9" scale="71" orientation="portrait" r:id="rId1"/>
  <customProperties>
    <customPr name="_pios_id" r:id="rId2"/>
  </customPropertie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5">
    <tabColor theme="5" tint="0.59999389629810485"/>
    <pageSetUpPr fitToPage="1"/>
  </sheetPr>
  <dimension ref="A1:O70"/>
  <sheetViews>
    <sheetView showGridLines="0" zoomScaleNormal="100" workbookViewId="0"/>
  </sheetViews>
  <sheetFormatPr baseColWidth="10" defaultColWidth="10" defaultRowHeight="15.75" x14ac:dyDescent="0.25"/>
  <cols>
    <col min="1" max="3" width="1.5" customWidth="1"/>
    <col min="4" max="4" width="43.875" bestFit="1" customWidth="1"/>
    <col min="5" max="5" width="8.375" customWidth="1"/>
    <col min="6" max="6" width="1.875" customWidth="1"/>
    <col min="7" max="10" width="8.375" customWidth="1"/>
    <col min="11" max="11" width="1.875" customWidth="1"/>
    <col min="12" max="13" width="8.375" customWidth="1"/>
    <col min="14" max="15" width="8.375" hidden="1" customWidth="1"/>
  </cols>
  <sheetData>
    <row r="1" spans="1:15" x14ac:dyDescent="0.25">
      <c r="A1" s="442" t="s">
        <v>420</v>
      </c>
    </row>
    <row r="2" spans="1:15" ht="15" customHeight="1" x14ac:dyDescent="0.25">
      <c r="A2" s="696" t="s">
        <v>257</v>
      </c>
      <c r="B2" s="696"/>
      <c r="C2" s="696"/>
      <c r="D2" s="696"/>
      <c r="E2" s="289" t="s">
        <v>2</v>
      </c>
      <c r="F2" s="290"/>
      <c r="G2" s="685" t="s">
        <v>3</v>
      </c>
      <c r="H2" s="685"/>
      <c r="I2" s="685"/>
      <c r="J2" s="685"/>
      <c r="K2" s="290"/>
      <c r="L2" s="685" t="s">
        <v>4</v>
      </c>
      <c r="M2" s="685"/>
      <c r="N2" s="685"/>
      <c r="O2" s="685"/>
    </row>
    <row r="3" spans="1:15" ht="15" customHeight="1" x14ac:dyDescent="0.25">
      <c r="A3" s="697"/>
      <c r="B3" s="697"/>
      <c r="C3" s="697"/>
      <c r="D3" s="697"/>
      <c r="E3" s="292" t="s">
        <v>29</v>
      </c>
      <c r="F3" s="292"/>
      <c r="G3" s="686" t="s">
        <v>30</v>
      </c>
      <c r="H3" s="686" t="e">
        <v>#REF!</v>
      </c>
      <c r="I3" s="687" t="s">
        <v>5</v>
      </c>
      <c r="J3" s="687"/>
      <c r="K3" s="292"/>
      <c r="L3" s="294" t="s">
        <v>6</v>
      </c>
      <c r="M3" s="294" t="s">
        <v>0</v>
      </c>
      <c r="N3" s="698" t="s">
        <v>5</v>
      </c>
      <c r="O3" s="698"/>
    </row>
    <row r="4" spans="1:15" ht="15" customHeight="1" x14ac:dyDescent="0.25">
      <c r="A4" s="697"/>
      <c r="B4" s="697"/>
      <c r="C4" s="697"/>
      <c r="D4" s="697"/>
      <c r="E4" s="296">
        <v>2025</v>
      </c>
      <c r="F4" s="296"/>
      <c r="G4" s="296">
        <v>2024</v>
      </c>
      <c r="H4" s="296">
        <v>2025</v>
      </c>
      <c r="I4" s="297" t="s">
        <v>7</v>
      </c>
      <c r="J4" s="297" t="s">
        <v>8</v>
      </c>
      <c r="K4" s="360"/>
      <c r="L4" s="296">
        <v>2024</v>
      </c>
      <c r="M4" s="296">
        <v>2025</v>
      </c>
      <c r="N4" s="297" t="s">
        <v>7</v>
      </c>
      <c r="O4" s="297" t="s">
        <v>8</v>
      </c>
    </row>
    <row r="5" spans="1:15" ht="15" customHeight="1" x14ac:dyDescent="0.25">
      <c r="A5" s="230" t="s">
        <v>163</v>
      </c>
      <c r="B5" s="230"/>
      <c r="C5" s="230"/>
      <c r="D5" s="230"/>
      <c r="E5" s="231">
        <v>12173.396481480002</v>
      </c>
      <c r="F5" s="232"/>
      <c r="G5" s="231">
        <v>18493.00244905</v>
      </c>
      <c r="H5" s="231">
        <v>19343.569593619995</v>
      </c>
      <c r="I5" s="233">
        <v>850.56714456999543</v>
      </c>
      <c r="J5" s="234">
        <v>4.5993999455382628E-2</v>
      </c>
      <c r="K5" s="235"/>
      <c r="L5" s="231">
        <v>114836.08438368</v>
      </c>
      <c r="M5" s="231">
        <v>115580</v>
      </c>
      <c r="N5" s="233">
        <v>743.91561631999502</v>
      </c>
      <c r="O5" s="234">
        <v>6.4780649768108045E-3</v>
      </c>
    </row>
    <row r="6" spans="1:15" ht="15" customHeight="1" x14ac:dyDescent="0.25">
      <c r="A6" s="236"/>
      <c r="B6" s="236" t="s">
        <v>164</v>
      </c>
      <c r="C6" s="237"/>
      <c r="D6" s="236"/>
      <c r="E6" s="93">
        <v>0</v>
      </c>
      <c r="F6" s="76"/>
      <c r="G6" s="238">
        <v>0</v>
      </c>
      <c r="H6" s="238">
        <v>0</v>
      </c>
      <c r="I6" s="239">
        <v>0</v>
      </c>
      <c r="J6" s="240" t="s">
        <v>32</v>
      </c>
      <c r="K6" s="76"/>
      <c r="L6" s="238">
        <v>0</v>
      </c>
      <c r="M6" s="238">
        <v>0</v>
      </c>
      <c r="N6" s="239">
        <v>0</v>
      </c>
      <c r="O6" s="240" t="s">
        <v>32</v>
      </c>
    </row>
    <row r="7" spans="1:15" ht="15" customHeight="1" x14ac:dyDescent="0.25">
      <c r="A7" s="230" t="s">
        <v>165</v>
      </c>
      <c r="B7" s="230"/>
      <c r="C7" s="242"/>
      <c r="D7" s="230"/>
      <c r="E7" s="231">
        <v>12173.396481480002</v>
      </c>
      <c r="F7" s="232"/>
      <c r="G7" s="231">
        <v>18493.00244905</v>
      </c>
      <c r="H7" s="231">
        <v>19343.569593619995</v>
      </c>
      <c r="I7" s="233">
        <v>850.56714456999543</v>
      </c>
      <c r="J7" s="234">
        <v>4.5993999455382628E-2</v>
      </c>
      <c r="K7" s="235"/>
      <c r="L7" s="231">
        <v>114836.08438368</v>
      </c>
      <c r="M7" s="231">
        <v>115580</v>
      </c>
      <c r="N7" s="233">
        <v>743.91561631999502</v>
      </c>
      <c r="O7" s="234">
        <v>6.4780649768108045E-3</v>
      </c>
    </row>
    <row r="8" spans="1:15" ht="3.95" customHeight="1" x14ac:dyDescent="0.25">
      <c r="A8" s="243"/>
      <c r="B8" s="243"/>
      <c r="C8" s="243"/>
      <c r="D8" s="243"/>
      <c r="E8" s="244"/>
      <c r="F8" s="232"/>
      <c r="G8" s="244"/>
      <c r="H8" s="244"/>
      <c r="I8" s="245"/>
      <c r="J8" s="246"/>
      <c r="K8" s="235"/>
      <c r="L8" s="244"/>
      <c r="M8" s="244"/>
      <c r="N8" s="245"/>
      <c r="O8" s="246"/>
    </row>
    <row r="9" spans="1:15" ht="15" customHeight="1" x14ac:dyDescent="0.25">
      <c r="A9" s="243"/>
      <c r="B9" s="247" t="s">
        <v>166</v>
      </c>
      <c r="C9" s="248"/>
      <c r="D9" s="247"/>
      <c r="E9" s="249">
        <v>12173.827150800002</v>
      </c>
      <c r="F9" s="250"/>
      <c r="G9" s="249">
        <v>18509.347165250001</v>
      </c>
      <c r="H9" s="249">
        <v>19347.665759569994</v>
      </c>
      <c r="I9" s="251">
        <v>838.31859431999328</v>
      </c>
      <c r="J9" s="252">
        <v>4.5291634914810919E-2</v>
      </c>
      <c r="K9" s="222"/>
      <c r="L9" s="249">
        <v>113582.82436482</v>
      </c>
      <c r="M9" s="249">
        <v>114300</v>
      </c>
      <c r="N9" s="251">
        <v>717.17563517999952</v>
      </c>
      <c r="O9" s="252">
        <v>6.3141204595906775E-3</v>
      </c>
    </row>
    <row r="10" spans="1:15" ht="15" customHeight="1" x14ac:dyDescent="0.25">
      <c r="A10" s="253"/>
      <c r="B10" s="254"/>
      <c r="C10" s="247" t="s">
        <v>167</v>
      </c>
      <c r="D10" s="255"/>
      <c r="E10" s="249">
        <v>6779.7295042800006</v>
      </c>
      <c r="F10" s="256"/>
      <c r="G10" s="257">
        <v>9931.5654835300011</v>
      </c>
      <c r="H10" s="257">
        <v>10016.835038229996</v>
      </c>
      <c r="I10" s="251">
        <v>85.269554699994842</v>
      </c>
      <c r="J10" s="258">
        <v>8.5857113706193644E-3</v>
      </c>
      <c r="K10" s="259"/>
      <c r="L10" s="257">
        <v>60317.320873379998</v>
      </c>
      <c r="M10" s="257">
        <v>58711.6</v>
      </c>
      <c r="N10" s="251">
        <v>-1605.7208733799998</v>
      </c>
      <c r="O10" s="258">
        <v>-2.6621223392046534E-2</v>
      </c>
    </row>
    <row r="11" spans="1:15" ht="15" customHeight="1" x14ac:dyDescent="0.25">
      <c r="A11" s="261"/>
      <c r="B11" s="261"/>
      <c r="C11" s="261"/>
      <c r="D11" s="261" t="s">
        <v>168</v>
      </c>
      <c r="E11" s="262">
        <v>1216.6252651899999</v>
      </c>
      <c r="F11" s="263"/>
      <c r="G11" s="262">
        <v>1298.6328318400001</v>
      </c>
      <c r="H11" s="262">
        <v>1233.16054596</v>
      </c>
      <c r="I11" s="264">
        <v>-65.472285880000072</v>
      </c>
      <c r="J11" s="265">
        <v>-5.0416318049832487E-2</v>
      </c>
      <c r="K11" s="266"/>
      <c r="L11" s="262">
        <v>5174.6735516500003</v>
      </c>
      <c r="M11" s="262">
        <v>5000</v>
      </c>
      <c r="N11" s="264">
        <v>-174.67355165000026</v>
      </c>
      <c r="O11" s="265">
        <v>-3.3755472670213948E-2</v>
      </c>
    </row>
    <row r="12" spans="1:15" ht="15" customHeight="1" x14ac:dyDescent="0.25">
      <c r="A12" s="261"/>
      <c r="B12" s="261"/>
      <c r="C12" s="261"/>
      <c r="D12" s="261" t="s">
        <v>169</v>
      </c>
      <c r="E12" s="262">
        <v>2836.4535876700002</v>
      </c>
      <c r="F12" s="263"/>
      <c r="G12" s="262">
        <v>5746.1272846900001</v>
      </c>
      <c r="H12" s="262">
        <v>5853.6702728199998</v>
      </c>
      <c r="I12" s="264">
        <v>107.54298812999969</v>
      </c>
      <c r="J12" s="265">
        <v>1.8715733711039961E-2</v>
      </c>
      <c r="K12" s="266"/>
      <c r="L12" s="262">
        <v>36266.375417980002</v>
      </c>
      <c r="M12" s="262">
        <v>35300</v>
      </c>
      <c r="N12" s="264">
        <v>-966.37541798000166</v>
      </c>
      <c r="O12" s="265">
        <v>-2.6646595002733475E-2</v>
      </c>
    </row>
    <row r="13" spans="1:15" ht="15" customHeight="1" x14ac:dyDescent="0.25">
      <c r="A13" s="261"/>
      <c r="B13" s="261"/>
      <c r="C13" s="261"/>
      <c r="D13" s="261" t="s">
        <v>171</v>
      </c>
      <c r="E13" s="262">
        <v>388.06366510999999</v>
      </c>
      <c r="F13" s="263"/>
      <c r="G13" s="262">
        <v>385.03561822999995</v>
      </c>
      <c r="H13" s="262">
        <v>643.45308461999991</v>
      </c>
      <c r="I13" s="264">
        <v>258.41746638999996</v>
      </c>
      <c r="J13" s="265">
        <v>0.67115210685686488</v>
      </c>
      <c r="K13" s="266"/>
      <c r="L13" s="262">
        <v>5627.2346159500003</v>
      </c>
      <c r="M13" s="262">
        <v>5600</v>
      </c>
      <c r="N13" s="264">
        <v>-27.234615950000261</v>
      </c>
      <c r="O13" s="265">
        <v>-4.839786824029968E-3</v>
      </c>
    </row>
    <row r="14" spans="1:15" ht="15" customHeight="1" x14ac:dyDescent="0.25">
      <c r="A14" s="261"/>
      <c r="B14" s="261"/>
      <c r="C14" s="261"/>
      <c r="D14" s="267" t="s">
        <v>172</v>
      </c>
      <c r="E14" s="268">
        <v>158.22279508</v>
      </c>
      <c r="F14" s="269"/>
      <c r="G14" s="268">
        <v>265.67235729999999</v>
      </c>
      <c r="H14" s="268">
        <v>298.89278837999996</v>
      </c>
      <c r="I14" s="270">
        <v>33.220431079999969</v>
      </c>
      <c r="J14" s="271">
        <v>0.12504285887179112</v>
      </c>
      <c r="K14" s="272"/>
      <c r="L14" s="268">
        <v>3360.9685283200001</v>
      </c>
      <c r="M14" s="268">
        <v>0</v>
      </c>
      <c r="N14" s="270">
        <v>-3360.9685283200001</v>
      </c>
      <c r="O14" s="271" t="s">
        <v>32</v>
      </c>
    </row>
    <row r="15" spans="1:15" ht="15" customHeight="1" x14ac:dyDescent="0.25">
      <c r="A15" s="261"/>
      <c r="B15" s="261"/>
      <c r="C15" s="261"/>
      <c r="D15" s="267" t="s">
        <v>173</v>
      </c>
      <c r="E15" s="268">
        <v>229.84087002999999</v>
      </c>
      <c r="F15" s="269"/>
      <c r="G15" s="268">
        <v>119.36326093</v>
      </c>
      <c r="H15" s="268">
        <v>344.56029623999996</v>
      </c>
      <c r="I15" s="270">
        <v>225.19703530999996</v>
      </c>
      <c r="J15" s="271">
        <v>1.8866528407100547</v>
      </c>
      <c r="K15" s="272"/>
      <c r="L15" s="268">
        <v>2266.2660876300001</v>
      </c>
      <c r="M15" s="268">
        <v>0</v>
      </c>
      <c r="N15" s="270">
        <v>-2266.2660876300001</v>
      </c>
      <c r="O15" s="271" t="s">
        <v>32</v>
      </c>
    </row>
    <row r="16" spans="1:15" ht="15" customHeight="1" x14ac:dyDescent="0.25">
      <c r="A16" s="261"/>
      <c r="B16" s="261"/>
      <c r="C16" s="261"/>
      <c r="D16" s="261" t="s">
        <v>174</v>
      </c>
      <c r="E16" s="262">
        <v>2291.84285654</v>
      </c>
      <c r="F16" s="263"/>
      <c r="G16" s="262">
        <v>2456.21244488</v>
      </c>
      <c r="H16" s="262">
        <v>2222.7517801499998</v>
      </c>
      <c r="I16" s="264">
        <v>-233.46066473000019</v>
      </c>
      <c r="J16" s="265">
        <v>-9.5049052135800061E-2</v>
      </c>
      <c r="K16" s="266"/>
      <c r="L16" s="262">
        <v>12755.097582709999</v>
      </c>
      <c r="M16" s="262">
        <v>12500</v>
      </c>
      <c r="N16" s="264">
        <v>-255.09758270999919</v>
      </c>
      <c r="O16" s="265">
        <v>-1.999965747465493E-2</v>
      </c>
    </row>
    <row r="17" spans="1:15" ht="15" customHeight="1" x14ac:dyDescent="0.25">
      <c r="A17" s="261"/>
      <c r="B17" s="261"/>
      <c r="C17" s="261"/>
      <c r="D17" s="261" t="s">
        <v>175</v>
      </c>
      <c r="E17" s="262">
        <v>-1.7999999999999999E-2</v>
      </c>
      <c r="F17" s="263"/>
      <c r="G17" s="262">
        <v>2.39096201</v>
      </c>
      <c r="H17" s="262">
        <v>0.65651879999999996</v>
      </c>
      <c r="I17" s="264">
        <v>-1.73444321</v>
      </c>
      <c r="J17" s="265">
        <v>-0.72541646531640214</v>
      </c>
      <c r="K17" s="266"/>
      <c r="L17" s="262">
        <v>273.41641808999998</v>
      </c>
      <c r="M17" s="262">
        <v>100</v>
      </c>
      <c r="N17" s="264">
        <v>-173.41641808999998</v>
      </c>
      <c r="O17" s="265">
        <v>-0.63425751570235556</v>
      </c>
    </row>
    <row r="18" spans="1:15" ht="15" customHeight="1" x14ac:dyDescent="0.25">
      <c r="A18" s="261"/>
      <c r="B18" s="261"/>
      <c r="C18" s="261"/>
      <c r="D18" s="261" t="s">
        <v>176</v>
      </c>
      <c r="E18" s="262">
        <v>15.63821765</v>
      </c>
      <c r="F18" s="263"/>
      <c r="G18" s="262">
        <v>2.81184185</v>
      </c>
      <c r="H18" s="262">
        <v>18.46957123</v>
      </c>
      <c r="I18" s="264">
        <v>15.657729379999999</v>
      </c>
      <c r="J18" s="265">
        <v>5.5684957459467359</v>
      </c>
      <c r="K18" s="266"/>
      <c r="L18" s="262">
        <v>30.619880819999999</v>
      </c>
      <c r="M18" s="262">
        <v>25</v>
      </c>
      <c r="N18" s="264">
        <v>-5.6198808199999988</v>
      </c>
      <c r="O18" s="265">
        <v>-0.18353699196403339</v>
      </c>
    </row>
    <row r="19" spans="1:15" ht="15" customHeight="1" x14ac:dyDescent="0.25">
      <c r="A19" s="261"/>
      <c r="B19" s="261"/>
      <c r="C19" s="261"/>
      <c r="D19" s="261" t="s">
        <v>177</v>
      </c>
      <c r="E19" s="262">
        <v>-2.4680100000000001E-3</v>
      </c>
      <c r="F19" s="263"/>
      <c r="G19" s="262">
        <v>-0.29311221999999998</v>
      </c>
      <c r="H19" s="262">
        <v>-7.0961400000000008E-3</v>
      </c>
      <c r="I19" s="264">
        <v>0.28601608000000001</v>
      </c>
      <c r="J19" s="265" t="s">
        <v>32</v>
      </c>
      <c r="K19" s="266"/>
      <c r="L19" s="262">
        <v>-0.27313083999999999</v>
      </c>
      <c r="M19" s="262">
        <v>0.1</v>
      </c>
      <c r="N19" s="264">
        <v>0.37313083999999996</v>
      </c>
      <c r="O19" s="265" t="s">
        <v>32</v>
      </c>
    </row>
    <row r="20" spans="1:15" ht="15" customHeight="1" x14ac:dyDescent="0.25">
      <c r="A20" s="261"/>
      <c r="B20" s="261"/>
      <c r="C20" s="261"/>
      <c r="D20" s="261" t="s">
        <v>178</v>
      </c>
      <c r="E20" s="262">
        <v>0</v>
      </c>
      <c r="F20" s="263"/>
      <c r="G20" s="262">
        <v>0</v>
      </c>
      <c r="H20" s="262">
        <v>0</v>
      </c>
      <c r="I20" s="264">
        <v>0</v>
      </c>
      <c r="J20" s="265" t="s">
        <v>32</v>
      </c>
      <c r="K20" s="266"/>
      <c r="L20" s="262">
        <v>0.31306643000000001</v>
      </c>
      <c r="M20" s="262">
        <v>4.5</v>
      </c>
      <c r="N20" s="264">
        <v>4.1869335699999999</v>
      </c>
      <c r="O20" s="265" t="s">
        <v>32</v>
      </c>
    </row>
    <row r="21" spans="1:15" ht="15" customHeight="1" x14ac:dyDescent="0.25">
      <c r="A21" s="261"/>
      <c r="B21" s="261"/>
      <c r="C21" s="261"/>
      <c r="D21" s="261" t="s">
        <v>179</v>
      </c>
      <c r="E21" s="262">
        <v>7.4316682399999996</v>
      </c>
      <c r="F21" s="263"/>
      <c r="G21" s="262">
        <v>5.9109242499999999</v>
      </c>
      <c r="H21" s="262">
        <v>7.4245417799999993</v>
      </c>
      <c r="I21" s="264">
        <v>1.5136175299999994</v>
      </c>
      <c r="J21" s="265">
        <v>0.25607121086012885</v>
      </c>
      <c r="K21" s="266"/>
      <c r="L21" s="262">
        <v>32.436349739999997</v>
      </c>
      <c r="M21" s="262">
        <v>35</v>
      </c>
      <c r="N21" s="264">
        <v>2.5636502600000028</v>
      </c>
      <c r="O21" s="265">
        <v>7.9036336719435107E-2</v>
      </c>
    </row>
    <row r="22" spans="1:15" ht="15" customHeight="1" x14ac:dyDescent="0.25">
      <c r="A22" s="261"/>
      <c r="B22" s="261"/>
      <c r="C22" s="261"/>
      <c r="D22" s="261" t="s">
        <v>180</v>
      </c>
      <c r="E22" s="262">
        <v>1.4643772100000001</v>
      </c>
      <c r="F22" s="263"/>
      <c r="G22" s="262">
        <v>1.7792237799999999</v>
      </c>
      <c r="H22" s="262">
        <v>1.42895054</v>
      </c>
      <c r="I22" s="264">
        <v>-0.35027323999999993</v>
      </c>
      <c r="J22" s="265">
        <v>-0.19686856928137497</v>
      </c>
      <c r="K22" s="266"/>
      <c r="L22" s="262">
        <v>6.5815865799999997</v>
      </c>
      <c r="M22" s="262">
        <v>7</v>
      </c>
      <c r="N22" s="264">
        <v>0.41841342000000026</v>
      </c>
      <c r="O22" s="265">
        <v>6.3573336750057718E-2</v>
      </c>
    </row>
    <row r="23" spans="1:15" ht="15" customHeight="1" x14ac:dyDescent="0.25">
      <c r="A23" s="261"/>
      <c r="B23" s="261"/>
      <c r="C23" s="261"/>
      <c r="D23" s="261" t="s">
        <v>181</v>
      </c>
      <c r="E23" s="262">
        <v>22.230334679999999</v>
      </c>
      <c r="F23" s="263"/>
      <c r="G23" s="262">
        <v>32.957464219999999</v>
      </c>
      <c r="H23" s="262">
        <v>35.826868470000001</v>
      </c>
      <c r="I23" s="264">
        <v>2.8694042500000023</v>
      </c>
      <c r="J23" s="265">
        <v>8.706386604399996E-2</v>
      </c>
      <c r="K23" s="266"/>
      <c r="L23" s="262">
        <v>150.84553427</v>
      </c>
      <c r="M23" s="262">
        <v>140</v>
      </c>
      <c r="N23" s="264">
        <v>-10.845534270000002</v>
      </c>
      <c r="O23" s="265">
        <v>-7.1898278742461574E-2</v>
      </c>
    </row>
    <row r="24" spans="1:15" ht="15" customHeight="1" x14ac:dyDescent="0.25">
      <c r="A24" s="253"/>
      <c r="B24" s="253"/>
      <c r="C24" s="247" t="s">
        <v>182</v>
      </c>
      <c r="D24" s="247"/>
      <c r="E24" s="249">
        <v>5333.6684121900007</v>
      </c>
      <c r="F24" s="256"/>
      <c r="G24" s="249">
        <v>8438.482522459999</v>
      </c>
      <c r="H24" s="249">
        <v>9188.3801456599977</v>
      </c>
      <c r="I24" s="251">
        <v>749.89762319999863</v>
      </c>
      <c r="J24" s="273">
        <v>8.8866407106261036E-2</v>
      </c>
      <c r="K24" s="259"/>
      <c r="L24" s="249">
        <v>52456.033247580002</v>
      </c>
      <c r="M24" s="249">
        <v>54904.800000000003</v>
      </c>
      <c r="N24" s="251">
        <v>2448.7667524200006</v>
      </c>
      <c r="O24" s="273">
        <v>4.6682270862198116E-2</v>
      </c>
    </row>
    <row r="25" spans="1:15" ht="15" customHeight="1" x14ac:dyDescent="0.25">
      <c r="A25" s="261"/>
      <c r="B25" s="261"/>
      <c r="C25" s="261"/>
      <c r="D25" s="261" t="s">
        <v>183</v>
      </c>
      <c r="E25" s="262">
        <v>4297.0983533099998</v>
      </c>
      <c r="F25" s="263"/>
      <c r="G25" s="262">
        <v>6663.2769671799997</v>
      </c>
      <c r="H25" s="262">
        <v>7380.68234846</v>
      </c>
      <c r="I25" s="264">
        <v>717.40538128000026</v>
      </c>
      <c r="J25" s="265">
        <v>0.10766555027107283</v>
      </c>
      <c r="K25" s="266"/>
      <c r="L25" s="262">
        <v>38928.412518980003</v>
      </c>
      <c r="M25" s="262">
        <v>40050</v>
      </c>
      <c r="N25" s="264">
        <v>1121.5874810199966</v>
      </c>
      <c r="O25" s="265">
        <v>2.8811539141832654E-2</v>
      </c>
    </row>
    <row r="26" spans="1:15" ht="15" customHeight="1" x14ac:dyDescent="0.25">
      <c r="A26" s="261"/>
      <c r="B26" s="261"/>
      <c r="C26" s="261"/>
      <c r="D26" s="261" t="s">
        <v>184</v>
      </c>
      <c r="E26" s="262">
        <v>157.07967047</v>
      </c>
      <c r="F26" s="263"/>
      <c r="G26" s="262">
        <v>324.54348033999997</v>
      </c>
      <c r="H26" s="262">
        <v>339.49543552</v>
      </c>
      <c r="I26" s="264">
        <v>14.951955180000027</v>
      </c>
      <c r="J26" s="265">
        <v>4.6070730382061553E-2</v>
      </c>
      <c r="K26" s="266"/>
      <c r="L26" s="262">
        <v>2127.32979359</v>
      </c>
      <c r="M26" s="262">
        <v>2125</v>
      </c>
      <c r="N26" s="264">
        <v>-2.3297935900000084</v>
      </c>
      <c r="O26" s="265">
        <v>-1.0951727358023966E-3</v>
      </c>
    </row>
    <row r="27" spans="1:15" ht="15" customHeight="1" x14ac:dyDescent="0.25">
      <c r="A27" s="261"/>
      <c r="B27" s="261"/>
      <c r="C27" s="261"/>
      <c r="D27" s="261" t="s">
        <v>185</v>
      </c>
      <c r="E27" s="262">
        <v>13.155326390000001</v>
      </c>
      <c r="F27" s="263"/>
      <c r="G27" s="262">
        <v>28.759853319999998</v>
      </c>
      <c r="H27" s="262">
        <v>29.000126080000001</v>
      </c>
      <c r="I27" s="264">
        <v>0.24027276000000342</v>
      </c>
      <c r="J27" s="265">
        <v>8.3544501192889253E-3</v>
      </c>
      <c r="K27" s="266"/>
      <c r="L27" s="262">
        <v>190.60640838</v>
      </c>
      <c r="M27" s="262">
        <v>200</v>
      </c>
      <c r="N27" s="264">
        <v>9.3935916199999951</v>
      </c>
      <c r="O27" s="265">
        <v>4.9282664207556781E-2</v>
      </c>
    </row>
    <row r="28" spans="1:15" ht="15" customHeight="1" x14ac:dyDescent="0.25">
      <c r="A28" s="261"/>
      <c r="B28" s="261"/>
      <c r="C28" s="261"/>
      <c r="D28" s="261" t="s">
        <v>186</v>
      </c>
      <c r="E28" s="262">
        <v>11.935295160000001</v>
      </c>
      <c r="F28" s="263"/>
      <c r="G28" s="262">
        <v>28.372629070000002</v>
      </c>
      <c r="H28" s="262">
        <v>27.988831420000004</v>
      </c>
      <c r="I28" s="264">
        <v>-0.38379764999999821</v>
      </c>
      <c r="J28" s="265">
        <v>-1.3527038648871947E-2</v>
      </c>
      <c r="K28" s="266"/>
      <c r="L28" s="262">
        <v>151.91618478000001</v>
      </c>
      <c r="M28" s="262">
        <v>150</v>
      </c>
      <c r="N28" s="264">
        <v>-1.9161847800000089</v>
      </c>
      <c r="O28" s="265">
        <v>-1.2613434064151607E-2</v>
      </c>
    </row>
    <row r="29" spans="1:15" ht="15" customHeight="1" x14ac:dyDescent="0.25">
      <c r="A29" s="261"/>
      <c r="B29" s="261"/>
      <c r="C29" s="261"/>
      <c r="D29" s="261" t="s">
        <v>187</v>
      </c>
      <c r="E29" s="262">
        <v>0.14188638000000001</v>
      </c>
      <c r="F29" s="263"/>
      <c r="G29" s="262">
        <v>0.25450233</v>
      </c>
      <c r="H29" s="262">
        <v>0.30171612999999997</v>
      </c>
      <c r="I29" s="264">
        <v>4.7213799999999972E-2</v>
      </c>
      <c r="J29" s="265">
        <v>0.18551421513508326</v>
      </c>
      <c r="K29" s="266"/>
      <c r="L29" s="262">
        <v>1.8603319700000001</v>
      </c>
      <c r="M29" s="262">
        <v>1.5</v>
      </c>
      <c r="N29" s="264">
        <v>-0.36033197000000006</v>
      </c>
      <c r="O29" s="265">
        <v>-0.19369229568204438</v>
      </c>
    </row>
    <row r="30" spans="1:15" ht="15" customHeight="1" x14ac:dyDescent="0.25">
      <c r="A30" s="261"/>
      <c r="B30" s="261"/>
      <c r="C30" s="261"/>
      <c r="D30" s="261" t="s">
        <v>188</v>
      </c>
      <c r="E30" s="262">
        <v>10.392084759999999</v>
      </c>
      <c r="F30" s="263"/>
      <c r="G30" s="262">
        <v>19.427594129999999</v>
      </c>
      <c r="H30" s="262">
        <v>21.396081250000002</v>
      </c>
      <c r="I30" s="264">
        <v>1.9684871200000025</v>
      </c>
      <c r="J30" s="265">
        <v>0.10132428682768668</v>
      </c>
      <c r="K30" s="266"/>
      <c r="L30" s="262">
        <v>124.13110519</v>
      </c>
      <c r="M30" s="262">
        <v>100</v>
      </c>
      <c r="N30" s="264">
        <v>-24.13110519</v>
      </c>
      <c r="O30" s="265">
        <v>-0.19440014775558445</v>
      </c>
    </row>
    <row r="31" spans="1:15" ht="15" customHeight="1" x14ac:dyDescent="0.25">
      <c r="A31" s="261"/>
      <c r="B31" s="261"/>
      <c r="C31" s="261"/>
      <c r="D31" s="261" t="s">
        <v>189</v>
      </c>
      <c r="E31" s="262">
        <v>278.16404595</v>
      </c>
      <c r="F31" s="263"/>
      <c r="G31" s="262">
        <v>598.01428716999999</v>
      </c>
      <c r="H31" s="262">
        <v>567.46491747999994</v>
      </c>
      <c r="I31" s="264">
        <v>-30.549369690000049</v>
      </c>
      <c r="J31" s="265">
        <v>-5.1084681997431325E-2</v>
      </c>
      <c r="K31" s="266"/>
      <c r="L31" s="262">
        <v>3838.4913330899999</v>
      </c>
      <c r="M31" s="262">
        <v>4000</v>
      </c>
      <c r="N31" s="264">
        <v>161.5086669100001</v>
      </c>
      <c r="O31" s="265">
        <v>4.2076079609116857E-2</v>
      </c>
    </row>
    <row r="32" spans="1:15" ht="15" customHeight="1" x14ac:dyDescent="0.25">
      <c r="A32" s="261"/>
      <c r="B32" s="261"/>
      <c r="C32" s="261"/>
      <c r="D32" s="261" t="s">
        <v>190</v>
      </c>
      <c r="E32" s="262">
        <v>7.6727355099999999</v>
      </c>
      <c r="F32" s="263"/>
      <c r="G32" s="262">
        <v>3.9186342699999996</v>
      </c>
      <c r="H32" s="262">
        <v>18.43644278</v>
      </c>
      <c r="I32" s="264">
        <v>14.51780851</v>
      </c>
      <c r="J32" s="265">
        <v>3.7048133379387815</v>
      </c>
      <c r="K32" s="266"/>
      <c r="L32" s="262">
        <v>33.967063039999999</v>
      </c>
      <c r="M32" s="262">
        <v>1100</v>
      </c>
      <c r="N32" s="264">
        <v>1066.0329369599999</v>
      </c>
      <c r="O32" s="265" t="s">
        <v>32</v>
      </c>
    </row>
    <row r="33" spans="1:15" ht="15" customHeight="1" x14ac:dyDescent="0.25">
      <c r="A33" s="261"/>
      <c r="B33" s="261"/>
      <c r="C33" s="261"/>
      <c r="D33" s="261" t="s">
        <v>191</v>
      </c>
      <c r="E33" s="262">
        <v>40.911469709999999</v>
      </c>
      <c r="F33" s="263"/>
      <c r="G33" s="262">
        <v>77.250082999999989</v>
      </c>
      <c r="H33" s="262">
        <v>77.028198150000009</v>
      </c>
      <c r="I33" s="264">
        <v>-0.22188484999998082</v>
      </c>
      <c r="J33" s="265">
        <v>-2.8722927067920123E-3</v>
      </c>
      <c r="K33" s="266"/>
      <c r="L33" s="262">
        <v>543.58480120000002</v>
      </c>
      <c r="M33" s="262">
        <v>550</v>
      </c>
      <c r="N33" s="264">
        <v>6.4151987999999847</v>
      </c>
      <c r="O33" s="265">
        <v>1.1801652264445295E-2</v>
      </c>
    </row>
    <row r="34" spans="1:15" ht="15" customHeight="1" x14ac:dyDescent="0.25">
      <c r="A34" s="261"/>
      <c r="B34" s="261"/>
      <c r="C34" s="261"/>
      <c r="D34" s="261" t="s">
        <v>192</v>
      </c>
      <c r="E34" s="262">
        <v>12.431863249999999</v>
      </c>
      <c r="F34" s="263"/>
      <c r="G34" s="262">
        <v>13.69328558</v>
      </c>
      <c r="H34" s="262">
        <v>13.51184518</v>
      </c>
      <c r="I34" s="264">
        <v>-0.18144039999999961</v>
      </c>
      <c r="J34" s="265">
        <v>-1.3250318847144005E-2</v>
      </c>
      <c r="K34" s="266"/>
      <c r="L34" s="262">
        <v>59.654354290000001</v>
      </c>
      <c r="M34" s="262">
        <v>58</v>
      </c>
      <c r="N34" s="264">
        <v>-1.6543542900000006</v>
      </c>
      <c r="O34" s="265">
        <v>-2.7732330853128095E-2</v>
      </c>
    </row>
    <row r="35" spans="1:15" ht="15" customHeight="1" x14ac:dyDescent="0.25">
      <c r="A35" s="261"/>
      <c r="B35" s="261"/>
      <c r="C35" s="261"/>
      <c r="D35" s="261" t="s">
        <v>193</v>
      </c>
      <c r="E35" s="262">
        <v>200.20214834999999</v>
      </c>
      <c r="F35" s="263"/>
      <c r="G35" s="262">
        <v>203.80796877</v>
      </c>
      <c r="H35" s="262">
        <v>205.28193001</v>
      </c>
      <c r="I35" s="264">
        <v>1.4739612399999942</v>
      </c>
      <c r="J35" s="265">
        <v>7.2321079931048082E-3</v>
      </c>
      <c r="K35" s="266"/>
      <c r="L35" s="262">
        <v>2772.05406881</v>
      </c>
      <c r="M35" s="262">
        <v>2800</v>
      </c>
      <c r="N35" s="264">
        <v>27.94593119000001</v>
      </c>
      <c r="O35" s="265">
        <v>1.008130811892749E-2</v>
      </c>
    </row>
    <row r="36" spans="1:15" ht="15" customHeight="1" x14ac:dyDescent="0.25">
      <c r="A36" s="261"/>
      <c r="B36" s="261"/>
      <c r="C36" s="261"/>
      <c r="D36" s="261" t="s">
        <v>194</v>
      </c>
      <c r="E36" s="262">
        <v>117.19204685</v>
      </c>
      <c r="F36" s="263"/>
      <c r="G36" s="262">
        <v>120.02864017</v>
      </c>
      <c r="H36" s="262">
        <v>123.90485599</v>
      </c>
      <c r="I36" s="264">
        <v>3.8762158199999988</v>
      </c>
      <c r="J36" s="265">
        <v>3.2294090931214381E-2</v>
      </c>
      <c r="K36" s="266"/>
      <c r="L36" s="262">
        <v>1558.87533297</v>
      </c>
      <c r="M36" s="262">
        <v>1525</v>
      </c>
      <c r="N36" s="264">
        <v>-33.875332970000045</v>
      </c>
      <c r="O36" s="265">
        <v>-2.17306235165452E-2</v>
      </c>
    </row>
    <row r="37" spans="1:15" ht="15" customHeight="1" x14ac:dyDescent="0.25">
      <c r="A37" s="261"/>
      <c r="B37" s="261"/>
      <c r="C37" s="261"/>
      <c r="D37" s="261" t="s">
        <v>195</v>
      </c>
      <c r="E37" s="262">
        <v>13.99719936</v>
      </c>
      <c r="F37" s="263"/>
      <c r="G37" s="262">
        <v>23.303711110000002</v>
      </c>
      <c r="H37" s="262">
        <v>25.618707440000001</v>
      </c>
      <c r="I37" s="264">
        <v>2.3149963299999996</v>
      </c>
      <c r="J37" s="265">
        <v>9.934024323733559E-2</v>
      </c>
      <c r="K37" s="266"/>
      <c r="L37" s="262">
        <v>169.52583509999999</v>
      </c>
      <c r="M37" s="262">
        <v>160</v>
      </c>
      <c r="N37" s="264">
        <v>-9.5258350999999948</v>
      </c>
      <c r="O37" s="265">
        <v>-5.6191052498758665E-2</v>
      </c>
    </row>
    <row r="38" spans="1:15" ht="15" customHeight="1" x14ac:dyDescent="0.25">
      <c r="A38" s="261"/>
      <c r="B38" s="261"/>
      <c r="C38" s="261"/>
      <c r="D38" s="261" t="s">
        <v>196</v>
      </c>
      <c r="E38" s="262">
        <v>102.18739434</v>
      </c>
      <c r="F38" s="263"/>
      <c r="G38" s="262">
        <v>173.0958607</v>
      </c>
      <c r="H38" s="262">
        <v>204.19606980999998</v>
      </c>
      <c r="I38" s="264">
        <v>31.10020910999998</v>
      </c>
      <c r="J38" s="265">
        <v>0.17967043801180838</v>
      </c>
      <c r="K38" s="266"/>
      <c r="L38" s="262">
        <v>1112.16999341</v>
      </c>
      <c r="M38" s="262">
        <v>1250</v>
      </c>
      <c r="N38" s="264">
        <v>137.83000659000004</v>
      </c>
      <c r="O38" s="265">
        <v>0.12392890242201426</v>
      </c>
    </row>
    <row r="39" spans="1:15" ht="15" customHeight="1" x14ac:dyDescent="0.25">
      <c r="A39" s="261"/>
      <c r="B39" s="261"/>
      <c r="C39" s="261"/>
      <c r="D39" s="261" t="s">
        <v>197</v>
      </c>
      <c r="E39" s="262">
        <v>56.191606110000002</v>
      </c>
      <c r="F39" s="263"/>
      <c r="G39" s="262">
        <v>124.40756062</v>
      </c>
      <c r="H39" s="262">
        <v>122.35678987</v>
      </c>
      <c r="I39" s="264">
        <v>-2.0507707499999981</v>
      </c>
      <c r="J39" s="265">
        <v>-1.6484293557238239E-2</v>
      </c>
      <c r="K39" s="266"/>
      <c r="L39" s="262">
        <v>684.87912504999997</v>
      </c>
      <c r="M39" s="262">
        <v>670.3</v>
      </c>
      <c r="N39" s="264">
        <v>-14.579125050000016</v>
      </c>
      <c r="O39" s="265">
        <v>-2.1287150559503032E-2</v>
      </c>
    </row>
    <row r="40" spans="1:15" ht="15" customHeight="1" x14ac:dyDescent="0.25">
      <c r="A40" s="261"/>
      <c r="B40" s="261"/>
      <c r="C40" s="261"/>
      <c r="D40" s="261" t="s">
        <v>198</v>
      </c>
      <c r="E40" s="262">
        <v>9.6615552900000008</v>
      </c>
      <c r="F40" s="263"/>
      <c r="G40" s="262">
        <v>20.784370150000001</v>
      </c>
      <c r="H40" s="262">
        <v>18.104450409999998</v>
      </c>
      <c r="I40" s="264">
        <v>-2.6799197400000025</v>
      </c>
      <c r="J40" s="265">
        <v>-0.12893918462090137</v>
      </c>
      <c r="K40" s="266"/>
      <c r="L40" s="262">
        <v>97.158525049999994</v>
      </c>
      <c r="M40" s="262">
        <v>100</v>
      </c>
      <c r="N40" s="264">
        <v>2.8414749500000056</v>
      </c>
      <c r="O40" s="265">
        <v>2.9245760457332182E-2</v>
      </c>
    </row>
    <row r="41" spans="1:15" ht="15" customHeight="1" x14ac:dyDescent="0.25">
      <c r="A41" s="261"/>
      <c r="B41" s="261"/>
      <c r="C41" s="261"/>
      <c r="D41" s="261" t="s">
        <v>199</v>
      </c>
      <c r="E41" s="262">
        <v>5.2537310000000002</v>
      </c>
      <c r="F41" s="263"/>
      <c r="G41" s="262">
        <v>15.543094550000001</v>
      </c>
      <c r="H41" s="262">
        <v>13.61139968</v>
      </c>
      <c r="I41" s="264">
        <v>-1.9316948700000012</v>
      </c>
      <c r="J41" s="265">
        <v>-0.12427994076636439</v>
      </c>
      <c r="K41" s="266"/>
      <c r="L41" s="262">
        <v>61.416472679999998</v>
      </c>
      <c r="M41" s="262">
        <v>65</v>
      </c>
      <c r="N41" s="264">
        <v>3.5835273200000017</v>
      </c>
      <c r="O41" s="265">
        <v>5.8347983262916348E-2</v>
      </c>
    </row>
    <row r="42" spans="1:15" ht="15" customHeight="1" x14ac:dyDescent="0.25">
      <c r="A42" s="253"/>
      <c r="B42" s="253"/>
      <c r="C42" s="247" t="s">
        <v>200</v>
      </c>
      <c r="D42" s="247"/>
      <c r="E42" s="249">
        <v>60.42923433</v>
      </c>
      <c r="F42" s="256"/>
      <c r="G42" s="249">
        <v>139.29915926000001</v>
      </c>
      <c r="H42" s="249">
        <v>142.45057567999999</v>
      </c>
      <c r="I42" s="251">
        <v>3.1514164199999755</v>
      </c>
      <c r="J42" s="273">
        <v>2.2623369995492304E-2</v>
      </c>
      <c r="K42" s="259"/>
      <c r="L42" s="249">
        <v>809.47024385999998</v>
      </c>
      <c r="M42" s="249">
        <v>683.6</v>
      </c>
      <c r="N42" s="251">
        <v>-125.87024385999996</v>
      </c>
      <c r="O42" s="273">
        <v>-0.15549706096641835</v>
      </c>
    </row>
    <row r="43" spans="1:15" ht="15" customHeight="1" x14ac:dyDescent="0.25">
      <c r="A43" s="261"/>
      <c r="B43" s="261"/>
      <c r="C43" s="261"/>
      <c r="D43" s="261" t="s">
        <v>201</v>
      </c>
      <c r="E43" s="262">
        <v>37.870017199999999</v>
      </c>
      <c r="F43" s="263"/>
      <c r="G43" s="262">
        <v>99.585240400000004</v>
      </c>
      <c r="H43" s="262">
        <v>109.62236149</v>
      </c>
      <c r="I43" s="264">
        <v>10.037121089999999</v>
      </c>
      <c r="J43" s="265">
        <v>0.1007892439651128</v>
      </c>
      <c r="K43" s="266"/>
      <c r="L43" s="262">
        <v>607.50934989999996</v>
      </c>
      <c r="M43" s="262">
        <v>545</v>
      </c>
      <c r="N43" s="264">
        <v>-62.509349899999961</v>
      </c>
      <c r="O43" s="265">
        <v>-0.10289446559182902</v>
      </c>
    </row>
    <row r="44" spans="1:15" ht="15" customHeight="1" x14ac:dyDescent="0.25">
      <c r="A44" s="260"/>
      <c r="B44" s="260"/>
      <c r="C44" s="260"/>
      <c r="D44" s="261" t="s">
        <v>202</v>
      </c>
      <c r="E44" s="262">
        <v>22.55921713</v>
      </c>
      <c r="F44" s="263"/>
      <c r="G44" s="262">
        <v>39.71391886</v>
      </c>
      <c r="H44" s="262">
        <v>32.828214189999997</v>
      </c>
      <c r="I44" s="264">
        <v>-6.8857046700000026</v>
      </c>
      <c r="J44" s="265">
        <v>-0.17338265443593148</v>
      </c>
      <c r="K44" s="266"/>
      <c r="L44" s="262">
        <v>201.96089395999999</v>
      </c>
      <c r="M44" s="262">
        <v>138.6</v>
      </c>
      <c r="N44" s="264">
        <v>-63.360893959999999</v>
      </c>
      <c r="O44" s="265">
        <v>-0.31372852792258454</v>
      </c>
    </row>
    <row r="45" spans="1:15" ht="3.95" customHeight="1" x14ac:dyDescent="0.25">
      <c r="A45" s="243"/>
      <c r="B45" s="243"/>
      <c r="C45" s="243"/>
      <c r="D45" s="243"/>
      <c r="E45" s="244"/>
      <c r="F45" s="232"/>
      <c r="G45" s="244"/>
      <c r="H45" s="244"/>
      <c r="I45" s="245"/>
      <c r="J45" s="246"/>
      <c r="K45" s="235"/>
      <c r="L45" s="244"/>
      <c r="M45" s="244"/>
      <c r="N45" s="245"/>
      <c r="O45" s="246"/>
    </row>
    <row r="46" spans="1:15" ht="15" customHeight="1" x14ac:dyDescent="0.25">
      <c r="A46" s="253"/>
      <c r="B46" s="247" t="s">
        <v>203</v>
      </c>
      <c r="C46" s="274"/>
      <c r="D46" s="247"/>
      <c r="E46" s="249">
        <v>-0.43066932000000002</v>
      </c>
      <c r="F46" s="256"/>
      <c r="G46" s="249">
        <v>-16.344716200000001</v>
      </c>
      <c r="H46" s="249">
        <v>-4.0961659499999996</v>
      </c>
      <c r="I46" s="251">
        <v>12.248550250000001</v>
      </c>
      <c r="J46" s="273">
        <v>-0.74938898296686252</v>
      </c>
      <c r="K46" s="259"/>
      <c r="L46" s="249">
        <v>1253.2600188599999</v>
      </c>
      <c r="M46" s="249">
        <v>1280</v>
      </c>
      <c r="N46" s="251">
        <v>26.739981140000054</v>
      </c>
      <c r="O46" s="273">
        <v>2.1336339416878181E-2</v>
      </c>
    </row>
    <row r="47" spans="1:15" ht="15" customHeight="1" x14ac:dyDescent="0.25">
      <c r="A47" s="261"/>
      <c r="B47" s="261"/>
      <c r="C47" s="261"/>
      <c r="D47" s="261" t="s">
        <v>204</v>
      </c>
      <c r="E47" s="262">
        <v>-0.43066932000000002</v>
      </c>
      <c r="F47" s="263"/>
      <c r="G47" s="262">
        <v>-16.344716200000001</v>
      </c>
      <c r="H47" s="262">
        <v>-4.0961659499999996</v>
      </c>
      <c r="I47" s="264">
        <v>12.248550250000001</v>
      </c>
      <c r="J47" s="265">
        <v>-0.74938898296686252</v>
      </c>
      <c r="K47" s="266"/>
      <c r="L47" s="262">
        <v>1253.2600188599999</v>
      </c>
      <c r="M47" s="262">
        <v>1280</v>
      </c>
      <c r="N47" s="264">
        <v>26.739981140000054</v>
      </c>
      <c r="O47" s="265">
        <v>2.1336339416878181E-2</v>
      </c>
    </row>
    <row r="48" spans="1:15" ht="15" customHeight="1" x14ac:dyDescent="0.25">
      <c r="A48" s="276" t="s">
        <v>147</v>
      </c>
      <c r="B48" s="276"/>
      <c r="C48" s="276"/>
      <c r="D48" s="277"/>
      <c r="E48" s="278">
        <v>-3631.5449542000001</v>
      </c>
      <c r="F48" s="279"/>
      <c r="G48" s="278">
        <v>-7923.2447541800002</v>
      </c>
      <c r="H48" s="278">
        <v>-8183.9679480199993</v>
      </c>
      <c r="I48" s="280">
        <v>-260.72319383999911</v>
      </c>
      <c r="J48" s="281">
        <v>3.2906113837068096E-2</v>
      </c>
      <c r="K48" s="282"/>
      <c r="L48" s="278">
        <v>-44348.628421860005</v>
      </c>
      <c r="M48" s="278">
        <v>-45056.858999999997</v>
      </c>
      <c r="N48" s="280">
        <v>-708.23057813999185</v>
      </c>
      <c r="O48" s="281">
        <v>1.596961627320348E-2</v>
      </c>
    </row>
    <row r="49" spans="1:15" ht="15" customHeight="1" x14ac:dyDescent="0.25">
      <c r="A49" s="229"/>
      <c r="B49" s="247" t="s">
        <v>205</v>
      </c>
      <c r="C49" s="247"/>
      <c r="D49" s="247"/>
      <c r="E49" s="249">
        <v>-2881.3757347000001</v>
      </c>
      <c r="F49" s="283"/>
      <c r="G49" s="361">
        <v>-6583.8087376200001</v>
      </c>
      <c r="H49" s="249">
        <v>-6791.1191936599998</v>
      </c>
      <c r="I49" s="251">
        <v>-207.31045603999974</v>
      </c>
      <c r="J49" s="273">
        <v>3.1487922007124025E-2</v>
      </c>
      <c r="K49" s="259"/>
      <c r="L49" s="361">
        <v>-36279.32917189</v>
      </c>
      <c r="M49" s="249">
        <v>-36725.753999999994</v>
      </c>
      <c r="N49" s="251">
        <v>-446.42482810999354</v>
      </c>
      <c r="O49" s="273">
        <v>1.2305211763835366E-2</v>
      </c>
    </row>
    <row r="50" spans="1:15" ht="15" customHeight="1" x14ac:dyDescent="0.25">
      <c r="A50" s="261"/>
      <c r="B50" s="261"/>
      <c r="C50" s="284" t="s">
        <v>206</v>
      </c>
      <c r="D50" s="284"/>
      <c r="E50" s="262">
        <v>-1099.3458370000001</v>
      </c>
      <c r="F50" s="263"/>
      <c r="G50" s="285">
        <v>-2503.8899659999997</v>
      </c>
      <c r="H50" s="262">
        <v>-2575.2870000000003</v>
      </c>
      <c r="I50" s="264">
        <v>-71.397034000000531</v>
      </c>
      <c r="J50" s="265">
        <v>2.8514445510582132E-2</v>
      </c>
      <c r="K50" s="266"/>
      <c r="L50" s="285">
        <v>-13418.909696999999</v>
      </c>
      <c r="M50" s="262">
        <v>-13628.746999999999</v>
      </c>
      <c r="N50" s="264">
        <v>-209.83730300000025</v>
      </c>
      <c r="O50" s="265">
        <v>1.5637433125204936E-2</v>
      </c>
    </row>
    <row r="51" spans="1:15" ht="15" customHeight="1" x14ac:dyDescent="0.25">
      <c r="A51" s="261"/>
      <c r="B51" s="261"/>
      <c r="C51" s="261" t="s">
        <v>207</v>
      </c>
      <c r="D51" s="261"/>
      <c r="E51" s="262">
        <v>-1665.347456</v>
      </c>
      <c r="F51" s="263"/>
      <c r="G51" s="262">
        <v>-3953.6306070000001</v>
      </c>
      <c r="H51" s="262">
        <v>-4020.8192039999999</v>
      </c>
      <c r="I51" s="264">
        <v>-67.188596999999845</v>
      </c>
      <c r="J51" s="265">
        <v>1.6994151370904653E-2</v>
      </c>
      <c r="K51" s="266"/>
      <c r="L51" s="262">
        <v>-20589.681428</v>
      </c>
      <c r="M51" s="262">
        <v>-20665.392999999996</v>
      </c>
      <c r="N51" s="264">
        <v>-75.711571999996522</v>
      </c>
      <c r="O51" s="265">
        <v>3.6771609247452375E-3</v>
      </c>
    </row>
    <row r="52" spans="1:15" ht="15" customHeight="1" x14ac:dyDescent="0.25">
      <c r="A52" s="261"/>
      <c r="B52" s="261"/>
      <c r="C52" s="261" t="s">
        <v>208</v>
      </c>
      <c r="D52" s="261"/>
      <c r="E52" s="262">
        <v>-20.493262999999999</v>
      </c>
      <c r="F52" s="263"/>
      <c r="G52" s="262">
        <v>-39.023997000000001</v>
      </c>
      <c r="H52" s="262">
        <v>-40.24165</v>
      </c>
      <c r="I52" s="264">
        <v>-1.2176529999999985</v>
      </c>
      <c r="J52" s="265">
        <v>3.1202672550430854E-2</v>
      </c>
      <c r="K52" s="266"/>
      <c r="L52" s="262">
        <v>-227.53442100000001</v>
      </c>
      <c r="M52" s="262">
        <v>-236.376</v>
      </c>
      <c r="N52" s="264">
        <v>-8.8415789999999959</v>
      </c>
      <c r="O52" s="265">
        <v>3.885820422748254E-2</v>
      </c>
    </row>
    <row r="53" spans="1:15" ht="15" customHeight="1" x14ac:dyDescent="0.25">
      <c r="A53" s="261"/>
      <c r="B53" s="261"/>
      <c r="C53" s="261" t="s">
        <v>209</v>
      </c>
      <c r="D53" s="261"/>
      <c r="E53" s="262">
        <v>-0.60416700000000001</v>
      </c>
      <c r="F53" s="263"/>
      <c r="G53" s="262">
        <v>-1.208334</v>
      </c>
      <c r="H53" s="262">
        <v>-1.208334</v>
      </c>
      <c r="I53" s="264">
        <v>0</v>
      </c>
      <c r="J53" s="265">
        <v>0</v>
      </c>
      <c r="K53" s="266"/>
      <c r="L53" s="262">
        <v>-7.25</v>
      </c>
      <c r="M53" s="262">
        <v>-7.25</v>
      </c>
      <c r="N53" s="264">
        <v>0</v>
      </c>
      <c r="O53" s="265">
        <v>0</v>
      </c>
    </row>
    <row r="54" spans="1:15" ht="15" customHeight="1" x14ac:dyDescent="0.25">
      <c r="A54" s="261"/>
      <c r="B54" s="261"/>
      <c r="C54" s="261" t="s">
        <v>210</v>
      </c>
      <c r="D54" s="261"/>
      <c r="E54" s="262">
        <v>0</v>
      </c>
      <c r="F54" s="263"/>
      <c r="G54" s="262">
        <v>0</v>
      </c>
      <c r="H54" s="262">
        <v>0</v>
      </c>
      <c r="I54" s="264">
        <v>0</v>
      </c>
      <c r="J54" s="265" t="s">
        <v>32</v>
      </c>
      <c r="K54" s="266"/>
      <c r="L54" s="262">
        <v>-69.222444859999996</v>
      </c>
      <c r="M54" s="262">
        <v>-231.66399999999999</v>
      </c>
      <c r="N54" s="264">
        <v>-162.44155513999999</v>
      </c>
      <c r="O54" s="265">
        <v>2.3466601832473906</v>
      </c>
    </row>
    <row r="55" spans="1:15" ht="15" customHeight="1" x14ac:dyDescent="0.25">
      <c r="A55" s="253"/>
      <c r="B55" s="253"/>
      <c r="C55" s="261" t="s">
        <v>211</v>
      </c>
      <c r="D55" s="261"/>
      <c r="E55" s="262">
        <v>-35.585011700000003</v>
      </c>
      <c r="F55" s="263"/>
      <c r="G55" s="262">
        <v>-86.055833619999987</v>
      </c>
      <c r="H55" s="262">
        <v>-93.563005660000002</v>
      </c>
      <c r="I55" s="264">
        <v>-7.5071720400000146</v>
      </c>
      <c r="J55" s="265">
        <v>8.7236062033280826E-2</v>
      </c>
      <c r="K55" s="266"/>
      <c r="L55" s="262">
        <v>-666.73118103000002</v>
      </c>
      <c r="M55" s="262">
        <v>-656.32400000000007</v>
      </c>
      <c r="N55" s="264">
        <v>10.407181029999947</v>
      </c>
      <c r="O55" s="265">
        <v>-1.5609261012695441E-2</v>
      </c>
    </row>
    <row r="56" spans="1:15" ht="15" customHeight="1" x14ac:dyDescent="0.25">
      <c r="A56" s="260"/>
      <c r="B56" s="260"/>
      <c r="C56" s="261" t="s">
        <v>212</v>
      </c>
      <c r="D56" s="261"/>
      <c r="E56" s="262">
        <v>0</v>
      </c>
      <c r="F56" s="263"/>
      <c r="G56" s="262">
        <v>0</v>
      </c>
      <c r="H56" s="262">
        <v>0</v>
      </c>
      <c r="I56" s="264">
        <v>0</v>
      </c>
      <c r="J56" s="265" t="s">
        <v>32</v>
      </c>
      <c r="K56" s="266"/>
      <c r="L56" s="262">
        <v>-200</v>
      </c>
      <c r="M56" s="262">
        <v>-200</v>
      </c>
      <c r="N56" s="264">
        <v>0</v>
      </c>
      <c r="O56" s="265">
        <v>0</v>
      </c>
    </row>
    <row r="57" spans="1:15" ht="15" customHeight="1" x14ac:dyDescent="0.25">
      <c r="A57" s="261"/>
      <c r="B57" s="261"/>
      <c r="C57" s="261" t="s">
        <v>213</v>
      </c>
      <c r="D57" s="261"/>
      <c r="E57" s="262">
        <v>0</v>
      </c>
      <c r="F57" s="263"/>
      <c r="G57" s="262">
        <v>0</v>
      </c>
      <c r="H57" s="262">
        <v>0</v>
      </c>
      <c r="I57" s="264">
        <v>0</v>
      </c>
      <c r="J57" s="265" t="s">
        <v>32</v>
      </c>
      <c r="K57" s="266"/>
      <c r="L57" s="262">
        <v>-1100</v>
      </c>
      <c r="M57" s="262">
        <v>-1100</v>
      </c>
      <c r="N57" s="264">
        <v>0</v>
      </c>
      <c r="O57" s="265">
        <v>0</v>
      </c>
    </row>
    <row r="58" spans="1:15" ht="15" customHeight="1" x14ac:dyDescent="0.25">
      <c r="A58" s="261"/>
      <c r="B58" s="261"/>
      <c r="C58" s="228" t="s">
        <v>214</v>
      </c>
      <c r="D58" s="261"/>
      <c r="E58" s="262">
        <v>-60</v>
      </c>
      <c r="F58" s="263"/>
      <c r="G58" s="262">
        <v>0</v>
      </c>
      <c r="H58" s="262">
        <v>-60</v>
      </c>
      <c r="I58" s="264">
        <v>-60</v>
      </c>
      <c r="J58" s="265" t="s">
        <v>32</v>
      </c>
      <c r="K58" s="266"/>
      <c r="L58" s="262">
        <v>0</v>
      </c>
      <c r="M58" s="262">
        <v>0</v>
      </c>
      <c r="N58" s="264">
        <v>0</v>
      </c>
      <c r="O58" s="265" t="s">
        <v>32</v>
      </c>
    </row>
    <row r="59" spans="1:15" ht="15" customHeight="1" x14ac:dyDescent="0.25">
      <c r="A59" s="228"/>
      <c r="B59" s="247" t="s">
        <v>215</v>
      </c>
      <c r="C59" s="247"/>
      <c r="D59" s="247"/>
      <c r="E59" s="249">
        <v>-479.45239800000002</v>
      </c>
      <c r="F59" s="256"/>
      <c r="G59" s="249">
        <v>-849.21571515999995</v>
      </c>
      <c r="H59" s="249">
        <v>-850.39314220000006</v>
      </c>
      <c r="I59" s="251">
        <v>-1.1774270400001114</v>
      </c>
      <c r="J59" s="273">
        <v>1.3864875778686336E-3</v>
      </c>
      <c r="K59" s="259"/>
      <c r="L59" s="249">
        <v>-4955.6085305100005</v>
      </c>
      <c r="M59" s="249">
        <v>-4916.1049999999996</v>
      </c>
      <c r="N59" s="251">
        <v>39.503530510000928</v>
      </c>
      <c r="O59" s="273">
        <v>-7.9714792374723231E-3</v>
      </c>
    </row>
    <row r="60" spans="1:15" ht="15" customHeight="1" x14ac:dyDescent="0.25">
      <c r="A60" s="261"/>
      <c r="B60" s="261"/>
      <c r="C60" s="261" t="s">
        <v>216</v>
      </c>
      <c r="D60" s="261"/>
      <c r="E60" s="262">
        <v>-236.41120275</v>
      </c>
      <c r="F60" s="263"/>
      <c r="G60" s="262">
        <v>-339.80848617999999</v>
      </c>
      <c r="H60" s="262">
        <v>-410.58167850000001</v>
      </c>
      <c r="I60" s="264">
        <v>-70.773192320000021</v>
      </c>
      <c r="J60" s="265">
        <v>0.20827376360021432</v>
      </c>
      <c r="K60" s="266"/>
      <c r="L60" s="262">
        <v>-1992.5463118</v>
      </c>
      <c r="M60" s="262">
        <v>-1900</v>
      </c>
      <c r="N60" s="264">
        <v>92.546311800000012</v>
      </c>
      <c r="O60" s="265">
        <v>-4.6446253847117203E-2</v>
      </c>
    </row>
    <row r="61" spans="1:15" ht="15" customHeight="1" x14ac:dyDescent="0.25">
      <c r="A61" s="261"/>
      <c r="B61" s="261"/>
      <c r="C61" s="261" t="s">
        <v>217</v>
      </c>
      <c r="D61" s="261"/>
      <c r="E61" s="262">
        <v>-4.1053305499999997</v>
      </c>
      <c r="F61" s="263"/>
      <c r="G61" s="262">
        <v>-9.7659320600000008</v>
      </c>
      <c r="H61" s="262">
        <v>-9.209078139999999</v>
      </c>
      <c r="I61" s="264">
        <v>0.55685392000000178</v>
      </c>
      <c r="J61" s="265">
        <v>-5.7020048529807354E-2</v>
      </c>
      <c r="K61" s="266"/>
      <c r="L61" s="262">
        <v>-59.145977459999997</v>
      </c>
      <c r="M61" s="262">
        <v>-60</v>
      </c>
      <c r="N61" s="264">
        <v>-0.85402254000000255</v>
      </c>
      <c r="O61" s="265">
        <v>1.4439232838405092E-2</v>
      </c>
    </row>
    <row r="62" spans="1:15" ht="15" customHeight="1" x14ac:dyDescent="0.25">
      <c r="A62" s="261"/>
      <c r="B62" s="261"/>
      <c r="C62" s="261" t="s">
        <v>218</v>
      </c>
      <c r="D62" s="261"/>
      <c r="E62" s="262">
        <v>-51.989171130000003</v>
      </c>
      <c r="F62" s="263"/>
      <c r="G62" s="262">
        <v>-224.78730868999997</v>
      </c>
      <c r="H62" s="262">
        <v>-154.78937199000001</v>
      </c>
      <c r="I62" s="264">
        <v>69.997936699999968</v>
      </c>
      <c r="J62" s="265">
        <v>-0.31139630216638625</v>
      </c>
      <c r="K62" s="266"/>
      <c r="L62" s="262">
        <v>-1318.89545226</v>
      </c>
      <c r="M62" s="262">
        <v>-1390</v>
      </c>
      <c r="N62" s="264">
        <v>-71.104547740000044</v>
      </c>
      <c r="O62" s="265">
        <v>5.3912194191100271E-2</v>
      </c>
    </row>
    <row r="63" spans="1:15" ht="15" customHeight="1" x14ac:dyDescent="0.25">
      <c r="A63" s="260"/>
      <c r="B63" s="260"/>
      <c r="C63" s="261" t="s">
        <v>219</v>
      </c>
      <c r="D63" s="261"/>
      <c r="E63" s="262">
        <v>-100.64769357</v>
      </c>
      <c r="F63" s="263"/>
      <c r="G63" s="262">
        <v>-145.40548823</v>
      </c>
      <c r="H63" s="262">
        <v>-146.36451356999999</v>
      </c>
      <c r="I63" s="264">
        <v>-0.95902533999998241</v>
      </c>
      <c r="J63" s="265">
        <v>6.5955236743402423E-3</v>
      </c>
      <c r="K63" s="266"/>
      <c r="L63" s="262">
        <v>-894.62878898999998</v>
      </c>
      <c r="M63" s="262">
        <v>-875.71299999999997</v>
      </c>
      <c r="N63" s="264">
        <v>18.91578899000001</v>
      </c>
      <c r="O63" s="265">
        <v>-2.1143729357687158E-2</v>
      </c>
    </row>
    <row r="64" spans="1:15" ht="15" customHeight="1" x14ac:dyDescent="0.25">
      <c r="A64" s="260"/>
      <c r="B64" s="260"/>
      <c r="C64" s="261" t="s">
        <v>220</v>
      </c>
      <c r="D64" s="261"/>
      <c r="E64" s="262">
        <v>-86.299000000000007</v>
      </c>
      <c r="F64" s="263"/>
      <c r="G64" s="262">
        <v>-129.44850000000002</v>
      </c>
      <c r="H64" s="262">
        <v>-129.44850000000002</v>
      </c>
      <c r="I64" s="264">
        <v>0</v>
      </c>
      <c r="J64" s="265">
        <v>0</v>
      </c>
      <c r="K64" s="266"/>
      <c r="L64" s="262">
        <v>-690.39200000000005</v>
      </c>
      <c r="M64" s="262">
        <v>-690.39200000000005</v>
      </c>
      <c r="N64" s="264">
        <v>0</v>
      </c>
      <c r="O64" s="265">
        <v>0</v>
      </c>
    </row>
    <row r="65" spans="1:15" ht="15" customHeight="1" x14ac:dyDescent="0.25">
      <c r="A65" s="228"/>
      <c r="B65" s="247" t="s">
        <v>221</v>
      </c>
      <c r="C65" s="247"/>
      <c r="D65" s="247"/>
      <c r="E65" s="249">
        <v>-270.71682149999998</v>
      </c>
      <c r="F65" s="256"/>
      <c r="G65" s="249">
        <v>-490.22030140000004</v>
      </c>
      <c r="H65" s="249">
        <v>-542.45561215999999</v>
      </c>
      <c r="I65" s="251">
        <v>-52.235310759999948</v>
      </c>
      <c r="J65" s="273">
        <v>0.10655476856185531</v>
      </c>
      <c r="K65" s="259"/>
      <c r="L65" s="249">
        <v>-3032.8907194600001</v>
      </c>
      <c r="M65" s="249">
        <v>-3100</v>
      </c>
      <c r="N65" s="251">
        <v>-67.109280539999872</v>
      </c>
      <c r="O65" s="273">
        <v>2.2127167361951194E-2</v>
      </c>
    </row>
    <row r="66" spans="1:15" ht="15" customHeight="1" x14ac:dyDescent="0.25">
      <c r="A66" s="261"/>
      <c r="B66" s="261"/>
      <c r="C66" s="261" t="s">
        <v>222</v>
      </c>
      <c r="D66" s="261"/>
      <c r="E66" s="262">
        <v>-270.71682149999998</v>
      </c>
      <c r="F66" s="286"/>
      <c r="G66" s="262">
        <v>-490.22030140000004</v>
      </c>
      <c r="H66" s="262">
        <v>-542.45561215999999</v>
      </c>
      <c r="I66" s="264">
        <v>-52.235310759999948</v>
      </c>
      <c r="J66" s="265">
        <v>0.10655476856185531</v>
      </c>
      <c r="K66" s="266"/>
      <c r="L66" s="262">
        <v>-3032.8907194600001</v>
      </c>
      <c r="M66" s="262">
        <v>-3100</v>
      </c>
      <c r="N66" s="264">
        <v>-67.109280539999872</v>
      </c>
      <c r="O66" s="265">
        <v>2.2127167361951194E-2</v>
      </c>
    </row>
    <row r="67" spans="1:15" ht="15" customHeight="1" x14ac:dyDescent="0.25">
      <c r="A67" s="228"/>
      <c r="B67" s="247" t="s">
        <v>223</v>
      </c>
      <c r="C67" s="247"/>
      <c r="D67" s="247"/>
      <c r="E67" s="249">
        <v>0</v>
      </c>
      <c r="F67" s="283"/>
      <c r="G67" s="249">
        <v>0</v>
      </c>
      <c r="H67" s="249">
        <v>0</v>
      </c>
      <c r="I67" s="251">
        <v>0</v>
      </c>
      <c r="J67" s="273" t="s">
        <v>32</v>
      </c>
      <c r="K67" s="259"/>
      <c r="L67" s="249">
        <v>-80.8</v>
      </c>
      <c r="M67" s="249">
        <v>-315</v>
      </c>
      <c r="N67" s="251">
        <v>-234.2</v>
      </c>
      <c r="O67" s="273">
        <v>2.8985148514851486</v>
      </c>
    </row>
    <row r="68" spans="1:15" ht="15" customHeight="1" x14ac:dyDescent="0.25">
      <c r="A68" s="261"/>
      <c r="B68" s="261"/>
      <c r="C68" s="261" t="s">
        <v>224</v>
      </c>
      <c r="D68" s="261"/>
      <c r="E68" s="262">
        <v>0</v>
      </c>
      <c r="F68" s="287"/>
      <c r="G68" s="262">
        <v>0</v>
      </c>
      <c r="H68" s="262">
        <v>0</v>
      </c>
      <c r="I68" s="264">
        <v>0</v>
      </c>
      <c r="J68" s="265" t="s">
        <v>32</v>
      </c>
      <c r="K68" s="266"/>
      <c r="L68" s="262">
        <v>-80.8</v>
      </c>
      <c r="M68" s="262">
        <v>-315</v>
      </c>
      <c r="N68" s="264">
        <v>-234.2</v>
      </c>
      <c r="O68" s="265">
        <v>2.8985148514851486</v>
      </c>
    </row>
    <row r="69" spans="1:15" ht="15" customHeight="1" x14ac:dyDescent="0.25">
      <c r="A69" s="276" t="s">
        <v>225</v>
      </c>
      <c r="B69" s="276"/>
      <c r="C69" s="276"/>
      <c r="D69" s="276"/>
      <c r="E69" s="278">
        <v>8541.8515272800032</v>
      </c>
      <c r="F69" s="279"/>
      <c r="G69" s="278">
        <v>10569.757694869999</v>
      </c>
      <c r="H69" s="278">
        <v>11159.601645599994</v>
      </c>
      <c r="I69" s="280">
        <v>589.84395072999541</v>
      </c>
      <c r="J69" s="281">
        <v>5.5804869681759461E-2</v>
      </c>
      <c r="K69" s="282"/>
      <c r="L69" s="278">
        <v>70487.45596182</v>
      </c>
      <c r="M69" s="278">
        <v>70523.141000000018</v>
      </c>
      <c r="N69" s="280">
        <v>35.685038180017727</v>
      </c>
      <c r="O69" s="281">
        <v>5.0626083312388381E-4</v>
      </c>
    </row>
    <row r="70" spans="1:15" ht="15" customHeight="1" x14ac:dyDescent="0.25">
      <c r="A70" s="228" t="s">
        <v>28</v>
      </c>
      <c r="B70" s="228"/>
      <c r="C70" s="228"/>
      <c r="D70" s="288"/>
      <c r="E70" s="288"/>
      <c r="F70" s="288"/>
      <c r="G70" s="228"/>
      <c r="H70" s="241"/>
      <c r="I70" s="228"/>
      <c r="J70" s="228"/>
      <c r="K70" s="228"/>
      <c r="L70" s="713"/>
      <c r="M70" s="228"/>
      <c r="N70" s="228"/>
      <c r="O70" s="228"/>
    </row>
  </sheetData>
  <mergeCells count="6">
    <mergeCell ref="A2:D4"/>
    <mergeCell ref="G2:J2"/>
    <mergeCell ref="L2:O2"/>
    <mergeCell ref="G3:H3"/>
    <mergeCell ref="I3:J3"/>
    <mergeCell ref="N3:O3"/>
  </mergeCells>
  <pageMargins left="0.31496062992125984" right="0.31496062992125984" top="0.59055118110236227" bottom="0.19685039370078741" header="0.31496062992125984" footer="0.11811023622047245"/>
  <pageSetup paperSize="9" scale="70" orientation="portrait" r:id="rId1"/>
  <customProperties>
    <customPr name="_pios_id" r:id="rId2"/>
  </customPropertie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7">
    <pageSetUpPr fitToPage="1"/>
  </sheetPr>
  <dimension ref="A1:L38"/>
  <sheetViews>
    <sheetView showGridLines="0" zoomScaleNormal="100" workbookViewId="0">
      <selection activeCell="A2" sqref="A2:B2"/>
    </sheetView>
  </sheetViews>
  <sheetFormatPr baseColWidth="10" defaultColWidth="10" defaultRowHeight="15" customHeight="1" x14ac:dyDescent="0.25"/>
  <cols>
    <col min="1" max="1" width="2.5" customWidth="1"/>
    <col min="2" max="2" width="30" bestFit="1" customWidth="1"/>
    <col min="3" max="10" width="7.75" customWidth="1"/>
    <col min="11" max="11" width="30" bestFit="1" customWidth="1"/>
    <col min="12" max="12" width="2.5" customWidth="1"/>
  </cols>
  <sheetData>
    <row r="1" spans="1:12" ht="15" customHeight="1" x14ac:dyDescent="0.25">
      <c r="A1" s="442" t="s">
        <v>421</v>
      </c>
    </row>
    <row r="2" spans="1:12" ht="77.25" customHeight="1" x14ac:dyDescent="0.25">
      <c r="A2" s="699" t="s">
        <v>1</v>
      </c>
      <c r="B2" s="699"/>
      <c r="C2" s="363" t="s">
        <v>9</v>
      </c>
      <c r="D2" s="364" t="s">
        <v>258</v>
      </c>
      <c r="E2" s="364" t="s">
        <v>259</v>
      </c>
      <c r="F2" s="365" t="s">
        <v>260</v>
      </c>
      <c r="G2" s="366" t="s">
        <v>261</v>
      </c>
      <c r="H2" s="367" t="s">
        <v>227</v>
      </c>
      <c r="I2" s="368" t="s">
        <v>262</v>
      </c>
      <c r="J2" s="369"/>
      <c r="K2" s="369"/>
      <c r="L2" s="362"/>
    </row>
    <row r="3" spans="1:12" ht="15" customHeight="1" x14ac:dyDescent="0.25">
      <c r="A3" s="370" t="s">
        <v>35</v>
      </c>
      <c r="B3" s="370" t="s">
        <v>36</v>
      </c>
      <c r="C3" s="371">
        <v>1.85041919</v>
      </c>
      <c r="D3" s="372">
        <v>3.8536500000000001E-3</v>
      </c>
      <c r="E3" s="372">
        <v>0</v>
      </c>
      <c r="F3" s="373">
        <v>1.8465655400000001</v>
      </c>
      <c r="G3" s="374">
        <v>-0.28450324999999999</v>
      </c>
      <c r="H3" s="375">
        <v>1.5925162399999997</v>
      </c>
      <c r="I3" s="376">
        <v>-0.2579029500000003</v>
      </c>
      <c r="J3" s="377"/>
      <c r="K3" s="377"/>
      <c r="L3" s="362"/>
    </row>
    <row r="4" spans="1:12" ht="15" customHeight="1" x14ac:dyDescent="0.25">
      <c r="A4" s="362" t="s">
        <v>37</v>
      </c>
      <c r="B4" s="362" t="s">
        <v>38</v>
      </c>
      <c r="C4" s="371">
        <v>29.382129429999992</v>
      </c>
      <c r="D4" s="372">
        <v>0.61389335</v>
      </c>
      <c r="E4" s="372">
        <v>1.2E-2</v>
      </c>
      <c r="F4" s="373">
        <v>28.756236080000001</v>
      </c>
      <c r="G4" s="374">
        <v>6.5724664400000012</v>
      </c>
      <c r="H4" s="375">
        <v>36.165540040000003</v>
      </c>
      <c r="I4" s="376">
        <v>6.7834106100000113</v>
      </c>
      <c r="J4" s="377"/>
      <c r="K4" s="377"/>
      <c r="L4" s="362"/>
    </row>
    <row r="5" spans="1:12" ht="15" customHeight="1" x14ac:dyDescent="0.25">
      <c r="A5" s="362" t="s">
        <v>39</v>
      </c>
      <c r="B5" s="362" t="s">
        <v>40</v>
      </c>
      <c r="C5" s="371">
        <v>3.2438122099999989</v>
      </c>
      <c r="D5" s="372">
        <v>7.1040000000000001E-3</v>
      </c>
      <c r="E5" s="372">
        <v>0</v>
      </c>
      <c r="F5" s="373">
        <v>3.2367082100000002</v>
      </c>
      <c r="G5" s="374">
        <v>-0.38423916999999991</v>
      </c>
      <c r="H5" s="375">
        <v>2.8669870799999999</v>
      </c>
      <c r="I5" s="376">
        <v>-0.37682512999999895</v>
      </c>
      <c r="J5" s="377"/>
      <c r="K5" s="377"/>
      <c r="L5" s="362"/>
    </row>
    <row r="6" spans="1:12" ht="15" customHeight="1" x14ac:dyDescent="0.25">
      <c r="A6" s="362" t="s">
        <v>41</v>
      </c>
      <c r="B6" s="362" t="s">
        <v>42</v>
      </c>
      <c r="C6" s="371">
        <v>4.1603591200000007</v>
      </c>
      <c r="D6" s="372">
        <v>0</v>
      </c>
      <c r="E6" s="372">
        <v>0</v>
      </c>
      <c r="F6" s="373">
        <v>4.1603591199999999</v>
      </c>
      <c r="G6" s="374">
        <v>-0.62623328000000023</v>
      </c>
      <c r="H6" s="375">
        <v>3.5341258400000006</v>
      </c>
      <c r="I6" s="376">
        <v>-0.62623328000000011</v>
      </c>
      <c r="J6" s="377"/>
      <c r="K6" s="377"/>
      <c r="L6" s="362"/>
    </row>
    <row r="7" spans="1:12" ht="15" customHeight="1" x14ac:dyDescent="0.25">
      <c r="A7" s="362" t="s">
        <v>43</v>
      </c>
      <c r="B7" s="362" t="s">
        <v>44</v>
      </c>
      <c r="C7" s="371">
        <v>2.6384098199999997</v>
      </c>
      <c r="D7" s="372">
        <v>0</v>
      </c>
      <c r="E7" s="372">
        <v>0</v>
      </c>
      <c r="F7" s="373">
        <v>2.6384098200000001</v>
      </c>
      <c r="G7" s="374">
        <v>-0.60812410999999977</v>
      </c>
      <c r="H7" s="375">
        <v>2.0302857099999998</v>
      </c>
      <c r="I7" s="376">
        <v>-0.60812410999999988</v>
      </c>
      <c r="J7" s="377"/>
      <c r="K7" s="377"/>
      <c r="L7" s="362"/>
    </row>
    <row r="8" spans="1:12" ht="15" customHeight="1" x14ac:dyDescent="0.25">
      <c r="A8" s="362" t="s">
        <v>45</v>
      </c>
      <c r="B8" s="362" t="s">
        <v>46</v>
      </c>
      <c r="C8" s="371">
        <v>7.3699588299999998</v>
      </c>
      <c r="D8" s="372">
        <v>1.12828E-3</v>
      </c>
      <c r="E8" s="372">
        <v>5.0000000000000001E-3</v>
      </c>
      <c r="F8" s="373">
        <v>7.3638305499999985</v>
      </c>
      <c r="G8" s="374">
        <v>-1.0914600200000004</v>
      </c>
      <c r="H8" s="375">
        <v>6.3471916599999991</v>
      </c>
      <c r="I8" s="376">
        <v>-1.0227671700000007</v>
      </c>
      <c r="J8" s="377"/>
      <c r="K8" s="377"/>
      <c r="L8" s="362"/>
    </row>
    <row r="9" spans="1:12" ht="15" customHeight="1" x14ac:dyDescent="0.25">
      <c r="A9" s="362" t="s">
        <v>47</v>
      </c>
      <c r="B9" s="362" t="s">
        <v>48</v>
      </c>
      <c r="C9" s="371">
        <v>142.79235617999998</v>
      </c>
      <c r="D9" s="372">
        <v>5.9823889999999998E-2</v>
      </c>
      <c r="E9" s="372">
        <v>0</v>
      </c>
      <c r="F9" s="373">
        <v>142.73253229000002</v>
      </c>
      <c r="G9" s="374">
        <v>-37.925176360000044</v>
      </c>
      <c r="H9" s="375">
        <v>105.08476597999996</v>
      </c>
      <c r="I9" s="376">
        <v>-37.707590200000027</v>
      </c>
      <c r="J9" s="377"/>
      <c r="K9" s="377"/>
      <c r="L9" s="362"/>
    </row>
    <row r="10" spans="1:12" ht="15" customHeight="1" x14ac:dyDescent="0.25">
      <c r="A10" s="362" t="s">
        <v>49</v>
      </c>
      <c r="B10" s="362" t="s">
        <v>50</v>
      </c>
      <c r="C10" s="371">
        <v>682.21765151999887</v>
      </c>
      <c r="D10" s="372">
        <v>7.6117618</v>
      </c>
      <c r="E10" s="372">
        <v>0.17056382999999997</v>
      </c>
      <c r="F10" s="373">
        <v>674.43532588999972</v>
      </c>
      <c r="G10" s="374">
        <v>-165.12668445000017</v>
      </c>
      <c r="H10" s="375">
        <v>517.51419730999953</v>
      </c>
      <c r="I10" s="378">
        <v>-164.70345420999934</v>
      </c>
      <c r="J10" s="377"/>
      <c r="K10" s="377"/>
      <c r="L10" s="362"/>
    </row>
    <row r="11" spans="1:12" ht="15" customHeight="1" x14ac:dyDescent="0.25">
      <c r="A11" s="362" t="s">
        <v>51</v>
      </c>
      <c r="B11" s="362" t="s">
        <v>52</v>
      </c>
      <c r="C11" s="371">
        <v>85.408770570000001</v>
      </c>
      <c r="D11" s="372">
        <v>0.27413429</v>
      </c>
      <c r="E11" s="372">
        <v>2.32292E-3</v>
      </c>
      <c r="F11" s="373">
        <v>85.132313359999998</v>
      </c>
      <c r="G11" s="374">
        <v>7.5499812500000036</v>
      </c>
      <c r="H11" s="375">
        <v>94.596722300000039</v>
      </c>
      <c r="I11" s="378">
        <v>9.1879517300000373</v>
      </c>
      <c r="J11" s="377"/>
      <c r="K11" s="377"/>
      <c r="L11" s="362"/>
    </row>
    <row r="12" spans="1:12" ht="15" customHeight="1" x14ac:dyDescent="0.25">
      <c r="A12" s="362" t="s">
        <v>53</v>
      </c>
      <c r="B12" s="362" t="s">
        <v>54</v>
      </c>
      <c r="C12" s="371">
        <v>351.73211184000013</v>
      </c>
      <c r="D12" s="372">
        <v>0.12869429000000002</v>
      </c>
      <c r="E12" s="372">
        <v>9.7999999999999997E-3</v>
      </c>
      <c r="F12" s="373">
        <v>351.59361754999998</v>
      </c>
      <c r="G12" s="374">
        <v>-23.624429809999999</v>
      </c>
      <c r="H12" s="375">
        <v>321.98029973000018</v>
      </c>
      <c r="I12" s="378">
        <v>-29.751812109999946</v>
      </c>
      <c r="J12" s="377"/>
      <c r="K12" s="377"/>
      <c r="L12" s="362"/>
    </row>
    <row r="13" spans="1:12" ht="15" customHeight="1" x14ac:dyDescent="0.25">
      <c r="A13" s="362" t="s">
        <v>55</v>
      </c>
      <c r="B13" s="362" t="s">
        <v>56</v>
      </c>
      <c r="C13" s="371">
        <v>842.3404237100001</v>
      </c>
      <c r="D13" s="372">
        <v>434.43236800000005</v>
      </c>
      <c r="E13" s="372">
        <v>0.24259999999999998</v>
      </c>
      <c r="F13" s="373">
        <v>407.66545570999995</v>
      </c>
      <c r="G13" s="374">
        <v>-90.652642339999971</v>
      </c>
      <c r="H13" s="375">
        <v>361.19698517999973</v>
      </c>
      <c r="I13" s="378">
        <v>-481.14343853000037</v>
      </c>
      <c r="J13" s="377"/>
      <c r="K13" s="377"/>
      <c r="L13" s="362"/>
    </row>
    <row r="14" spans="1:12" ht="15" customHeight="1" x14ac:dyDescent="0.25">
      <c r="A14" s="362" t="s">
        <v>57</v>
      </c>
      <c r="B14" s="362" t="s">
        <v>58</v>
      </c>
      <c r="C14" s="371">
        <v>300.86928983000001</v>
      </c>
      <c r="D14" s="372">
        <v>2.0998490000000002E-2</v>
      </c>
      <c r="E14" s="372">
        <v>0.20926169999999999</v>
      </c>
      <c r="F14" s="373">
        <v>300.63902963999993</v>
      </c>
      <c r="G14" s="374">
        <v>-41.376085350000032</v>
      </c>
      <c r="H14" s="375">
        <v>260.11218417000009</v>
      </c>
      <c r="I14" s="378">
        <v>-40.757105659999922</v>
      </c>
      <c r="J14" s="377"/>
      <c r="K14" s="377"/>
      <c r="L14" s="362"/>
    </row>
    <row r="15" spans="1:12" ht="15" customHeight="1" x14ac:dyDescent="0.25">
      <c r="A15" s="362" t="s">
        <v>263</v>
      </c>
      <c r="B15" s="362" t="s">
        <v>59</v>
      </c>
      <c r="C15" s="371">
        <v>0</v>
      </c>
      <c r="D15" s="372">
        <v>0</v>
      </c>
      <c r="E15" s="372">
        <v>0</v>
      </c>
      <c r="F15" s="373">
        <v>0</v>
      </c>
      <c r="G15" s="374">
        <v>0</v>
      </c>
      <c r="H15" s="375">
        <v>-248.59450418</v>
      </c>
      <c r="I15" s="378">
        <v>-248.59450418</v>
      </c>
      <c r="J15" s="377"/>
      <c r="K15" s="377"/>
      <c r="L15" s="362"/>
    </row>
    <row r="16" spans="1:12" ht="15" customHeight="1" x14ac:dyDescent="0.25">
      <c r="A16" s="362" t="s">
        <v>60</v>
      </c>
      <c r="B16" s="362" t="s">
        <v>61</v>
      </c>
      <c r="C16" s="371">
        <v>15.654991820000001</v>
      </c>
      <c r="D16" s="372">
        <v>1.9054689999999999E-2</v>
      </c>
      <c r="E16" s="372">
        <v>1.6E-2</v>
      </c>
      <c r="F16" s="373">
        <v>15.61993713</v>
      </c>
      <c r="G16" s="374">
        <v>0.97752178000000034</v>
      </c>
      <c r="H16" s="375">
        <v>16.635851879999993</v>
      </c>
      <c r="I16" s="378">
        <v>0.98086005999999237</v>
      </c>
      <c r="J16" s="377"/>
      <c r="K16" s="377"/>
      <c r="L16" s="362"/>
    </row>
    <row r="17" spans="1:12" ht="15" customHeight="1" x14ac:dyDescent="0.25">
      <c r="A17" s="362" t="s">
        <v>62</v>
      </c>
      <c r="B17" s="362" t="s">
        <v>63</v>
      </c>
      <c r="C17" s="371">
        <v>141.23076697000008</v>
      </c>
      <c r="D17" s="372">
        <v>3.860417E-2</v>
      </c>
      <c r="E17" s="372">
        <v>2.5000000000000001E-3</v>
      </c>
      <c r="F17" s="373">
        <v>141.18966280000001</v>
      </c>
      <c r="G17" s="374">
        <v>-101.63111139999999</v>
      </c>
      <c r="H17" s="375">
        <v>40.06541064999999</v>
      </c>
      <c r="I17" s="378">
        <v>-101.16535632000009</v>
      </c>
      <c r="J17" s="377"/>
      <c r="K17" s="377"/>
      <c r="L17" s="362"/>
    </row>
    <row r="18" spans="1:12" ht="15" customHeight="1" x14ac:dyDescent="0.25">
      <c r="A18" s="362" t="s">
        <v>15</v>
      </c>
      <c r="B18" s="362" t="s">
        <v>65</v>
      </c>
      <c r="C18" s="371">
        <v>1697.4990706900012</v>
      </c>
      <c r="D18" s="372">
        <v>5.5085799999999999E-3</v>
      </c>
      <c r="E18" s="372">
        <v>0</v>
      </c>
      <c r="F18" s="373">
        <v>1697.4935621100005</v>
      </c>
      <c r="G18" s="374">
        <v>33.985190289999991</v>
      </c>
      <c r="H18" s="375">
        <v>1734.22280727</v>
      </c>
      <c r="I18" s="378">
        <v>36.723736579998786</v>
      </c>
      <c r="J18" s="377"/>
      <c r="K18" s="377"/>
      <c r="L18" s="362"/>
    </row>
    <row r="19" spans="1:12" ht="15" customHeight="1" x14ac:dyDescent="0.25">
      <c r="A19" s="362" t="s">
        <v>66</v>
      </c>
      <c r="B19" s="362" t="s">
        <v>67</v>
      </c>
      <c r="C19" s="371">
        <v>705.94030744000031</v>
      </c>
      <c r="D19" s="372">
        <v>0.19102579</v>
      </c>
      <c r="E19" s="372">
        <v>0.6219527199999999</v>
      </c>
      <c r="F19" s="373">
        <v>705.12732893000009</v>
      </c>
      <c r="G19" s="374">
        <v>-1.7458794699999991</v>
      </c>
      <c r="H19" s="375">
        <v>703.67881326999986</v>
      </c>
      <c r="I19" s="378">
        <v>-2.2614941700004465</v>
      </c>
      <c r="J19" s="377"/>
      <c r="K19" s="377"/>
      <c r="L19" s="362"/>
    </row>
    <row r="20" spans="1:12" ht="15" customHeight="1" x14ac:dyDescent="0.25">
      <c r="A20" s="362" t="s">
        <v>68</v>
      </c>
      <c r="B20" s="362" t="s">
        <v>69</v>
      </c>
      <c r="C20" s="371">
        <v>2181.56544257</v>
      </c>
      <c r="D20" s="372">
        <v>0</v>
      </c>
      <c r="E20" s="372">
        <v>0</v>
      </c>
      <c r="F20" s="373">
        <v>2181.56544257</v>
      </c>
      <c r="G20" s="374">
        <v>0</v>
      </c>
      <c r="H20" s="375">
        <v>2181.56544257</v>
      </c>
      <c r="I20" s="378">
        <v>0</v>
      </c>
      <c r="J20" s="377"/>
      <c r="K20" s="377"/>
      <c r="L20" s="362"/>
    </row>
    <row r="21" spans="1:12" ht="15" customHeight="1" x14ac:dyDescent="0.25">
      <c r="A21" s="362" t="s">
        <v>70</v>
      </c>
      <c r="B21" s="362" t="s">
        <v>71</v>
      </c>
      <c r="C21" s="371">
        <v>2349.0486319900006</v>
      </c>
      <c r="D21" s="372">
        <v>0</v>
      </c>
      <c r="E21" s="372">
        <v>0</v>
      </c>
      <c r="F21" s="373">
        <v>2349.0486319900006</v>
      </c>
      <c r="G21" s="374">
        <v>-441.75923432999991</v>
      </c>
      <c r="H21" s="375">
        <v>1907.3143109499995</v>
      </c>
      <c r="I21" s="378">
        <v>-441.73432104000108</v>
      </c>
      <c r="J21" s="377"/>
      <c r="K21" s="377"/>
      <c r="L21" s="362"/>
    </row>
    <row r="22" spans="1:12" ht="15" customHeight="1" x14ac:dyDescent="0.25">
      <c r="A22" s="362" t="s">
        <v>72</v>
      </c>
      <c r="B22" s="362" t="s">
        <v>73</v>
      </c>
      <c r="C22" s="371">
        <v>351.45689057000021</v>
      </c>
      <c r="D22" s="372">
        <v>0</v>
      </c>
      <c r="E22" s="372">
        <v>0</v>
      </c>
      <c r="F22" s="373">
        <v>351.4568905700001</v>
      </c>
      <c r="G22" s="374">
        <v>-102.09306429999999</v>
      </c>
      <c r="H22" s="375">
        <v>249.36382626999998</v>
      </c>
      <c r="I22" s="378">
        <v>-102.09306430000024</v>
      </c>
      <c r="J22" s="377"/>
      <c r="K22" s="377"/>
      <c r="L22" s="362"/>
    </row>
    <row r="23" spans="1:12" ht="15" customHeight="1" x14ac:dyDescent="0.25">
      <c r="A23" s="362" t="s">
        <v>74</v>
      </c>
      <c r="B23" s="362" t="s">
        <v>75</v>
      </c>
      <c r="C23" s="371">
        <v>1339.5835806500002</v>
      </c>
      <c r="D23" s="372">
        <v>0</v>
      </c>
      <c r="E23" s="372">
        <v>23.337503770000001</v>
      </c>
      <c r="F23" s="373">
        <v>1316.2460768800001</v>
      </c>
      <c r="G23" s="374">
        <v>27.791237329999955</v>
      </c>
      <c r="H23" s="375">
        <v>1351.0014972799995</v>
      </c>
      <c r="I23" s="378">
        <v>11.417916629999354</v>
      </c>
      <c r="J23" s="377"/>
      <c r="K23" s="377"/>
      <c r="L23" s="362"/>
    </row>
    <row r="24" spans="1:12" ht="15" customHeight="1" x14ac:dyDescent="0.25">
      <c r="A24" s="362" t="s">
        <v>77</v>
      </c>
      <c r="B24" s="362" t="s">
        <v>78</v>
      </c>
      <c r="C24" s="371">
        <v>1693.6118134299998</v>
      </c>
      <c r="D24" s="372">
        <v>1.1943215599999999</v>
      </c>
      <c r="E24" s="372">
        <v>0.21394000000000002</v>
      </c>
      <c r="F24" s="373">
        <v>1692.20355187</v>
      </c>
      <c r="G24" s="374">
        <v>-85.762379730000006</v>
      </c>
      <c r="H24" s="375">
        <v>1612.6520906600001</v>
      </c>
      <c r="I24" s="378">
        <v>-80.959722769999644</v>
      </c>
      <c r="J24" s="377"/>
      <c r="K24" s="377"/>
      <c r="L24" s="362"/>
    </row>
    <row r="25" spans="1:12" ht="15" customHeight="1" x14ac:dyDescent="0.25">
      <c r="A25" s="362" t="s">
        <v>79</v>
      </c>
      <c r="B25" s="362" t="s">
        <v>80</v>
      </c>
      <c r="C25" s="371">
        <v>1176.3865229500009</v>
      </c>
      <c r="D25" s="372">
        <v>6.4398000000000007E-3</v>
      </c>
      <c r="E25" s="372">
        <v>1.2E-2</v>
      </c>
      <c r="F25" s="373">
        <v>1176.3680831500005</v>
      </c>
      <c r="G25" s="374">
        <v>-12.365869129999998</v>
      </c>
      <c r="H25" s="375">
        <v>1164.1046148200005</v>
      </c>
      <c r="I25" s="378">
        <v>-12.281908130000375</v>
      </c>
      <c r="J25" s="377"/>
      <c r="K25" s="377"/>
      <c r="L25" s="362"/>
    </row>
    <row r="26" spans="1:12" ht="15" customHeight="1" x14ac:dyDescent="0.25">
      <c r="A26" s="362" t="s">
        <v>81</v>
      </c>
      <c r="B26" s="362" t="s">
        <v>82</v>
      </c>
      <c r="C26" s="371">
        <v>102.04624989999995</v>
      </c>
      <c r="D26" s="372">
        <v>0</v>
      </c>
      <c r="E26" s="372">
        <v>4.0000000000000001E-3</v>
      </c>
      <c r="F26" s="373">
        <v>102.04224989999999</v>
      </c>
      <c r="G26" s="374">
        <v>28.918916199999998</v>
      </c>
      <c r="H26" s="375">
        <v>130.97042586999996</v>
      </c>
      <c r="I26" s="378">
        <v>28.924175970000007</v>
      </c>
      <c r="J26" s="377"/>
      <c r="K26" s="377"/>
      <c r="L26" s="362"/>
    </row>
    <row r="27" spans="1:12" ht="15" customHeight="1" x14ac:dyDescent="0.25">
      <c r="A27" s="362" t="s">
        <v>83</v>
      </c>
      <c r="B27" s="362" t="s">
        <v>84</v>
      </c>
      <c r="C27" s="371">
        <v>66.994426150000024</v>
      </c>
      <c r="D27" s="372">
        <v>0</v>
      </c>
      <c r="E27" s="372">
        <v>0</v>
      </c>
      <c r="F27" s="373">
        <v>66.99442615000001</v>
      </c>
      <c r="G27" s="374">
        <v>-2.4333838400000016</v>
      </c>
      <c r="H27" s="375">
        <v>64.561042310000005</v>
      </c>
      <c r="I27" s="378">
        <v>-2.4333838400000189</v>
      </c>
      <c r="J27" s="377"/>
      <c r="K27" s="377"/>
      <c r="L27" s="362"/>
    </row>
    <row r="28" spans="1:12" ht="15" customHeight="1" x14ac:dyDescent="0.25">
      <c r="A28" s="362" t="s">
        <v>85</v>
      </c>
      <c r="B28" s="362" t="s">
        <v>86</v>
      </c>
      <c r="C28" s="371">
        <v>151.16134294</v>
      </c>
      <c r="D28" s="372">
        <v>0</v>
      </c>
      <c r="E28" s="372">
        <v>0</v>
      </c>
      <c r="F28" s="373">
        <v>151.16134294</v>
      </c>
      <c r="G28" s="374">
        <v>-58.010907640000013</v>
      </c>
      <c r="H28" s="375">
        <v>93.509855299999998</v>
      </c>
      <c r="I28" s="378">
        <v>-57.651487639999999</v>
      </c>
      <c r="J28" s="377"/>
      <c r="K28" s="377"/>
      <c r="L28" s="362"/>
    </row>
    <row r="29" spans="1:12" ht="15" customHeight="1" x14ac:dyDescent="0.25">
      <c r="A29" s="362" t="s">
        <v>88</v>
      </c>
      <c r="B29" s="362" t="s">
        <v>89</v>
      </c>
      <c r="C29" s="371">
        <v>110.45154404000002</v>
      </c>
      <c r="D29" s="372">
        <v>4.6922062000000011</v>
      </c>
      <c r="E29" s="372">
        <v>4.8394E-2</v>
      </c>
      <c r="F29" s="373">
        <v>105.71094384</v>
      </c>
      <c r="G29" s="374">
        <v>-29.98087859000001</v>
      </c>
      <c r="H29" s="375">
        <v>80.911721989999975</v>
      </c>
      <c r="I29" s="378">
        <v>-29.539822050000041</v>
      </c>
      <c r="J29" s="377"/>
      <c r="K29" s="377"/>
      <c r="L29" s="362"/>
    </row>
    <row r="30" spans="1:12" ht="15" customHeight="1" x14ac:dyDescent="0.25">
      <c r="A30" s="362" t="s">
        <v>90</v>
      </c>
      <c r="B30" s="362" t="s">
        <v>91</v>
      </c>
      <c r="C30" s="371">
        <v>793.57392034999998</v>
      </c>
      <c r="D30" s="372">
        <v>1.580664E-2</v>
      </c>
      <c r="E30" s="372">
        <v>1.4800000000000001E-2</v>
      </c>
      <c r="F30" s="373">
        <v>793.54331370999989</v>
      </c>
      <c r="G30" s="374">
        <v>-301.12509292000004</v>
      </c>
      <c r="H30" s="375">
        <v>493.43214386000022</v>
      </c>
      <c r="I30" s="378">
        <v>-300.14177648999976</v>
      </c>
      <c r="J30" s="377"/>
      <c r="K30" s="377"/>
      <c r="L30" s="362"/>
    </row>
    <row r="31" spans="1:12" ht="15" customHeight="1" x14ac:dyDescent="0.25">
      <c r="A31" s="362" t="s">
        <v>92</v>
      </c>
      <c r="B31" s="362" t="s">
        <v>93</v>
      </c>
      <c r="C31" s="371">
        <v>209.59797225000005</v>
      </c>
      <c r="D31" s="372">
        <v>0.21823383000000002</v>
      </c>
      <c r="E31" s="372">
        <v>0</v>
      </c>
      <c r="F31" s="373">
        <v>209.37973841999997</v>
      </c>
      <c r="G31" s="374">
        <v>-40.342372670000003</v>
      </c>
      <c r="H31" s="375">
        <v>171.1395372799999</v>
      </c>
      <c r="I31" s="378">
        <v>-38.458434970000155</v>
      </c>
      <c r="J31" s="377"/>
      <c r="K31" s="377"/>
      <c r="L31" s="362"/>
    </row>
    <row r="32" spans="1:12" ht="15" customHeight="1" x14ac:dyDescent="0.25">
      <c r="A32" s="362" t="s">
        <v>12</v>
      </c>
      <c r="B32" s="362" t="s">
        <v>94</v>
      </c>
      <c r="C32" s="371">
        <v>681.44330103999982</v>
      </c>
      <c r="D32" s="372">
        <v>4.5454550000000005</v>
      </c>
      <c r="E32" s="372">
        <v>0</v>
      </c>
      <c r="F32" s="373">
        <v>676.89784603999999</v>
      </c>
      <c r="G32" s="374">
        <v>-20.033161289999974</v>
      </c>
      <c r="H32" s="375">
        <v>662.50316889000032</v>
      </c>
      <c r="I32" s="378">
        <v>-18.940132149999499</v>
      </c>
      <c r="J32" s="377"/>
      <c r="K32" s="377"/>
      <c r="L32" s="362"/>
    </row>
    <row r="33" spans="1:12" ht="15" customHeight="1" x14ac:dyDescent="0.25">
      <c r="A33" s="362" t="s">
        <v>95</v>
      </c>
      <c r="B33" s="362" t="s">
        <v>96</v>
      </c>
      <c r="C33" s="371">
        <v>469.11697417000005</v>
      </c>
      <c r="D33" s="372">
        <v>0</v>
      </c>
      <c r="E33" s="372">
        <v>0</v>
      </c>
      <c r="F33" s="373">
        <v>469.11697417000005</v>
      </c>
      <c r="G33" s="374">
        <v>0.93044184000000296</v>
      </c>
      <c r="H33" s="375">
        <v>470.04741601000001</v>
      </c>
      <c r="I33" s="378">
        <v>0.93044183999995766</v>
      </c>
      <c r="J33" s="377"/>
      <c r="K33" s="377"/>
      <c r="L33" s="362"/>
    </row>
    <row r="34" spans="1:12" ht="15" customHeight="1" x14ac:dyDescent="0.25">
      <c r="A34" s="362" t="s">
        <v>97</v>
      </c>
      <c r="B34" s="362" t="s">
        <v>23</v>
      </c>
      <c r="C34" s="371">
        <v>242.28917002999998</v>
      </c>
      <c r="D34" s="372">
        <v>0</v>
      </c>
      <c r="E34" s="372">
        <v>26.832501480000001</v>
      </c>
      <c r="F34" s="373">
        <v>215.45666854999999</v>
      </c>
      <c r="G34" s="374">
        <v>-110.26341325</v>
      </c>
      <c r="H34" s="375">
        <v>144.77882174999999</v>
      </c>
      <c r="I34" s="378">
        <v>-97.510348279999988</v>
      </c>
      <c r="J34" s="377"/>
      <c r="K34" s="377"/>
      <c r="L34" s="362"/>
    </row>
    <row r="35" spans="1:12" ht="15" customHeight="1" x14ac:dyDescent="0.25">
      <c r="A35" s="362" t="s">
        <v>98</v>
      </c>
      <c r="B35" s="362" t="s">
        <v>99</v>
      </c>
      <c r="C35" s="371">
        <v>0</v>
      </c>
      <c r="D35" s="372">
        <v>0</v>
      </c>
      <c r="E35" s="372">
        <v>0</v>
      </c>
      <c r="F35" s="373">
        <v>0</v>
      </c>
      <c r="G35" s="374">
        <v>0</v>
      </c>
      <c r="H35" s="375">
        <v>0</v>
      </c>
      <c r="I35" s="378">
        <v>0</v>
      </c>
      <c r="J35" s="377"/>
      <c r="K35" s="377"/>
      <c r="L35" s="362"/>
    </row>
    <row r="36" spans="1:12" ht="15" customHeight="1" x14ac:dyDescent="0.25">
      <c r="A36" s="362" t="s">
        <v>101</v>
      </c>
      <c r="B36" s="362" t="s">
        <v>25</v>
      </c>
      <c r="C36" s="371">
        <v>0</v>
      </c>
      <c r="D36" s="372">
        <v>0</v>
      </c>
      <c r="E36" s="372">
        <v>0</v>
      </c>
      <c r="F36" s="373">
        <v>0</v>
      </c>
      <c r="G36" s="374">
        <v>0</v>
      </c>
      <c r="H36" s="375">
        <v>0</v>
      </c>
      <c r="I36" s="378">
        <v>0</v>
      </c>
      <c r="J36" s="377"/>
      <c r="K36" s="377"/>
      <c r="L36" s="362"/>
    </row>
    <row r="37" spans="1:12" ht="15" customHeight="1" x14ac:dyDescent="0.25">
      <c r="A37" s="362" t="s">
        <v>102</v>
      </c>
      <c r="B37" s="362" t="s">
        <v>103</v>
      </c>
      <c r="C37" s="371">
        <v>2012.3094992700001</v>
      </c>
      <c r="D37" s="372">
        <v>0</v>
      </c>
      <c r="E37" s="372">
        <v>0</v>
      </c>
      <c r="F37" s="373">
        <v>2012.3094992700001</v>
      </c>
      <c r="G37" s="374">
        <v>-1060.2853043099999</v>
      </c>
      <c r="H37" s="375">
        <v>952.02419496000016</v>
      </c>
      <c r="I37" s="378">
        <v>-1060.2853043099999</v>
      </c>
      <c r="J37" s="377"/>
      <c r="K37" s="377"/>
      <c r="L37" s="362"/>
    </row>
    <row r="38" spans="1:12" ht="15" customHeight="1" x14ac:dyDescent="0.25">
      <c r="A38" s="379" t="s">
        <v>264</v>
      </c>
      <c r="B38" s="379"/>
      <c r="C38" s="380">
        <v>18944.96811147</v>
      </c>
      <c r="D38" s="381">
        <v>454.08041630000008</v>
      </c>
      <c r="E38" s="381">
        <v>51.755140420000004</v>
      </c>
      <c r="F38" s="382">
        <v>18439.132554750002</v>
      </c>
      <c r="G38" s="383">
        <v>-2622.8058758799998</v>
      </c>
      <c r="H38" s="384">
        <v>15688.910290900001</v>
      </c>
      <c r="I38" s="385">
        <v>-3256.0578205699985</v>
      </c>
      <c r="J38" s="386"/>
      <c r="K38" s="386"/>
      <c r="L38" s="362"/>
    </row>
  </sheetData>
  <mergeCells count="1">
    <mergeCell ref="A2:B2"/>
  </mergeCells>
  <pageMargins left="0.7" right="0.7" top="0.78740157499999996" bottom="0.78740157499999996" header="0.3" footer="0.3"/>
  <pageSetup paperSize="9" scale="34" orientation="landscape" r:id="rId1"/>
  <customProperties>
    <customPr name="_pios_id" r:id="rId2"/>
  </customPropertie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9">
    <pageSetUpPr fitToPage="1"/>
  </sheetPr>
  <dimension ref="A1:K38"/>
  <sheetViews>
    <sheetView showGridLines="0" zoomScaleNormal="100" workbookViewId="0">
      <selection activeCell="A2" sqref="A2:B2"/>
    </sheetView>
  </sheetViews>
  <sheetFormatPr baseColWidth="10" defaultColWidth="10" defaultRowHeight="15" customHeight="1" x14ac:dyDescent="0.25"/>
  <cols>
    <col min="1" max="1" width="2.5" customWidth="1"/>
    <col min="2" max="2" width="30" customWidth="1"/>
    <col min="3" max="6" width="7.75" customWidth="1"/>
    <col min="7" max="7" width="7.75" customWidth="1" collapsed="1"/>
    <col min="8" max="8" width="7.75" customWidth="1"/>
    <col min="9" max="9" width="7.75" customWidth="1" collapsed="1"/>
    <col min="10" max="10" width="7.75" customWidth="1"/>
    <col min="11" max="11" width="30" customWidth="1"/>
  </cols>
  <sheetData>
    <row r="1" spans="1:11" s="613" customFormat="1" ht="15" customHeight="1" x14ac:dyDescent="0.25">
      <c r="A1" s="613" t="s">
        <v>422</v>
      </c>
    </row>
    <row r="2" spans="1:11" ht="77.25" customHeight="1" x14ac:dyDescent="0.25">
      <c r="A2" s="699" t="s">
        <v>1</v>
      </c>
      <c r="B2" s="699"/>
      <c r="C2" s="363" t="s">
        <v>21</v>
      </c>
      <c r="D2" s="364" t="s">
        <v>258</v>
      </c>
      <c r="E2" s="364" t="s">
        <v>259</v>
      </c>
      <c r="F2" s="365" t="s">
        <v>265</v>
      </c>
      <c r="G2" s="366" t="s">
        <v>261</v>
      </c>
      <c r="H2" s="366" t="s">
        <v>266</v>
      </c>
      <c r="I2" s="367" t="s">
        <v>228</v>
      </c>
      <c r="J2" s="368" t="s">
        <v>262</v>
      </c>
      <c r="K2" s="362"/>
    </row>
    <row r="3" spans="1:11" ht="15" customHeight="1" x14ac:dyDescent="0.25">
      <c r="A3" s="370" t="s">
        <v>35</v>
      </c>
      <c r="B3" s="370" t="s">
        <v>36</v>
      </c>
      <c r="C3" s="371">
        <v>2.03382E-3</v>
      </c>
      <c r="D3" s="372">
        <v>0</v>
      </c>
      <c r="E3" s="372">
        <v>5.2999999999999998E-4</v>
      </c>
      <c r="F3" s="373">
        <v>1.5038199999999999E-3</v>
      </c>
      <c r="G3" s="374">
        <v>4.2489999999999997E-4</v>
      </c>
      <c r="H3" s="374">
        <v>0</v>
      </c>
      <c r="I3" s="375">
        <v>1.9287199999999999E-3</v>
      </c>
      <c r="J3" s="376">
        <v>-1.0510000000000012E-4</v>
      </c>
      <c r="K3" s="362"/>
    </row>
    <row r="4" spans="1:11" ht="15" customHeight="1" x14ac:dyDescent="0.25">
      <c r="A4" s="362" t="s">
        <v>37</v>
      </c>
      <c r="B4" s="362" t="s">
        <v>38</v>
      </c>
      <c r="C4" s="371">
        <v>0.40483463999999997</v>
      </c>
      <c r="D4" s="372">
        <v>0</v>
      </c>
      <c r="E4" s="372">
        <v>6.5310999999999998E-3</v>
      </c>
      <c r="F4" s="373">
        <v>0.39830353999999996</v>
      </c>
      <c r="G4" s="374">
        <v>-0.22500554</v>
      </c>
      <c r="H4" s="374">
        <v>0</v>
      </c>
      <c r="I4" s="375">
        <v>0.17329799999999995</v>
      </c>
      <c r="J4" s="376">
        <v>-0.23153664000000002</v>
      </c>
      <c r="K4" s="362"/>
    </row>
    <row r="5" spans="1:11" ht="15" customHeight="1" x14ac:dyDescent="0.25">
      <c r="A5" s="362" t="s">
        <v>39</v>
      </c>
      <c r="B5" s="362" t="s">
        <v>40</v>
      </c>
      <c r="C5" s="371">
        <v>3.1779829999999995E-2</v>
      </c>
      <c r="D5" s="372">
        <v>0</v>
      </c>
      <c r="E5" s="372">
        <v>9.2831999999999995E-4</v>
      </c>
      <c r="F5" s="373">
        <v>3.0851509999999999E-2</v>
      </c>
      <c r="G5" s="374">
        <v>-5.4605099999999991E-3</v>
      </c>
      <c r="H5" s="374">
        <v>0</v>
      </c>
      <c r="I5" s="375">
        <v>2.5390999999999997E-2</v>
      </c>
      <c r="J5" s="376">
        <v>-6.3888299999999981E-3</v>
      </c>
      <c r="K5" s="362"/>
    </row>
    <row r="6" spans="1:11" ht="15" customHeight="1" x14ac:dyDescent="0.25">
      <c r="A6" s="362" t="s">
        <v>41</v>
      </c>
      <c r="B6" s="362" t="s">
        <v>42</v>
      </c>
      <c r="C6" s="371">
        <v>2.04258E-3</v>
      </c>
      <c r="D6" s="372">
        <v>0</v>
      </c>
      <c r="E6" s="372">
        <v>1.6876199999999999E-3</v>
      </c>
      <c r="F6" s="373">
        <v>3.5495999999999998E-4</v>
      </c>
      <c r="G6" s="374">
        <v>0</v>
      </c>
      <c r="H6" s="374">
        <v>0</v>
      </c>
      <c r="I6" s="375">
        <v>3.5495999999999998E-4</v>
      </c>
      <c r="J6" s="376">
        <v>-1.6876199999999999E-3</v>
      </c>
      <c r="K6" s="362"/>
    </row>
    <row r="7" spans="1:11" ht="15" customHeight="1" x14ac:dyDescent="0.25">
      <c r="A7" s="362" t="s">
        <v>43</v>
      </c>
      <c r="B7" s="362" t="s">
        <v>44</v>
      </c>
      <c r="C7" s="371">
        <v>2.8235919999999998E-2</v>
      </c>
      <c r="D7" s="372">
        <v>0</v>
      </c>
      <c r="E7" s="372">
        <v>1.2520000000000001E-3</v>
      </c>
      <c r="F7" s="373">
        <v>2.6983919999999998E-2</v>
      </c>
      <c r="G7" s="374">
        <v>-6.6333399999999997E-3</v>
      </c>
      <c r="H7" s="374">
        <v>0</v>
      </c>
      <c r="I7" s="375">
        <v>2.035058E-2</v>
      </c>
      <c r="J7" s="376">
        <v>-7.8853399999999976E-3</v>
      </c>
      <c r="K7" s="362"/>
    </row>
    <row r="8" spans="1:11" ht="15" customHeight="1" x14ac:dyDescent="0.25">
      <c r="A8" s="362" t="s">
        <v>45</v>
      </c>
      <c r="B8" s="362" t="s">
        <v>46</v>
      </c>
      <c r="C8" s="371">
        <v>2.7476440000000001E-2</v>
      </c>
      <c r="D8" s="372">
        <v>0</v>
      </c>
      <c r="E8" s="372">
        <v>2.2043399999999999E-3</v>
      </c>
      <c r="F8" s="373">
        <v>2.5272099999999999E-2</v>
      </c>
      <c r="G8" s="374">
        <v>-8.9148999999999999E-4</v>
      </c>
      <c r="H8" s="374">
        <v>0</v>
      </c>
      <c r="I8" s="375">
        <v>2.4380609999999997E-2</v>
      </c>
      <c r="J8" s="376">
        <v>-3.0958300000000043E-3</v>
      </c>
      <c r="K8" s="362"/>
    </row>
    <row r="9" spans="1:11" ht="15" customHeight="1" x14ac:dyDescent="0.25">
      <c r="A9" s="362" t="s">
        <v>47</v>
      </c>
      <c r="B9" s="362" t="s">
        <v>48</v>
      </c>
      <c r="C9" s="371">
        <v>0.62283643000000011</v>
      </c>
      <c r="D9" s="372">
        <v>0</v>
      </c>
      <c r="E9" s="372">
        <v>6.8835400000000005E-3</v>
      </c>
      <c r="F9" s="373">
        <v>0.61595288999999998</v>
      </c>
      <c r="G9" s="374">
        <v>0.10645891000000003</v>
      </c>
      <c r="H9" s="374">
        <v>0</v>
      </c>
      <c r="I9" s="375">
        <v>0.72241179999999994</v>
      </c>
      <c r="J9" s="376">
        <v>9.957536999999983E-2</v>
      </c>
      <c r="K9" s="362"/>
    </row>
    <row r="10" spans="1:11" ht="15" customHeight="1" x14ac:dyDescent="0.25">
      <c r="A10" s="362" t="s">
        <v>49</v>
      </c>
      <c r="B10" s="362" t="s">
        <v>50</v>
      </c>
      <c r="C10" s="371">
        <v>26.051319710000001</v>
      </c>
      <c r="D10" s="372">
        <v>0.16276549999999998</v>
      </c>
      <c r="E10" s="372">
        <v>0.10937586999999997</v>
      </c>
      <c r="F10" s="373">
        <v>25.779178340000005</v>
      </c>
      <c r="G10" s="374">
        <v>3.0163592499999998</v>
      </c>
      <c r="H10" s="374">
        <v>7.822084E-2</v>
      </c>
      <c r="I10" s="375">
        <v>28.873758430000009</v>
      </c>
      <c r="J10" s="376">
        <v>2.8224387200000081</v>
      </c>
      <c r="K10" s="362"/>
    </row>
    <row r="11" spans="1:11" ht="15" customHeight="1" x14ac:dyDescent="0.25">
      <c r="A11" s="362" t="s">
        <v>51</v>
      </c>
      <c r="B11" s="362" t="s">
        <v>52</v>
      </c>
      <c r="C11" s="371">
        <v>1.4100922</v>
      </c>
      <c r="D11" s="372">
        <v>7.7682200000000002E-3</v>
      </c>
      <c r="E11" s="372">
        <v>4.52521E-3</v>
      </c>
      <c r="F11" s="373">
        <v>1.3977987699999999</v>
      </c>
      <c r="G11" s="374">
        <v>-0.45429288999999989</v>
      </c>
      <c r="H11" s="374">
        <v>-7.39422E-3</v>
      </c>
      <c r="I11" s="375">
        <v>0.93611166000000012</v>
      </c>
      <c r="J11" s="376">
        <v>-0.47398053999999989</v>
      </c>
      <c r="K11" s="362"/>
    </row>
    <row r="12" spans="1:11" ht="15" customHeight="1" x14ac:dyDescent="0.25">
      <c r="A12" s="362" t="s">
        <v>53</v>
      </c>
      <c r="B12" s="362" t="s">
        <v>54</v>
      </c>
      <c r="C12" s="371">
        <v>174.55661492000002</v>
      </c>
      <c r="D12" s="372">
        <v>2.1999999999999999E-2</v>
      </c>
      <c r="E12" s="372">
        <v>8.6362000000000001E-3</v>
      </c>
      <c r="F12" s="373">
        <v>174.52597872000001</v>
      </c>
      <c r="G12" s="374">
        <v>66.746361760000013</v>
      </c>
      <c r="H12" s="374">
        <v>0.18132555</v>
      </c>
      <c r="I12" s="375">
        <v>241.45366602999997</v>
      </c>
      <c r="J12" s="378">
        <v>66.89705110999995</v>
      </c>
      <c r="K12" s="362"/>
    </row>
    <row r="13" spans="1:11" ht="15" customHeight="1" x14ac:dyDescent="0.25">
      <c r="A13" s="362" t="s">
        <v>55</v>
      </c>
      <c r="B13" s="362" t="s">
        <v>56</v>
      </c>
      <c r="C13" s="371">
        <v>10.433729490000001</v>
      </c>
      <c r="D13" s="372">
        <v>0</v>
      </c>
      <c r="E13" s="372">
        <v>0.30938739999999998</v>
      </c>
      <c r="F13" s="373">
        <v>10.124342089999999</v>
      </c>
      <c r="G13" s="374">
        <v>-2.0525639299999998</v>
      </c>
      <c r="H13" s="374">
        <v>0</v>
      </c>
      <c r="I13" s="375">
        <v>8.0717781600000027</v>
      </c>
      <c r="J13" s="378">
        <v>-2.3619513299999984</v>
      </c>
      <c r="K13" s="362"/>
    </row>
    <row r="14" spans="1:11" ht="15" customHeight="1" x14ac:dyDescent="0.25">
      <c r="A14" s="362" t="s">
        <v>57</v>
      </c>
      <c r="B14" s="362" t="s">
        <v>58</v>
      </c>
      <c r="C14" s="371">
        <v>57.625577480000004</v>
      </c>
      <c r="D14" s="372">
        <v>5.8332999999999996E-4</v>
      </c>
      <c r="E14" s="372">
        <v>0.12183078999999999</v>
      </c>
      <c r="F14" s="373">
        <v>57.503163360000009</v>
      </c>
      <c r="G14" s="374">
        <v>-33.880512729999992</v>
      </c>
      <c r="H14" s="374">
        <v>0.32137649000000001</v>
      </c>
      <c r="I14" s="375">
        <v>23.944027119999994</v>
      </c>
      <c r="J14" s="378">
        <v>-33.68155036000001</v>
      </c>
      <c r="K14" s="362"/>
    </row>
    <row r="15" spans="1:11" ht="15" customHeight="1" x14ac:dyDescent="0.25">
      <c r="A15" s="362" t="s">
        <v>263</v>
      </c>
      <c r="B15" s="362" t="s">
        <v>59</v>
      </c>
      <c r="C15" s="371">
        <v>11193.460741649997</v>
      </c>
      <c r="D15" s="372">
        <v>0</v>
      </c>
      <c r="E15" s="372">
        <v>0</v>
      </c>
      <c r="F15" s="373">
        <v>11193.46074165</v>
      </c>
      <c r="G15" s="374">
        <v>-33.859096049999522</v>
      </c>
      <c r="H15" s="374">
        <v>0</v>
      </c>
      <c r="I15" s="375">
        <v>11159.6016456</v>
      </c>
      <c r="J15" s="378">
        <v>-33.859096049996879</v>
      </c>
      <c r="K15" s="362"/>
    </row>
    <row r="16" spans="1:11" ht="15" customHeight="1" x14ac:dyDescent="0.25">
      <c r="A16" s="362" t="s">
        <v>60</v>
      </c>
      <c r="B16" s="362" t="s">
        <v>61</v>
      </c>
      <c r="C16" s="371">
        <v>0.14050425999999999</v>
      </c>
      <c r="D16" s="372">
        <v>0</v>
      </c>
      <c r="E16" s="372">
        <v>4.0750000000000005E-3</v>
      </c>
      <c r="F16" s="373">
        <v>0.13642926000000002</v>
      </c>
      <c r="G16" s="374">
        <v>-3.1516749999999996E-2</v>
      </c>
      <c r="H16" s="374">
        <v>-1.899116E-2</v>
      </c>
      <c r="I16" s="375">
        <v>8.592134999999998E-2</v>
      </c>
      <c r="J16" s="378">
        <v>-5.4582910000000012E-2</v>
      </c>
      <c r="K16" s="362"/>
    </row>
    <row r="17" spans="1:11" ht="15" customHeight="1" x14ac:dyDescent="0.25">
      <c r="A17" s="362" t="s">
        <v>62</v>
      </c>
      <c r="B17" s="362" t="s">
        <v>63</v>
      </c>
      <c r="C17" s="371">
        <v>1.54960757</v>
      </c>
      <c r="D17" s="372">
        <v>0</v>
      </c>
      <c r="E17" s="372">
        <v>5.0199999999999993E-3</v>
      </c>
      <c r="F17" s="373">
        <v>1.54458757</v>
      </c>
      <c r="G17" s="374">
        <v>-1.3551949200000002</v>
      </c>
      <c r="H17" s="374">
        <v>0</v>
      </c>
      <c r="I17" s="375">
        <v>0.18939265</v>
      </c>
      <c r="J17" s="378">
        <v>-1.36021492</v>
      </c>
      <c r="K17" s="362"/>
    </row>
    <row r="18" spans="1:11" ht="15" customHeight="1" x14ac:dyDescent="0.25">
      <c r="A18" s="362" t="s">
        <v>15</v>
      </c>
      <c r="B18" s="362" t="s">
        <v>65</v>
      </c>
      <c r="C18" s="371">
        <v>1473.3874124300003</v>
      </c>
      <c r="D18" s="372">
        <v>0</v>
      </c>
      <c r="E18" s="372">
        <v>5.60466E-3</v>
      </c>
      <c r="F18" s="373">
        <v>1473.38180777</v>
      </c>
      <c r="G18" s="374">
        <v>8.5053383199999999</v>
      </c>
      <c r="H18" s="374">
        <v>0</v>
      </c>
      <c r="I18" s="375">
        <v>1481.8871460900002</v>
      </c>
      <c r="J18" s="378">
        <v>8.4997336599999471</v>
      </c>
      <c r="K18" s="362"/>
    </row>
    <row r="19" spans="1:11" ht="15" customHeight="1" x14ac:dyDescent="0.25">
      <c r="A19" s="362" t="s">
        <v>66</v>
      </c>
      <c r="B19" s="362" t="s">
        <v>67</v>
      </c>
      <c r="C19" s="371">
        <v>60.307903229999994</v>
      </c>
      <c r="D19" s="372">
        <v>0</v>
      </c>
      <c r="E19" s="372">
        <v>8.770725E-2</v>
      </c>
      <c r="F19" s="373">
        <v>60.22019598</v>
      </c>
      <c r="G19" s="374">
        <v>-9.0738369999999999E-2</v>
      </c>
      <c r="H19" s="374">
        <v>0</v>
      </c>
      <c r="I19" s="375">
        <v>60.129457609999996</v>
      </c>
      <c r="J19" s="378">
        <v>-0.17844561999999797</v>
      </c>
      <c r="K19" s="362"/>
    </row>
    <row r="20" spans="1:11" ht="15" customHeight="1" x14ac:dyDescent="0.25">
      <c r="A20" s="362" t="s">
        <v>68</v>
      </c>
      <c r="B20" s="362" t="s">
        <v>69</v>
      </c>
      <c r="C20" s="371">
        <v>10.80801237</v>
      </c>
      <c r="D20" s="372">
        <v>0</v>
      </c>
      <c r="E20" s="372">
        <v>0</v>
      </c>
      <c r="F20" s="373">
        <v>10.80801237</v>
      </c>
      <c r="G20" s="374">
        <v>0</v>
      </c>
      <c r="H20" s="374">
        <v>0</v>
      </c>
      <c r="I20" s="375">
        <v>10.80801237</v>
      </c>
      <c r="J20" s="378">
        <v>0</v>
      </c>
      <c r="K20" s="362"/>
    </row>
    <row r="21" spans="1:11" ht="15" customHeight="1" x14ac:dyDescent="0.25">
      <c r="A21" s="362" t="s">
        <v>70</v>
      </c>
      <c r="B21" s="362" t="s">
        <v>71</v>
      </c>
      <c r="C21" s="371">
        <v>380.07752006000004</v>
      </c>
      <c r="D21" s="372">
        <v>0</v>
      </c>
      <c r="E21" s="372">
        <v>8.0400000000000003E-4</v>
      </c>
      <c r="F21" s="373">
        <v>380.07671606000008</v>
      </c>
      <c r="G21" s="374">
        <v>-77.181770600000007</v>
      </c>
      <c r="H21" s="374">
        <v>0</v>
      </c>
      <c r="I21" s="375">
        <v>302.89494546000003</v>
      </c>
      <c r="J21" s="378">
        <v>-77.182574600000009</v>
      </c>
      <c r="K21" s="362"/>
    </row>
    <row r="22" spans="1:11" ht="15" customHeight="1" x14ac:dyDescent="0.25">
      <c r="A22" s="362" t="s">
        <v>72</v>
      </c>
      <c r="B22" s="362" t="s">
        <v>73</v>
      </c>
      <c r="C22" s="371">
        <v>19.052168029999997</v>
      </c>
      <c r="D22" s="372">
        <v>0</v>
      </c>
      <c r="E22" s="372">
        <v>0</v>
      </c>
      <c r="F22" s="373">
        <v>19.052168029999997</v>
      </c>
      <c r="G22" s="374">
        <v>-4.8126673599999998</v>
      </c>
      <c r="H22" s="374">
        <v>0</v>
      </c>
      <c r="I22" s="375">
        <v>14.23950067</v>
      </c>
      <c r="J22" s="378">
        <v>-4.8126673599999972</v>
      </c>
      <c r="K22" s="362"/>
    </row>
    <row r="23" spans="1:11" ht="15" customHeight="1" x14ac:dyDescent="0.25">
      <c r="A23" s="362" t="s">
        <v>74</v>
      </c>
      <c r="B23" s="362" t="s">
        <v>75</v>
      </c>
      <c r="C23" s="371">
        <v>1336.50769438</v>
      </c>
      <c r="D23" s="372">
        <v>0</v>
      </c>
      <c r="E23" s="372">
        <v>14.686646329999999</v>
      </c>
      <c r="F23" s="373">
        <v>1321.8210480499999</v>
      </c>
      <c r="G23" s="374">
        <v>4.7387757299999915</v>
      </c>
      <c r="H23" s="374">
        <v>0</v>
      </c>
      <c r="I23" s="375">
        <v>1326.5598237799998</v>
      </c>
      <c r="J23" s="378">
        <v>-9.9478706000002148</v>
      </c>
      <c r="K23" s="362"/>
    </row>
    <row r="24" spans="1:11" ht="15" customHeight="1" x14ac:dyDescent="0.25">
      <c r="A24" s="362" t="s">
        <v>77</v>
      </c>
      <c r="B24" s="362" t="s">
        <v>78</v>
      </c>
      <c r="C24" s="371">
        <v>11.455453649999999</v>
      </c>
      <c r="D24" s="372">
        <v>5.6449999999999998E-3</v>
      </c>
      <c r="E24" s="372">
        <v>0.16764397</v>
      </c>
      <c r="F24" s="373">
        <v>11.282164679999999</v>
      </c>
      <c r="G24" s="374">
        <v>-0.36201480999999991</v>
      </c>
      <c r="H24" s="374">
        <v>0.13539259000000001</v>
      </c>
      <c r="I24" s="375">
        <v>11.055542459999995</v>
      </c>
      <c r="J24" s="378">
        <v>-0.39991119000000452</v>
      </c>
      <c r="K24" s="362"/>
    </row>
    <row r="25" spans="1:11" ht="15" customHeight="1" x14ac:dyDescent="0.25">
      <c r="A25" s="362" t="s">
        <v>79</v>
      </c>
      <c r="B25" s="362" t="s">
        <v>80</v>
      </c>
      <c r="C25" s="371">
        <v>1.03220936</v>
      </c>
      <c r="D25" s="372">
        <v>0</v>
      </c>
      <c r="E25" s="372">
        <v>9.5635100000000008E-3</v>
      </c>
      <c r="F25" s="373">
        <v>1.02264585</v>
      </c>
      <c r="G25" s="374">
        <v>-0.12393772000000003</v>
      </c>
      <c r="H25" s="374">
        <v>0</v>
      </c>
      <c r="I25" s="375">
        <v>0.89870812999999994</v>
      </c>
      <c r="J25" s="378">
        <v>-0.13350123000000003</v>
      </c>
      <c r="K25" s="362"/>
    </row>
    <row r="26" spans="1:11" ht="15" customHeight="1" x14ac:dyDescent="0.25">
      <c r="A26" s="362" t="s">
        <v>81</v>
      </c>
      <c r="B26" s="362" t="s">
        <v>82</v>
      </c>
      <c r="C26" s="371">
        <v>0.68851638999999998</v>
      </c>
      <c r="D26" s="372">
        <v>0</v>
      </c>
      <c r="E26" s="372">
        <v>1.10458E-3</v>
      </c>
      <c r="F26" s="373">
        <v>0.68741181000000007</v>
      </c>
      <c r="G26" s="374">
        <v>-3.1834000000000046E-3</v>
      </c>
      <c r="H26" s="374">
        <v>0</v>
      </c>
      <c r="I26" s="375">
        <v>0.68422841000000001</v>
      </c>
      <c r="J26" s="378">
        <v>-4.287979999999969E-3</v>
      </c>
      <c r="K26" s="362"/>
    </row>
    <row r="27" spans="1:11" ht="15" customHeight="1" x14ac:dyDescent="0.25">
      <c r="A27" s="362" t="s">
        <v>83</v>
      </c>
      <c r="B27" s="362" t="s">
        <v>84</v>
      </c>
      <c r="C27" s="371">
        <v>5.6987469999999998E-2</v>
      </c>
      <c r="D27" s="372">
        <v>0</v>
      </c>
      <c r="E27" s="372">
        <v>0</v>
      </c>
      <c r="F27" s="373">
        <v>5.6987469999999998E-2</v>
      </c>
      <c r="G27" s="374">
        <v>-2.2644879999999999E-2</v>
      </c>
      <c r="H27" s="374">
        <v>0</v>
      </c>
      <c r="I27" s="375">
        <v>3.4342589999999999E-2</v>
      </c>
      <c r="J27" s="378">
        <v>-2.2644879999999999E-2</v>
      </c>
      <c r="K27" s="362"/>
    </row>
    <row r="28" spans="1:11" ht="15" customHeight="1" x14ac:dyDescent="0.25">
      <c r="A28" s="362" t="s">
        <v>85</v>
      </c>
      <c r="B28" s="362" t="s">
        <v>86</v>
      </c>
      <c r="C28" s="371">
        <v>0</v>
      </c>
      <c r="D28" s="372">
        <v>0</v>
      </c>
      <c r="E28" s="372">
        <v>0</v>
      </c>
      <c r="F28" s="373">
        <v>0</v>
      </c>
      <c r="G28" s="374">
        <v>6.368E-5</v>
      </c>
      <c r="H28" s="374">
        <v>0</v>
      </c>
      <c r="I28" s="375">
        <v>6.368E-5</v>
      </c>
      <c r="J28" s="378">
        <v>6.368E-5</v>
      </c>
      <c r="K28" s="362"/>
    </row>
    <row r="29" spans="1:11" ht="15" customHeight="1" x14ac:dyDescent="0.25">
      <c r="A29" s="362" t="s">
        <v>88</v>
      </c>
      <c r="B29" s="362" t="s">
        <v>89</v>
      </c>
      <c r="C29" s="371">
        <v>16.473634950000001</v>
      </c>
      <c r="D29" s="372">
        <v>0</v>
      </c>
      <c r="E29" s="372">
        <v>3.5359670000000003E-2</v>
      </c>
      <c r="F29" s="373">
        <v>16.438275279999999</v>
      </c>
      <c r="G29" s="374">
        <v>-12.446049300000002</v>
      </c>
      <c r="H29" s="374">
        <v>0</v>
      </c>
      <c r="I29" s="375">
        <v>3.9922259799999988</v>
      </c>
      <c r="J29" s="378">
        <v>-12.481408970000002</v>
      </c>
      <c r="K29" s="362"/>
    </row>
    <row r="30" spans="1:11" ht="15" customHeight="1" x14ac:dyDescent="0.25">
      <c r="A30" s="362" t="s">
        <v>90</v>
      </c>
      <c r="B30" s="362" t="s">
        <v>91</v>
      </c>
      <c r="C30" s="371">
        <v>64.789156799999986</v>
      </c>
      <c r="D30" s="372">
        <v>0</v>
      </c>
      <c r="E30" s="372">
        <v>6.5319000000000002E-3</v>
      </c>
      <c r="F30" s="373">
        <v>64.782624900000002</v>
      </c>
      <c r="G30" s="374">
        <v>-8.3052553999999965</v>
      </c>
      <c r="H30" s="374">
        <v>0</v>
      </c>
      <c r="I30" s="375">
        <v>56.477369500000023</v>
      </c>
      <c r="J30" s="378">
        <v>-8.3117872999999634</v>
      </c>
      <c r="K30" s="362"/>
    </row>
    <row r="31" spans="1:11" ht="15" customHeight="1" x14ac:dyDescent="0.25">
      <c r="A31" s="362" t="s">
        <v>92</v>
      </c>
      <c r="B31" s="362" t="s">
        <v>93</v>
      </c>
      <c r="C31" s="371">
        <v>28.716735579999998</v>
      </c>
      <c r="D31" s="372">
        <v>6.5056579999999989E-2</v>
      </c>
      <c r="E31" s="372">
        <v>1.0511E-2</v>
      </c>
      <c r="F31" s="373">
        <v>28.641168</v>
      </c>
      <c r="G31" s="374">
        <v>-0.50693451000000023</v>
      </c>
      <c r="H31" s="374">
        <v>1.5363365500000001</v>
      </c>
      <c r="I31" s="375">
        <v>29.670570039999998</v>
      </c>
      <c r="J31" s="378">
        <v>0.9538344599999995</v>
      </c>
      <c r="K31" s="362"/>
    </row>
    <row r="32" spans="1:11" ht="15" customHeight="1" x14ac:dyDescent="0.25">
      <c r="A32" s="362" t="s">
        <v>12</v>
      </c>
      <c r="B32" s="362" t="s">
        <v>94</v>
      </c>
      <c r="C32" s="371">
        <v>51.059517050000004</v>
      </c>
      <c r="D32" s="372">
        <v>0</v>
      </c>
      <c r="E32" s="372">
        <v>0</v>
      </c>
      <c r="F32" s="373">
        <v>51.059517049999997</v>
      </c>
      <c r="G32" s="374">
        <v>9.1203039999999985E-2</v>
      </c>
      <c r="H32" s="374">
        <v>0</v>
      </c>
      <c r="I32" s="375">
        <v>51.150720089999993</v>
      </c>
      <c r="J32" s="378">
        <v>9.1203039999989244E-2</v>
      </c>
      <c r="K32" s="362"/>
    </row>
    <row r="33" spans="1:11" ht="15" customHeight="1" x14ac:dyDescent="0.25">
      <c r="A33" s="362" t="s">
        <v>95</v>
      </c>
      <c r="B33" s="362" t="s">
        <v>96</v>
      </c>
      <c r="C33" s="371">
        <v>133.80465565999998</v>
      </c>
      <c r="D33" s="372">
        <v>0</v>
      </c>
      <c r="E33" s="372">
        <v>0</v>
      </c>
      <c r="F33" s="373">
        <v>133.80465565999998</v>
      </c>
      <c r="G33" s="374">
        <v>0</v>
      </c>
      <c r="H33" s="374">
        <v>0</v>
      </c>
      <c r="I33" s="375">
        <v>133.80465565999998</v>
      </c>
      <c r="J33" s="378">
        <v>0</v>
      </c>
      <c r="K33" s="362"/>
    </row>
    <row r="34" spans="1:11" ht="15" customHeight="1" x14ac:dyDescent="0.25">
      <c r="A34" s="362" t="s">
        <v>97</v>
      </c>
      <c r="B34" s="362" t="s">
        <v>23</v>
      </c>
      <c r="C34" s="371">
        <v>-10.390761380000011</v>
      </c>
      <c r="D34" s="372">
        <v>0.22683463999999998</v>
      </c>
      <c r="E34" s="372">
        <v>-67.116289550000005</v>
      </c>
      <c r="F34" s="373">
        <v>56.498693530000011</v>
      </c>
      <c r="G34" s="374">
        <v>35.359349899999991</v>
      </c>
      <c r="H34" s="374">
        <v>1.6735582899999999</v>
      </c>
      <c r="I34" s="375">
        <v>93.531601719999983</v>
      </c>
      <c r="J34" s="378">
        <v>103.9223631</v>
      </c>
      <c r="K34" s="362"/>
    </row>
    <row r="35" spans="1:11" ht="15" customHeight="1" x14ac:dyDescent="0.25">
      <c r="A35" s="362" t="s">
        <v>98</v>
      </c>
      <c r="B35" s="362" t="s">
        <v>99</v>
      </c>
      <c r="C35" s="371">
        <v>0</v>
      </c>
      <c r="D35" s="372">
        <v>0</v>
      </c>
      <c r="E35" s="372">
        <v>0</v>
      </c>
      <c r="F35" s="373">
        <v>0</v>
      </c>
      <c r="G35" s="374">
        <v>0</v>
      </c>
      <c r="H35" s="374">
        <v>0</v>
      </c>
      <c r="I35" s="375">
        <v>0</v>
      </c>
      <c r="J35" s="378">
        <v>0</v>
      </c>
      <c r="K35" s="362"/>
    </row>
    <row r="36" spans="1:11" ht="15" customHeight="1" x14ac:dyDescent="0.25">
      <c r="A36" s="362" t="s">
        <v>101</v>
      </c>
      <c r="B36" s="362" t="s">
        <v>25</v>
      </c>
      <c r="C36" s="371">
        <v>671.86868113000003</v>
      </c>
      <c r="D36" s="372">
        <v>0</v>
      </c>
      <c r="E36" s="372">
        <v>0</v>
      </c>
      <c r="F36" s="373">
        <v>671.86868112999991</v>
      </c>
      <c r="G36" s="374">
        <v>0</v>
      </c>
      <c r="H36" s="374">
        <v>0</v>
      </c>
      <c r="I36" s="375">
        <v>671.86868113000003</v>
      </c>
      <c r="J36" s="378">
        <v>0</v>
      </c>
      <c r="K36" s="362"/>
    </row>
    <row r="37" spans="1:11" ht="15" customHeight="1" x14ac:dyDescent="0.25">
      <c r="A37" s="362" t="s">
        <v>102</v>
      </c>
      <c r="B37" s="362" t="s">
        <v>103</v>
      </c>
      <c r="C37" s="371">
        <v>0</v>
      </c>
      <c r="D37" s="372">
        <v>0</v>
      </c>
      <c r="E37" s="372">
        <v>0</v>
      </c>
      <c r="F37" s="373">
        <v>0</v>
      </c>
      <c r="G37" s="374">
        <v>0</v>
      </c>
      <c r="H37" s="374">
        <v>0</v>
      </c>
      <c r="I37" s="375">
        <v>0</v>
      </c>
      <c r="J37" s="378">
        <v>0</v>
      </c>
      <c r="K37" s="362"/>
    </row>
    <row r="38" spans="1:11" ht="15" customHeight="1" x14ac:dyDescent="0.25">
      <c r="A38" s="379" t="s">
        <v>264</v>
      </c>
      <c r="B38" s="379"/>
      <c r="C38" s="380">
        <v>15716.042924099995</v>
      </c>
      <c r="D38" s="381">
        <v>0.49065326999999992</v>
      </c>
      <c r="E38" s="381">
        <v>-51.521945290000005</v>
      </c>
      <c r="F38" s="382">
        <v>15767.074216120003</v>
      </c>
      <c r="G38" s="383">
        <v>-57.162029009999536</v>
      </c>
      <c r="H38" s="383">
        <v>3.8998249300000003</v>
      </c>
      <c r="I38" s="384">
        <v>15713.812012040004</v>
      </c>
      <c r="J38" s="385">
        <v>-2.2309120599911694</v>
      </c>
      <c r="K38" s="362"/>
    </row>
  </sheetData>
  <mergeCells count="1">
    <mergeCell ref="A2:B2"/>
  </mergeCells>
  <pageMargins left="0.7" right="0.7" top="0.78740157499999996" bottom="0.78740157499999996" header="0.3" footer="0.3"/>
  <pageSetup paperSize="9" scale="40" orientation="landscape" r:id="rId1"/>
  <customProperties>
    <customPr name="_pios_id" r:id="rId2"/>
  </customPropertie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7">
    <pageSetUpPr fitToPage="1"/>
  </sheetPr>
  <dimension ref="A1:N54"/>
  <sheetViews>
    <sheetView showGridLines="0" zoomScaleNormal="100" workbookViewId="0">
      <selection sqref="A1:N1"/>
    </sheetView>
  </sheetViews>
  <sheetFormatPr baseColWidth="10" defaultColWidth="9.875" defaultRowHeight="15.75" x14ac:dyDescent="0.25"/>
  <cols>
    <col min="1" max="1" width="3" customWidth="1"/>
    <col min="2" max="2" width="30.75" customWidth="1"/>
    <col min="3" max="7" width="8.875" customWidth="1"/>
    <col min="8" max="8" width="1.875" customWidth="1"/>
    <col min="9" max="12" width="8.875" customWidth="1"/>
    <col min="13" max="13" width="1.875" customWidth="1"/>
    <col min="14" max="14" width="8.875" customWidth="1"/>
  </cols>
  <sheetData>
    <row r="1" spans="1:14" ht="15" customHeight="1" x14ac:dyDescent="0.25">
      <c r="A1" s="700" t="s">
        <v>279</v>
      </c>
      <c r="B1" s="700"/>
      <c r="C1" s="700"/>
      <c r="D1" s="700"/>
      <c r="E1" s="700"/>
      <c r="F1" s="700"/>
      <c r="G1" s="700"/>
      <c r="H1" s="700"/>
      <c r="I1" s="700"/>
      <c r="J1" s="700"/>
      <c r="K1" s="700"/>
      <c r="L1" s="700"/>
      <c r="M1" s="700"/>
      <c r="N1" s="700"/>
    </row>
    <row r="2" spans="1:14" ht="12.75" customHeight="1" x14ac:dyDescent="0.25">
      <c r="A2" s="701" t="s">
        <v>267</v>
      </c>
      <c r="B2" s="701"/>
      <c r="C2" s="701"/>
      <c r="D2" s="701"/>
      <c r="E2" s="701"/>
      <c r="F2" s="701"/>
      <c r="G2" s="701"/>
      <c r="H2" s="701"/>
      <c r="I2" s="701"/>
      <c r="J2" s="701"/>
      <c r="K2" s="701"/>
      <c r="L2" s="701"/>
      <c r="M2" s="701"/>
      <c r="N2" s="701"/>
    </row>
    <row r="3" spans="1:14" ht="12.75" customHeight="1" x14ac:dyDescent="0.25">
      <c r="A3" s="387"/>
      <c r="B3" s="387"/>
      <c r="C3" s="387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 ht="14.25" customHeight="1" x14ac:dyDescent="0.25">
      <c r="A4" s="702" t="s">
        <v>268</v>
      </c>
      <c r="B4" s="702"/>
      <c r="C4" s="704" t="s">
        <v>269</v>
      </c>
      <c r="D4" s="704"/>
      <c r="E4" s="704"/>
      <c r="F4" s="704"/>
      <c r="G4" s="704"/>
      <c r="H4" s="388"/>
      <c r="I4" s="626" t="s">
        <v>270</v>
      </c>
      <c r="J4" s="626"/>
      <c r="K4" s="626"/>
      <c r="L4" s="626"/>
      <c r="M4" s="389"/>
      <c r="N4" s="705" t="s">
        <v>271</v>
      </c>
    </row>
    <row r="5" spans="1:14" ht="48" x14ac:dyDescent="0.25">
      <c r="A5" s="703"/>
      <c r="B5" s="703"/>
      <c r="C5" s="390" t="s">
        <v>272</v>
      </c>
      <c r="D5" s="391" t="s">
        <v>273</v>
      </c>
      <c r="E5" s="391" t="s">
        <v>274</v>
      </c>
      <c r="F5" s="391" t="s">
        <v>275</v>
      </c>
      <c r="G5" s="391" t="s">
        <v>276</v>
      </c>
      <c r="H5" s="57"/>
      <c r="I5" s="392" t="s">
        <v>277</v>
      </c>
      <c r="J5" s="391" t="s">
        <v>274</v>
      </c>
      <c r="K5" s="391" t="s">
        <v>275</v>
      </c>
      <c r="L5" s="391" t="s">
        <v>276</v>
      </c>
      <c r="M5" s="391"/>
      <c r="N5" s="706"/>
    </row>
    <row r="6" spans="1:14" ht="15" customHeight="1" x14ac:dyDescent="0.25">
      <c r="A6" s="393" t="s">
        <v>278</v>
      </c>
      <c r="B6" s="394"/>
      <c r="C6" s="395">
        <v>2999.5614265300001</v>
      </c>
      <c r="D6" s="395">
        <v>6713.2037839799996</v>
      </c>
      <c r="E6" s="395">
        <v>70.514081770000004</v>
      </c>
      <c r="F6" s="395">
        <v>18.388236299999999</v>
      </c>
      <c r="G6" s="395">
        <v>9801.6675285799975</v>
      </c>
      <c r="H6" s="396"/>
      <c r="I6" s="395">
        <v>10952.007070999996</v>
      </c>
      <c r="J6" s="395">
        <v>0.39823958999999998</v>
      </c>
      <c r="K6" s="395">
        <v>7.3462872600000004</v>
      </c>
      <c r="L6" s="395">
        <v>10959.751597849996</v>
      </c>
      <c r="M6" s="396"/>
      <c r="N6" s="395">
        <v>1158.0840692699985</v>
      </c>
    </row>
    <row r="7" spans="1:14" ht="15" customHeight="1" x14ac:dyDescent="0.25">
      <c r="A7" s="65" t="s">
        <v>34</v>
      </c>
      <c r="B7" s="66"/>
      <c r="C7" s="359">
        <v>944.92830900999968</v>
      </c>
      <c r="D7" s="359">
        <v>92.254007590000001</v>
      </c>
      <c r="E7" s="359">
        <v>65.236099750000008</v>
      </c>
      <c r="F7" s="359">
        <v>0.46471497</v>
      </c>
      <c r="G7" s="359">
        <v>1102.8831313199996</v>
      </c>
      <c r="H7" s="68"/>
      <c r="I7" s="359">
        <v>8406.520568099997</v>
      </c>
      <c r="J7" s="359">
        <v>0.12222883000000001</v>
      </c>
      <c r="K7" s="359">
        <v>0.29182162</v>
      </c>
      <c r="L7" s="359">
        <v>8406.9346185499962</v>
      </c>
      <c r="M7" s="68"/>
      <c r="N7" s="306">
        <v>7304.0514872299964</v>
      </c>
    </row>
    <row r="8" spans="1:14" ht="15" customHeight="1" collapsed="1" x14ac:dyDescent="0.25">
      <c r="A8" s="141" t="s">
        <v>35</v>
      </c>
      <c r="B8" s="142" t="s">
        <v>36</v>
      </c>
      <c r="C8" s="354">
        <v>1.04474058</v>
      </c>
      <c r="D8" s="354">
        <v>0</v>
      </c>
      <c r="E8" s="354">
        <v>1.3096500000000001E-3</v>
      </c>
      <c r="F8" s="354">
        <v>0</v>
      </c>
      <c r="G8" s="354">
        <v>1.0460502300000001</v>
      </c>
      <c r="H8" s="354"/>
      <c r="I8" s="354">
        <v>6.6752000000000001E-4</v>
      </c>
      <c r="J8" s="354">
        <v>0</v>
      </c>
      <c r="K8" s="354">
        <v>2.6499999999999999E-4</v>
      </c>
      <c r="L8" s="354">
        <v>9.3252000000000005E-4</v>
      </c>
      <c r="M8" s="354"/>
      <c r="N8" s="397">
        <v>-1.04511771</v>
      </c>
    </row>
    <row r="9" spans="1:14" ht="15" customHeight="1" x14ac:dyDescent="0.25">
      <c r="A9" s="141" t="s">
        <v>37</v>
      </c>
      <c r="B9" s="142" t="s">
        <v>38</v>
      </c>
      <c r="C9" s="354">
        <v>14.117682780000003</v>
      </c>
      <c r="D9" s="354">
        <v>1.6012182599999998</v>
      </c>
      <c r="E9" s="354">
        <v>0.61389335</v>
      </c>
      <c r="F9" s="354">
        <v>1.2E-2</v>
      </c>
      <c r="G9" s="354">
        <v>16.344794390000004</v>
      </c>
      <c r="H9" s="354"/>
      <c r="I9" s="354">
        <v>0.31262388999999996</v>
      </c>
      <c r="J9" s="354">
        <v>0</v>
      </c>
      <c r="K9" s="354">
        <v>3.2805500000000001E-3</v>
      </c>
      <c r="L9" s="354">
        <v>0.31590443999999995</v>
      </c>
      <c r="M9" s="354"/>
      <c r="N9" s="397">
        <v>-16.028889950000003</v>
      </c>
    </row>
    <row r="10" spans="1:14" ht="15" customHeight="1" x14ac:dyDescent="0.25">
      <c r="A10" s="141" t="s">
        <v>39</v>
      </c>
      <c r="B10" s="142" t="s">
        <v>40</v>
      </c>
      <c r="C10" s="354">
        <v>1.6470694400000003</v>
      </c>
      <c r="D10" s="354">
        <v>0.17430927000000002</v>
      </c>
      <c r="E10" s="354">
        <v>7.1040000000000001E-3</v>
      </c>
      <c r="F10" s="354">
        <v>0</v>
      </c>
      <c r="G10" s="354">
        <v>1.8284827100000003</v>
      </c>
      <c r="H10" s="354"/>
      <c r="I10" s="354">
        <v>1.7748679999999999E-2</v>
      </c>
      <c r="J10" s="354">
        <v>0</v>
      </c>
      <c r="K10" s="354">
        <v>4.6415999999999997E-4</v>
      </c>
      <c r="L10" s="354">
        <v>1.8212840000000001E-2</v>
      </c>
      <c r="M10" s="354"/>
      <c r="N10" s="397">
        <v>-1.8102698700000004</v>
      </c>
    </row>
    <row r="11" spans="1:14" ht="15" customHeight="1" x14ac:dyDescent="0.25">
      <c r="A11" s="141" t="s">
        <v>41</v>
      </c>
      <c r="B11" s="142" t="s">
        <v>42</v>
      </c>
      <c r="C11" s="354">
        <v>2.4168625599999998</v>
      </c>
      <c r="D11" s="354">
        <v>0</v>
      </c>
      <c r="E11" s="354">
        <v>0</v>
      </c>
      <c r="F11" s="354">
        <v>0</v>
      </c>
      <c r="G11" s="354">
        <v>2.4168625599999998</v>
      </c>
      <c r="H11" s="354"/>
      <c r="I11" s="354">
        <v>1.7747999999999999E-4</v>
      </c>
      <c r="J11" s="354">
        <v>0</v>
      </c>
      <c r="K11" s="354">
        <v>8.4380999999999996E-4</v>
      </c>
      <c r="L11" s="354">
        <v>1.02129E-3</v>
      </c>
      <c r="M11" s="354"/>
      <c r="N11" s="397">
        <v>-2.4158412699999996</v>
      </c>
    </row>
    <row r="12" spans="1:14" ht="15" customHeight="1" x14ac:dyDescent="0.25">
      <c r="A12" s="141" t="s">
        <v>43</v>
      </c>
      <c r="B12" s="142" t="s">
        <v>44</v>
      </c>
      <c r="C12" s="354">
        <v>1.3625889699999996</v>
      </c>
      <c r="D12" s="354">
        <v>0.10859641</v>
      </c>
      <c r="E12" s="354">
        <v>0</v>
      </c>
      <c r="F12" s="354">
        <v>0</v>
      </c>
      <c r="G12" s="354">
        <v>1.4711853799999997</v>
      </c>
      <c r="H12" s="354"/>
      <c r="I12" s="354">
        <v>1.661584E-2</v>
      </c>
      <c r="J12" s="354">
        <v>0</v>
      </c>
      <c r="K12" s="354">
        <v>6.2600000000000004E-4</v>
      </c>
      <c r="L12" s="354">
        <v>1.7241840000000001E-2</v>
      </c>
      <c r="M12" s="354"/>
      <c r="N12" s="397">
        <v>-1.4539435399999996</v>
      </c>
    </row>
    <row r="13" spans="1:14" ht="15" customHeight="1" x14ac:dyDescent="0.25">
      <c r="A13" s="141" t="s">
        <v>45</v>
      </c>
      <c r="B13" s="142" t="s">
        <v>46</v>
      </c>
      <c r="C13" s="354">
        <v>4.1408550799999997</v>
      </c>
      <c r="D13" s="354">
        <v>2.1118370000000001E-2</v>
      </c>
      <c r="E13" s="354">
        <v>1.12828E-3</v>
      </c>
      <c r="F13" s="354">
        <v>5.0000000000000001E-3</v>
      </c>
      <c r="G13" s="354">
        <v>4.1681017299999992</v>
      </c>
      <c r="H13" s="354"/>
      <c r="I13" s="354">
        <v>1.9558659999999999E-2</v>
      </c>
      <c r="J13" s="354">
        <v>0</v>
      </c>
      <c r="K13" s="354">
        <v>1.10217E-3</v>
      </c>
      <c r="L13" s="354">
        <v>2.0660829999999998E-2</v>
      </c>
      <c r="M13" s="354"/>
      <c r="N13" s="397">
        <v>-4.1474408999999994</v>
      </c>
    </row>
    <row r="14" spans="1:14" ht="15" customHeight="1" x14ac:dyDescent="0.25">
      <c r="A14" s="146">
        <v>10</v>
      </c>
      <c r="B14" s="142" t="s">
        <v>48</v>
      </c>
      <c r="C14" s="354">
        <v>15.358850540000002</v>
      </c>
      <c r="D14" s="354">
        <v>27.580146489999997</v>
      </c>
      <c r="E14" s="354">
        <v>5.260637E-2</v>
      </c>
      <c r="F14" s="354">
        <v>0</v>
      </c>
      <c r="G14" s="354">
        <v>42.991603399999995</v>
      </c>
      <c r="H14" s="354"/>
      <c r="I14" s="354">
        <v>0.28762079000000002</v>
      </c>
      <c r="J14" s="354">
        <v>0</v>
      </c>
      <c r="K14" s="354">
        <v>3.4130799999999998E-3</v>
      </c>
      <c r="L14" s="354">
        <v>0.29103387000000003</v>
      </c>
      <c r="M14" s="354"/>
      <c r="N14" s="397">
        <v>-42.700569529999996</v>
      </c>
    </row>
    <row r="15" spans="1:14" ht="15" customHeight="1" x14ac:dyDescent="0.25">
      <c r="A15" s="146">
        <v>11</v>
      </c>
      <c r="B15" s="142" t="s">
        <v>50</v>
      </c>
      <c r="C15" s="354">
        <v>358.24501950999974</v>
      </c>
      <c r="D15" s="354">
        <v>1.4937196699999997</v>
      </c>
      <c r="E15" s="354">
        <v>1.5824991399999999</v>
      </c>
      <c r="F15" s="354">
        <v>8.469945999999999E-2</v>
      </c>
      <c r="G15" s="354">
        <v>361.40593777999976</v>
      </c>
      <c r="H15" s="354"/>
      <c r="I15" s="354">
        <v>11.926828379999998</v>
      </c>
      <c r="J15" s="354">
        <v>0.1196455</v>
      </c>
      <c r="K15" s="354">
        <v>4.7093670000000004E-2</v>
      </c>
      <c r="L15" s="354">
        <v>12.093567549999999</v>
      </c>
      <c r="M15" s="354"/>
      <c r="N15" s="397">
        <v>-349.31237022999977</v>
      </c>
    </row>
    <row r="16" spans="1:14" ht="15" customHeight="1" x14ac:dyDescent="0.25">
      <c r="A16" s="146">
        <v>12</v>
      </c>
      <c r="B16" s="142" t="s">
        <v>52</v>
      </c>
      <c r="C16" s="354">
        <v>22.378829659999997</v>
      </c>
      <c r="D16" s="354">
        <v>35.616624759999993</v>
      </c>
      <c r="E16" s="354">
        <v>0.25264023000000002</v>
      </c>
      <c r="F16" s="354">
        <v>2.4538099999999998E-3</v>
      </c>
      <c r="G16" s="354">
        <v>58.250548459999983</v>
      </c>
      <c r="H16" s="354"/>
      <c r="I16" s="354">
        <v>0.29156026999999995</v>
      </c>
      <c r="J16" s="354">
        <v>0</v>
      </c>
      <c r="K16" s="354">
        <v>3.3061799999999997E-3</v>
      </c>
      <c r="L16" s="354">
        <v>0.29486644999999995</v>
      </c>
      <c r="M16" s="354"/>
      <c r="N16" s="397">
        <v>-57.955682009999983</v>
      </c>
    </row>
    <row r="17" spans="1:14" ht="15" customHeight="1" x14ac:dyDescent="0.25">
      <c r="A17" s="146">
        <v>13</v>
      </c>
      <c r="B17" s="142" t="s">
        <v>54</v>
      </c>
      <c r="C17" s="354">
        <v>178.93863061999994</v>
      </c>
      <c r="D17" s="354">
        <v>11.5091789</v>
      </c>
      <c r="E17" s="354">
        <v>1.576592000000002E-2</v>
      </c>
      <c r="F17" s="354">
        <v>2.5000000000000001E-3</v>
      </c>
      <c r="G17" s="354">
        <v>190.46607543999994</v>
      </c>
      <c r="H17" s="354"/>
      <c r="I17" s="354">
        <v>93.301182170000033</v>
      </c>
      <c r="J17" s="354">
        <v>2E-3</v>
      </c>
      <c r="K17" s="354">
        <v>4.16418E-3</v>
      </c>
      <c r="L17" s="354">
        <v>93.307346350000032</v>
      </c>
      <c r="M17" s="354"/>
      <c r="N17" s="397">
        <v>-97.158729089999909</v>
      </c>
    </row>
    <row r="18" spans="1:14" ht="15" customHeight="1" x14ac:dyDescent="0.25">
      <c r="A18" s="146">
        <v>14</v>
      </c>
      <c r="B18" s="142" t="s">
        <v>56</v>
      </c>
      <c r="C18" s="354">
        <v>223.87441163000003</v>
      </c>
      <c r="D18" s="354">
        <v>0.96636170999999993</v>
      </c>
      <c r="E18" s="354">
        <v>62.658560719999997</v>
      </c>
      <c r="F18" s="354">
        <v>0.1744</v>
      </c>
      <c r="G18" s="354">
        <v>287.67373406000002</v>
      </c>
      <c r="H18" s="354"/>
      <c r="I18" s="354">
        <v>6.8738690099999999</v>
      </c>
      <c r="J18" s="354">
        <v>0</v>
      </c>
      <c r="K18" s="354">
        <v>0.1552432</v>
      </c>
      <c r="L18" s="354">
        <v>7.0291122100000001</v>
      </c>
      <c r="M18" s="354"/>
      <c r="N18" s="397">
        <v>-280.64462185000002</v>
      </c>
    </row>
    <row r="19" spans="1:14" ht="15" customHeight="1" x14ac:dyDescent="0.25">
      <c r="A19" s="146">
        <v>15</v>
      </c>
      <c r="B19" s="142" t="s">
        <v>58</v>
      </c>
      <c r="C19" s="354">
        <v>104.08925351999999</v>
      </c>
      <c r="D19" s="354">
        <v>0.69260472000000006</v>
      </c>
      <c r="E19" s="354">
        <v>1.725523E-2</v>
      </c>
      <c r="F19" s="354">
        <v>0.18066169999999998</v>
      </c>
      <c r="G19" s="354">
        <v>104.97977517</v>
      </c>
      <c r="H19" s="354"/>
      <c r="I19" s="354">
        <v>43.647417500000003</v>
      </c>
      <c r="J19" s="354">
        <v>5.8332999999999996E-4</v>
      </c>
      <c r="K19" s="354">
        <v>6.7335619999999985E-2</v>
      </c>
      <c r="L19" s="354">
        <v>43.715336450000002</v>
      </c>
      <c r="M19" s="354"/>
      <c r="N19" s="397">
        <v>-61.264438719999994</v>
      </c>
    </row>
    <row r="20" spans="1:14" ht="15" customHeight="1" x14ac:dyDescent="0.25">
      <c r="A20" s="146">
        <v>16</v>
      </c>
      <c r="B20" s="142" t="s">
        <v>59</v>
      </c>
      <c r="C20" s="354">
        <v>0</v>
      </c>
      <c r="D20" s="354">
        <v>0</v>
      </c>
      <c r="E20" s="354">
        <v>0</v>
      </c>
      <c r="F20" s="354">
        <v>0</v>
      </c>
      <c r="G20" s="354">
        <v>0</v>
      </c>
      <c r="H20" s="354"/>
      <c r="I20" s="354">
        <v>8248.3047843699969</v>
      </c>
      <c r="J20" s="354">
        <v>0</v>
      </c>
      <c r="K20" s="354">
        <v>0</v>
      </c>
      <c r="L20" s="354">
        <v>8248.3047843699969</v>
      </c>
      <c r="M20" s="354"/>
      <c r="N20" s="397">
        <v>8248.3047843699969</v>
      </c>
    </row>
    <row r="21" spans="1:14" ht="15" customHeight="1" x14ac:dyDescent="0.25">
      <c r="A21" s="146">
        <v>17</v>
      </c>
      <c r="B21" s="142" t="s">
        <v>61</v>
      </c>
      <c r="C21" s="354">
        <v>2.9300600099999996</v>
      </c>
      <c r="D21" s="354">
        <v>9.5114318200000003</v>
      </c>
      <c r="E21" s="354">
        <v>1.9054689999999999E-2</v>
      </c>
      <c r="F21" s="354">
        <v>3.0000000000000001E-3</v>
      </c>
      <c r="G21" s="354">
        <v>12.463546520000001</v>
      </c>
      <c r="H21" s="354"/>
      <c r="I21" s="354">
        <v>2.0230850000000002E-2</v>
      </c>
      <c r="J21" s="354">
        <v>0</v>
      </c>
      <c r="K21" s="354">
        <v>2.189E-3</v>
      </c>
      <c r="L21" s="354">
        <v>2.2419850000000002E-2</v>
      </c>
      <c r="M21" s="354"/>
      <c r="N21" s="397">
        <v>-12.441126670000001</v>
      </c>
    </row>
    <row r="22" spans="1:14" ht="15" customHeight="1" x14ac:dyDescent="0.25">
      <c r="A22" s="146">
        <v>18</v>
      </c>
      <c r="B22" s="142" t="s">
        <v>63</v>
      </c>
      <c r="C22" s="354">
        <v>14.383454110000004</v>
      </c>
      <c r="D22" s="354">
        <v>2.9786972100000004</v>
      </c>
      <c r="E22" s="354">
        <v>1.428217E-2</v>
      </c>
      <c r="F22" s="354">
        <v>0</v>
      </c>
      <c r="G22" s="354">
        <v>17.376433490000007</v>
      </c>
      <c r="H22" s="354"/>
      <c r="I22" s="354">
        <v>1.49968269</v>
      </c>
      <c r="J22" s="354">
        <v>0</v>
      </c>
      <c r="K22" s="354">
        <v>2.4950000000000003E-3</v>
      </c>
      <c r="L22" s="354">
        <v>1.5021776899999999</v>
      </c>
      <c r="M22" s="354"/>
      <c r="N22" s="397">
        <v>-15.874255800000007</v>
      </c>
    </row>
    <row r="23" spans="1:14" ht="15" customHeight="1" x14ac:dyDescent="0.25">
      <c r="A23" s="82" t="s">
        <v>64</v>
      </c>
      <c r="B23" s="46"/>
      <c r="C23" s="359">
        <v>59.066959889999985</v>
      </c>
      <c r="D23" s="359">
        <v>4337.4669917499996</v>
      </c>
      <c r="E23" s="359">
        <v>0.10154961999999999</v>
      </c>
      <c r="F23" s="359">
        <v>12.129336890000001</v>
      </c>
      <c r="G23" s="359">
        <v>4408.7648381500003</v>
      </c>
      <c r="H23" s="68"/>
      <c r="I23" s="359">
        <v>1690.9434724399998</v>
      </c>
      <c r="J23" s="359">
        <v>0</v>
      </c>
      <c r="K23" s="359">
        <v>6.5893089200000006</v>
      </c>
      <c r="L23" s="359">
        <v>1697.5327813599999</v>
      </c>
      <c r="M23" s="352"/>
      <c r="N23" s="306">
        <v>-2711.2320567900006</v>
      </c>
    </row>
    <row r="24" spans="1:14" ht="15" customHeight="1" x14ac:dyDescent="0.25">
      <c r="A24" s="146">
        <v>20</v>
      </c>
      <c r="B24" s="142" t="s">
        <v>65</v>
      </c>
      <c r="C24" s="354">
        <v>17.638448259999993</v>
      </c>
      <c r="D24" s="354">
        <v>854.58151075000001</v>
      </c>
      <c r="E24" s="354">
        <v>5.5085799999999999E-3</v>
      </c>
      <c r="F24" s="354">
        <v>0</v>
      </c>
      <c r="G24" s="354">
        <v>872.22546758999999</v>
      </c>
      <c r="H24" s="354"/>
      <c r="I24" s="354">
        <v>705.00898830999995</v>
      </c>
      <c r="J24" s="354">
        <v>0</v>
      </c>
      <c r="K24" s="354">
        <v>2.79583E-3</v>
      </c>
      <c r="L24" s="354">
        <v>705.01178413999992</v>
      </c>
      <c r="M24" s="354"/>
      <c r="N24" s="397">
        <v>-167.21368345000008</v>
      </c>
    </row>
    <row r="25" spans="1:14" ht="15" customHeight="1" x14ac:dyDescent="0.25">
      <c r="A25" s="146">
        <v>21</v>
      </c>
      <c r="B25" s="142" t="s">
        <v>67</v>
      </c>
      <c r="C25" s="354">
        <v>17.012541999999996</v>
      </c>
      <c r="D25" s="354">
        <v>311.29459825999999</v>
      </c>
      <c r="E25" s="354">
        <v>9.6041039999999994E-2</v>
      </c>
      <c r="F25" s="354">
        <v>0.30890980000000001</v>
      </c>
      <c r="G25" s="354">
        <v>328.71209109999995</v>
      </c>
      <c r="H25" s="354"/>
      <c r="I25" s="354">
        <v>60.204197779999994</v>
      </c>
      <c r="J25" s="354">
        <v>0</v>
      </c>
      <c r="K25" s="354">
        <v>5.7115860000000004E-2</v>
      </c>
      <c r="L25" s="354">
        <v>60.261313639999997</v>
      </c>
      <c r="M25" s="354"/>
      <c r="N25" s="397">
        <v>-268.45077745999993</v>
      </c>
    </row>
    <row r="26" spans="1:14" ht="15" customHeight="1" x14ac:dyDescent="0.25">
      <c r="A26" s="146">
        <v>22</v>
      </c>
      <c r="B26" s="142" t="s">
        <v>69</v>
      </c>
      <c r="C26" s="354">
        <v>0</v>
      </c>
      <c r="D26" s="354">
        <v>1081.2827198699999</v>
      </c>
      <c r="E26" s="354">
        <v>0</v>
      </c>
      <c r="F26" s="354">
        <v>0</v>
      </c>
      <c r="G26" s="354">
        <v>1081.2827198699999</v>
      </c>
      <c r="H26" s="354"/>
      <c r="I26" s="354">
        <v>4.9403842200000003</v>
      </c>
      <c r="J26" s="354">
        <v>0</v>
      </c>
      <c r="K26" s="354">
        <v>0</v>
      </c>
      <c r="L26" s="354">
        <v>4.9403842200000003</v>
      </c>
      <c r="M26" s="354"/>
      <c r="N26" s="397">
        <v>-1076.34233565</v>
      </c>
    </row>
    <row r="27" spans="1:14" ht="15" customHeight="1" x14ac:dyDescent="0.25">
      <c r="A27" s="146">
        <v>23</v>
      </c>
      <c r="B27" s="142" t="s">
        <v>71</v>
      </c>
      <c r="C27" s="354">
        <v>5.6992699999999993E-3</v>
      </c>
      <c r="D27" s="354">
        <v>1387.4043666699997</v>
      </c>
      <c r="E27" s="354">
        <v>0</v>
      </c>
      <c r="F27" s="354">
        <v>0</v>
      </c>
      <c r="G27" s="354">
        <v>1387.4100659399996</v>
      </c>
      <c r="H27" s="354"/>
      <c r="I27" s="354">
        <v>215.67439076999997</v>
      </c>
      <c r="J27" s="354">
        <v>0</v>
      </c>
      <c r="K27" s="354">
        <v>3.5199999999999999E-4</v>
      </c>
      <c r="L27" s="354">
        <v>215.67474276999997</v>
      </c>
      <c r="M27" s="354"/>
      <c r="N27" s="397">
        <v>-1171.7353231699997</v>
      </c>
    </row>
    <row r="28" spans="1:14" ht="15" customHeight="1" x14ac:dyDescent="0.25">
      <c r="A28" s="146">
        <v>24</v>
      </c>
      <c r="B28" s="142" t="s">
        <v>73</v>
      </c>
      <c r="C28" s="354">
        <v>11.413699150000001</v>
      </c>
      <c r="D28" s="354">
        <v>65.497202329999993</v>
      </c>
      <c r="E28" s="354">
        <v>0</v>
      </c>
      <c r="F28" s="354">
        <v>0</v>
      </c>
      <c r="G28" s="354">
        <v>76.910901479999993</v>
      </c>
      <c r="H28" s="354"/>
      <c r="I28" s="354">
        <v>18.446261029999999</v>
      </c>
      <c r="J28" s="354">
        <v>0</v>
      </c>
      <c r="K28" s="354">
        <v>0</v>
      </c>
      <c r="L28" s="354">
        <v>18.446261029999999</v>
      </c>
      <c r="M28" s="354"/>
      <c r="N28" s="397">
        <v>-58.46464044999999</v>
      </c>
    </row>
    <row r="29" spans="1:14" ht="15" customHeight="1" x14ac:dyDescent="0.25">
      <c r="A29" s="146">
        <v>25</v>
      </c>
      <c r="B29" s="142" t="s">
        <v>75</v>
      </c>
      <c r="C29" s="354">
        <v>12.996571209999999</v>
      </c>
      <c r="D29" s="354">
        <v>637.40659387000005</v>
      </c>
      <c r="E29" s="354">
        <v>0</v>
      </c>
      <c r="F29" s="354">
        <v>11.820427090000001</v>
      </c>
      <c r="G29" s="354">
        <v>662.22359216999996</v>
      </c>
      <c r="H29" s="354"/>
      <c r="I29" s="354">
        <v>686.66925033000007</v>
      </c>
      <c r="J29" s="354">
        <v>0</v>
      </c>
      <c r="K29" s="354">
        <v>6.5290452300000004</v>
      </c>
      <c r="L29" s="354">
        <v>693.19829556000002</v>
      </c>
      <c r="M29" s="354"/>
      <c r="N29" s="397">
        <v>30.974703390000059</v>
      </c>
    </row>
    <row r="30" spans="1:14" ht="15" customHeight="1" x14ac:dyDescent="0.25">
      <c r="A30" s="82" t="s">
        <v>76</v>
      </c>
      <c r="B30" s="46"/>
      <c r="C30" s="359">
        <v>407.92901554999997</v>
      </c>
      <c r="D30" s="359">
        <v>1133.45132655</v>
      </c>
      <c r="E30" s="359">
        <v>0.66118633999999998</v>
      </c>
      <c r="F30" s="359">
        <v>0.16070000000000004</v>
      </c>
      <c r="G30" s="359">
        <v>1542.20222844</v>
      </c>
      <c r="H30" s="352"/>
      <c r="I30" s="359">
        <v>7.2201987000000001</v>
      </c>
      <c r="J30" s="359">
        <v>0</v>
      </c>
      <c r="K30" s="359">
        <v>8.5656009999999991E-2</v>
      </c>
      <c r="L30" s="359">
        <v>7.3058547100000002</v>
      </c>
      <c r="M30" s="352"/>
      <c r="N30" s="306">
        <v>-1534.8963737300001</v>
      </c>
    </row>
    <row r="31" spans="1:14" ht="15" customHeight="1" x14ac:dyDescent="0.25">
      <c r="A31" s="146">
        <v>30</v>
      </c>
      <c r="B31" s="142" t="s">
        <v>78</v>
      </c>
      <c r="C31" s="354">
        <v>394.16833993</v>
      </c>
      <c r="D31" s="354">
        <v>493.61125240999985</v>
      </c>
      <c r="E31" s="354">
        <v>0.65474653999999999</v>
      </c>
      <c r="F31" s="354">
        <v>0.14470000000000002</v>
      </c>
      <c r="G31" s="354">
        <v>888.57903887999987</v>
      </c>
      <c r="H31" s="354"/>
      <c r="I31" s="354">
        <v>5.6869292500000004</v>
      </c>
      <c r="J31" s="354">
        <v>0</v>
      </c>
      <c r="K31" s="354">
        <v>8.0368899999999993E-2</v>
      </c>
      <c r="L31" s="354">
        <v>5.7672981500000002</v>
      </c>
      <c r="M31" s="354"/>
      <c r="N31" s="397">
        <v>-882.81174072999988</v>
      </c>
    </row>
    <row r="32" spans="1:14" ht="15" customHeight="1" x14ac:dyDescent="0.25">
      <c r="A32" s="146">
        <v>31</v>
      </c>
      <c r="B32" s="142" t="s">
        <v>80</v>
      </c>
      <c r="C32" s="354">
        <v>7.3762584200000019</v>
      </c>
      <c r="D32" s="354">
        <v>586.31639552000013</v>
      </c>
      <c r="E32" s="354">
        <v>6.4398000000000007E-3</v>
      </c>
      <c r="F32" s="354">
        <v>1.2E-2</v>
      </c>
      <c r="G32" s="354">
        <v>593.71109374000002</v>
      </c>
      <c r="H32" s="354"/>
      <c r="I32" s="354">
        <v>1.02081803</v>
      </c>
      <c r="J32" s="354">
        <v>0</v>
      </c>
      <c r="K32" s="354">
        <v>4.6768199999999999E-3</v>
      </c>
      <c r="L32" s="354">
        <v>1.0254948500000001</v>
      </c>
      <c r="M32" s="354"/>
      <c r="N32" s="397">
        <v>-592.68559889000005</v>
      </c>
    </row>
    <row r="33" spans="1:14" ht="15" customHeight="1" x14ac:dyDescent="0.25">
      <c r="A33" s="146">
        <v>32</v>
      </c>
      <c r="B33" s="142" t="s">
        <v>82</v>
      </c>
      <c r="C33" s="354">
        <v>4.8938989600000022</v>
      </c>
      <c r="D33" s="354">
        <v>47.598451430000004</v>
      </c>
      <c r="E33" s="354">
        <v>0</v>
      </c>
      <c r="F33" s="354">
        <v>4.0000000000000001E-3</v>
      </c>
      <c r="G33" s="354">
        <v>52.496350390000003</v>
      </c>
      <c r="H33" s="354"/>
      <c r="I33" s="354">
        <v>0.51245141999999999</v>
      </c>
      <c r="J33" s="354">
        <v>0</v>
      </c>
      <c r="K33" s="354">
        <v>6.1028999999999999E-4</v>
      </c>
      <c r="L33" s="354">
        <v>0.51306171</v>
      </c>
      <c r="M33" s="354"/>
      <c r="N33" s="397">
        <v>-51.983288680000001</v>
      </c>
    </row>
    <row r="34" spans="1:14" ht="15" customHeight="1" x14ac:dyDescent="0.25">
      <c r="A34" s="146">
        <v>33</v>
      </c>
      <c r="B34" s="142" t="s">
        <v>84</v>
      </c>
      <c r="C34" s="354">
        <v>1.4999999999999999E-2</v>
      </c>
      <c r="D34" s="354">
        <v>0.10257782999999999</v>
      </c>
      <c r="E34" s="354">
        <v>0</v>
      </c>
      <c r="F34" s="354">
        <v>0</v>
      </c>
      <c r="G34" s="354">
        <v>0.11757782999999999</v>
      </c>
      <c r="H34" s="354"/>
      <c r="I34" s="354">
        <v>0</v>
      </c>
      <c r="J34" s="354">
        <v>0</v>
      </c>
      <c r="K34" s="354">
        <v>0</v>
      </c>
      <c r="L34" s="354">
        <v>0</v>
      </c>
      <c r="M34" s="354"/>
      <c r="N34" s="397">
        <v>-0.11757782999999999</v>
      </c>
    </row>
    <row r="35" spans="1:14" ht="15" customHeight="1" x14ac:dyDescent="0.25">
      <c r="A35" s="146">
        <v>34</v>
      </c>
      <c r="B35" s="142" t="s">
        <v>86</v>
      </c>
      <c r="C35" s="354">
        <v>1.4755182400000002</v>
      </c>
      <c r="D35" s="354">
        <v>5.8226493599999998</v>
      </c>
      <c r="E35" s="354">
        <v>0</v>
      </c>
      <c r="F35" s="354">
        <v>0</v>
      </c>
      <c r="G35" s="354">
        <v>7.2981676000000002</v>
      </c>
      <c r="H35" s="354"/>
      <c r="I35" s="354">
        <v>0</v>
      </c>
      <c r="J35" s="354">
        <v>0</v>
      </c>
      <c r="K35" s="354">
        <v>0</v>
      </c>
      <c r="L35" s="354">
        <v>0</v>
      </c>
      <c r="M35" s="354"/>
      <c r="N35" s="397">
        <v>-7.2981676000000002</v>
      </c>
    </row>
    <row r="36" spans="1:14" ht="15" customHeight="1" x14ac:dyDescent="0.25">
      <c r="A36" s="82" t="s">
        <v>87</v>
      </c>
      <c r="B36" s="46"/>
      <c r="C36" s="359">
        <v>123.59729190000002</v>
      </c>
      <c r="D36" s="359">
        <v>1150.0314580899999</v>
      </c>
      <c r="E36" s="359">
        <v>4.5152460600000008</v>
      </c>
      <c r="F36" s="359">
        <v>5.6334844400000001</v>
      </c>
      <c r="G36" s="359">
        <v>8136.5734017300001</v>
      </c>
      <c r="H36" s="68"/>
      <c r="I36" s="359">
        <v>199.14207129000002</v>
      </c>
      <c r="J36" s="359">
        <v>0.27601075999999997</v>
      </c>
      <c r="K36" s="359">
        <v>0.37950070999999996</v>
      </c>
      <c r="L36" s="359">
        <v>1618.1964215400001</v>
      </c>
      <c r="M36" s="352"/>
      <c r="N36" s="306">
        <v>-6518.3769801899998</v>
      </c>
    </row>
    <row r="37" spans="1:14" ht="15" customHeight="1" x14ac:dyDescent="0.25">
      <c r="A37" s="146">
        <v>40</v>
      </c>
      <c r="B37" s="142" t="s">
        <v>89</v>
      </c>
      <c r="C37" s="354">
        <v>22.489743670000003</v>
      </c>
      <c r="D37" s="354">
        <v>50.011573859999999</v>
      </c>
      <c r="E37" s="354">
        <v>1.9141508800000004</v>
      </c>
      <c r="F37" s="354">
        <v>3.7794000000000001E-2</v>
      </c>
      <c r="G37" s="275">
        <v>74.453262409999994</v>
      </c>
      <c r="H37" s="275"/>
      <c r="I37" s="354">
        <v>14.436336749999999</v>
      </c>
      <c r="J37" s="354">
        <v>0</v>
      </c>
      <c r="K37" s="354">
        <v>2.1824339999999998E-2</v>
      </c>
      <c r="L37" s="275">
        <v>14.458161089999999</v>
      </c>
      <c r="M37" s="275"/>
      <c r="N37" s="398">
        <v>-59.995101319999996</v>
      </c>
    </row>
    <row r="38" spans="1:14" ht="15" customHeight="1" x14ac:dyDescent="0.25">
      <c r="A38" s="146">
        <v>41</v>
      </c>
      <c r="B38" s="142" t="s">
        <v>91</v>
      </c>
      <c r="C38" s="354">
        <v>49.334430910000002</v>
      </c>
      <c r="D38" s="354">
        <v>485.43542946999997</v>
      </c>
      <c r="E38" s="354">
        <v>0</v>
      </c>
      <c r="F38" s="354">
        <v>1.4800000000000001E-2</v>
      </c>
      <c r="G38" s="275">
        <v>534.78466037999999</v>
      </c>
      <c r="H38" s="275"/>
      <c r="I38" s="354">
        <v>27.258997610000005</v>
      </c>
      <c r="J38" s="354">
        <v>0</v>
      </c>
      <c r="K38" s="354">
        <v>6.05815E-3</v>
      </c>
      <c r="L38" s="275">
        <v>27.265055760000006</v>
      </c>
      <c r="M38" s="275"/>
      <c r="N38" s="398">
        <v>-507.51960462</v>
      </c>
    </row>
    <row r="39" spans="1:14" ht="15" customHeight="1" x14ac:dyDescent="0.25">
      <c r="A39" s="146">
        <v>42</v>
      </c>
      <c r="B39" s="142" t="s">
        <v>93</v>
      </c>
      <c r="C39" s="354">
        <v>39.243603929999999</v>
      </c>
      <c r="D39" s="354">
        <v>64.80841332</v>
      </c>
      <c r="E39" s="354">
        <v>0.10109518000000001</v>
      </c>
      <c r="F39" s="354">
        <v>0</v>
      </c>
      <c r="G39" s="275">
        <v>104.15311243000001</v>
      </c>
      <c r="H39" s="275"/>
      <c r="I39" s="354">
        <v>12.86894515</v>
      </c>
      <c r="J39" s="354">
        <v>5.6345579999999992E-2</v>
      </c>
      <c r="K39" s="354">
        <v>5.2554999999999998E-3</v>
      </c>
      <c r="L39" s="275">
        <v>12.930546230000001</v>
      </c>
      <c r="M39" s="275"/>
      <c r="N39" s="398">
        <v>-91.222566200000003</v>
      </c>
    </row>
    <row r="40" spans="1:14" ht="15" customHeight="1" x14ac:dyDescent="0.25">
      <c r="A40" s="146">
        <v>43</v>
      </c>
      <c r="B40" s="142" t="s">
        <v>94</v>
      </c>
      <c r="C40" s="354">
        <v>3.5529464800000006</v>
      </c>
      <c r="D40" s="354">
        <v>328.36251220999992</v>
      </c>
      <c r="E40" s="354">
        <v>2.5</v>
      </c>
      <c r="F40" s="354">
        <v>0</v>
      </c>
      <c r="G40" s="275">
        <v>334.41545868999992</v>
      </c>
      <c r="H40" s="275"/>
      <c r="I40" s="354">
        <v>50.876253630000001</v>
      </c>
      <c r="J40" s="354">
        <v>0</v>
      </c>
      <c r="K40" s="354">
        <v>0</v>
      </c>
      <c r="L40" s="275">
        <v>50.876253630000001</v>
      </c>
      <c r="M40" s="275"/>
      <c r="N40" s="398">
        <v>-283.53920505999992</v>
      </c>
    </row>
    <row r="41" spans="1:14" ht="15" customHeight="1" x14ac:dyDescent="0.25">
      <c r="A41" s="146">
        <v>44</v>
      </c>
      <c r="B41" s="142" t="s">
        <v>96</v>
      </c>
      <c r="C41" s="354">
        <v>0</v>
      </c>
      <c r="D41" s="354">
        <v>80.094729409999999</v>
      </c>
      <c r="E41" s="354">
        <v>0</v>
      </c>
      <c r="F41" s="354">
        <v>0</v>
      </c>
      <c r="G41" s="275">
        <v>80.094729409999999</v>
      </c>
      <c r="H41" s="275"/>
      <c r="I41" s="354">
        <v>56.078274700000001</v>
      </c>
      <c r="J41" s="354">
        <v>0</v>
      </c>
      <c r="K41" s="354">
        <v>0</v>
      </c>
      <c r="L41" s="275">
        <v>56.078274700000001</v>
      </c>
      <c r="M41" s="275"/>
      <c r="N41" s="398">
        <v>-24.016454709999998</v>
      </c>
    </row>
    <row r="42" spans="1:14" ht="15" customHeight="1" x14ac:dyDescent="0.25">
      <c r="A42" s="146">
        <v>45</v>
      </c>
      <c r="B42" s="142" t="s">
        <v>23</v>
      </c>
      <c r="C42" s="354">
        <v>8.976566909999999</v>
      </c>
      <c r="D42" s="354">
        <v>141.31879982000001</v>
      </c>
      <c r="E42" s="354">
        <v>0</v>
      </c>
      <c r="F42" s="354">
        <v>5.5808904400000001</v>
      </c>
      <c r="G42" s="275">
        <v>155.87625717</v>
      </c>
      <c r="H42" s="275"/>
      <c r="I42" s="354">
        <v>37.623263449999989</v>
      </c>
      <c r="J42" s="354">
        <v>0.21966517999999999</v>
      </c>
      <c r="K42" s="354">
        <v>0.34636271999999996</v>
      </c>
      <c r="L42" s="275">
        <v>38.189291349999991</v>
      </c>
      <c r="M42" s="275"/>
      <c r="N42" s="398">
        <v>-117.68696582000001</v>
      </c>
    </row>
    <row r="43" spans="1:14" ht="15" customHeight="1" x14ac:dyDescent="0.25">
      <c r="A43" s="146">
        <v>46</v>
      </c>
      <c r="B43" s="142" t="s">
        <v>99</v>
      </c>
      <c r="C43" s="354">
        <v>0</v>
      </c>
      <c r="D43" s="354">
        <v>0</v>
      </c>
      <c r="E43" s="354">
        <v>0</v>
      </c>
      <c r="F43" s="354">
        <v>0</v>
      </c>
      <c r="G43" s="275">
        <v>0</v>
      </c>
      <c r="H43" s="275"/>
      <c r="I43" s="354">
        <v>0</v>
      </c>
      <c r="J43" s="354">
        <v>0</v>
      </c>
      <c r="K43" s="354">
        <v>0</v>
      </c>
      <c r="L43" s="275">
        <v>0</v>
      </c>
      <c r="M43" s="275"/>
      <c r="N43" s="398">
        <v>0</v>
      </c>
    </row>
    <row r="44" spans="1:14" ht="15" customHeight="1" x14ac:dyDescent="0.25">
      <c r="A44" s="82" t="s">
        <v>100</v>
      </c>
      <c r="B44" s="46"/>
      <c r="C44" s="359">
        <v>1464.0398501800003</v>
      </c>
      <c r="D44" s="359">
        <v>0</v>
      </c>
      <c r="E44" s="359">
        <v>0</v>
      </c>
      <c r="F44" s="359">
        <v>0</v>
      </c>
      <c r="G44" s="359">
        <v>1464.0398501800003</v>
      </c>
      <c r="H44" s="352"/>
      <c r="I44" s="359">
        <v>648.18076047</v>
      </c>
      <c r="J44" s="359">
        <v>0</v>
      </c>
      <c r="K44" s="359">
        <v>0</v>
      </c>
      <c r="L44" s="359">
        <v>648.18076047</v>
      </c>
      <c r="M44" s="352"/>
      <c r="N44" s="306">
        <v>-815.85908971000026</v>
      </c>
    </row>
    <row r="45" spans="1:14" ht="15" customHeight="1" x14ac:dyDescent="0.25">
      <c r="A45" s="146">
        <v>51</v>
      </c>
      <c r="B45" s="142" t="s">
        <v>25</v>
      </c>
      <c r="C45" s="275">
        <v>0</v>
      </c>
      <c r="D45" s="275">
        <v>0</v>
      </c>
      <c r="E45" s="275">
        <v>0</v>
      </c>
      <c r="F45" s="275">
        <v>0</v>
      </c>
      <c r="G45" s="354">
        <v>0</v>
      </c>
      <c r="H45" s="354"/>
      <c r="I45" s="354">
        <v>648.18076047</v>
      </c>
      <c r="J45" s="354">
        <v>0</v>
      </c>
      <c r="K45" s="354">
        <v>0</v>
      </c>
      <c r="L45" s="275">
        <v>648.18076047</v>
      </c>
      <c r="M45" s="275"/>
      <c r="N45" s="398">
        <v>648.18076047</v>
      </c>
    </row>
    <row r="46" spans="1:14" ht="15" customHeight="1" x14ac:dyDescent="0.25">
      <c r="A46" s="91">
        <v>58</v>
      </c>
      <c r="B46" s="92" t="s">
        <v>103</v>
      </c>
      <c r="C46" s="158">
        <v>1464.0398501800003</v>
      </c>
      <c r="D46" s="158">
        <v>0</v>
      </c>
      <c r="E46" s="158">
        <v>0</v>
      </c>
      <c r="F46" s="158">
        <v>0</v>
      </c>
      <c r="G46" s="94">
        <v>1464.0398501800003</v>
      </c>
      <c r="H46" s="76"/>
      <c r="I46" s="94">
        <v>0</v>
      </c>
      <c r="J46" s="94">
        <v>0</v>
      </c>
      <c r="K46" s="94">
        <v>0</v>
      </c>
      <c r="L46" s="158">
        <v>0</v>
      </c>
      <c r="M46" s="86"/>
      <c r="N46" s="399">
        <v>-1464.0398501800003</v>
      </c>
    </row>
    <row r="47" spans="1:14" ht="15" customHeight="1" x14ac:dyDescent="0.25">
      <c r="A47" s="99" t="s">
        <v>104</v>
      </c>
      <c r="B47" s="100"/>
      <c r="C47" s="359">
        <v>0</v>
      </c>
      <c r="D47" s="359">
        <v>1962.3581104399998</v>
      </c>
      <c r="E47" s="359">
        <v>0</v>
      </c>
      <c r="F47" s="359">
        <v>0</v>
      </c>
      <c r="G47" s="359">
        <v>1962.3581104399998</v>
      </c>
      <c r="H47" s="68"/>
      <c r="I47" s="359">
        <v>61.01865892</v>
      </c>
      <c r="J47" s="359">
        <v>0</v>
      </c>
      <c r="K47" s="359">
        <v>0</v>
      </c>
      <c r="L47" s="359">
        <v>61.01865892</v>
      </c>
      <c r="M47" s="204"/>
      <c r="N47" s="400">
        <v>-1901.3394515199998</v>
      </c>
    </row>
    <row r="48" spans="1:14" ht="15" customHeight="1" x14ac:dyDescent="0.25">
      <c r="A48" s="35">
        <v>20</v>
      </c>
      <c r="B48" s="32" t="s">
        <v>65</v>
      </c>
      <c r="C48" s="275">
        <v>0</v>
      </c>
      <c r="D48" s="275">
        <v>773.01565563000008</v>
      </c>
      <c r="E48" s="275">
        <v>0</v>
      </c>
      <c r="F48" s="275">
        <v>0</v>
      </c>
      <c r="G48" s="275">
        <v>773.01565563000008</v>
      </c>
      <c r="H48" s="275"/>
      <c r="I48" s="354">
        <v>0</v>
      </c>
      <c r="J48" s="354">
        <v>0</v>
      </c>
      <c r="K48" s="354">
        <v>0</v>
      </c>
      <c r="L48" s="275">
        <v>0</v>
      </c>
      <c r="M48" s="275"/>
      <c r="N48" s="398">
        <v>-773.01565563000008</v>
      </c>
    </row>
    <row r="49" spans="1:14" ht="15" customHeight="1" x14ac:dyDescent="0.25">
      <c r="A49" s="35">
        <v>22</v>
      </c>
      <c r="B49" s="32" t="s">
        <v>69</v>
      </c>
      <c r="C49" s="275">
        <v>0</v>
      </c>
      <c r="D49" s="275">
        <v>1081.2827198699999</v>
      </c>
      <c r="E49" s="275">
        <v>0</v>
      </c>
      <c r="F49" s="275">
        <v>0</v>
      </c>
      <c r="G49" s="275">
        <v>1081.2827198699999</v>
      </c>
      <c r="H49" s="275"/>
      <c r="I49" s="354">
        <v>4.9403842200000003</v>
      </c>
      <c r="J49" s="354">
        <v>0</v>
      </c>
      <c r="K49" s="354">
        <v>0</v>
      </c>
      <c r="L49" s="275">
        <v>4.9403842200000003</v>
      </c>
      <c r="M49" s="275"/>
      <c r="N49" s="398">
        <v>-1076.34233565</v>
      </c>
    </row>
    <row r="50" spans="1:14" ht="15" customHeight="1" x14ac:dyDescent="0.25">
      <c r="A50" s="35">
        <v>24</v>
      </c>
      <c r="B50" s="32" t="s">
        <v>73</v>
      </c>
      <c r="C50" s="275">
        <v>0</v>
      </c>
      <c r="D50" s="275">
        <v>38.76124197</v>
      </c>
      <c r="E50" s="275">
        <v>0</v>
      </c>
      <c r="F50" s="275">
        <v>0</v>
      </c>
      <c r="G50" s="275">
        <v>38.76124197</v>
      </c>
      <c r="H50" s="275"/>
      <c r="I50" s="354">
        <v>0</v>
      </c>
      <c r="J50" s="354">
        <v>0</v>
      </c>
      <c r="K50" s="354">
        <v>0</v>
      </c>
      <c r="L50" s="275">
        <v>0</v>
      </c>
      <c r="M50" s="275"/>
      <c r="N50" s="398">
        <v>-38.76124197</v>
      </c>
    </row>
    <row r="51" spans="1:14" ht="15" customHeight="1" x14ac:dyDescent="0.25">
      <c r="A51" s="35">
        <v>42</v>
      </c>
      <c r="B51" s="32" t="s">
        <v>93</v>
      </c>
      <c r="C51" s="275">
        <v>0</v>
      </c>
      <c r="D51" s="275">
        <v>11.194353829999999</v>
      </c>
      <c r="E51" s="275">
        <v>0</v>
      </c>
      <c r="F51" s="275">
        <v>0</v>
      </c>
      <c r="G51" s="275">
        <v>11.194353829999999</v>
      </c>
      <c r="H51" s="275"/>
      <c r="I51" s="354">
        <v>0</v>
      </c>
      <c r="J51" s="354">
        <v>0</v>
      </c>
      <c r="K51" s="354">
        <v>0</v>
      </c>
      <c r="L51" s="275">
        <v>0</v>
      </c>
      <c r="M51" s="275"/>
      <c r="N51" s="398">
        <v>-11.194353829999999</v>
      </c>
    </row>
    <row r="52" spans="1:14" ht="15" customHeight="1" x14ac:dyDescent="0.25">
      <c r="A52" s="35">
        <v>44</v>
      </c>
      <c r="B52" s="32" t="s">
        <v>96</v>
      </c>
      <c r="C52" s="275">
        <v>0</v>
      </c>
      <c r="D52" s="275">
        <v>58.104139140000001</v>
      </c>
      <c r="E52" s="275">
        <v>0</v>
      </c>
      <c r="F52" s="275">
        <v>0</v>
      </c>
      <c r="G52" s="275">
        <v>58.104139140000001</v>
      </c>
      <c r="H52" s="275"/>
      <c r="I52" s="354">
        <v>56.078274700000001</v>
      </c>
      <c r="J52" s="354">
        <v>0</v>
      </c>
      <c r="K52" s="354">
        <v>0</v>
      </c>
      <c r="L52" s="275">
        <v>56.078274700000001</v>
      </c>
      <c r="M52" s="275"/>
      <c r="N52" s="398">
        <v>-2.0258644399999994</v>
      </c>
    </row>
    <row r="53" spans="1:14" ht="15" customHeight="1" x14ac:dyDescent="0.25">
      <c r="A53" s="35">
        <v>45</v>
      </c>
      <c r="B53" s="32" t="s">
        <v>23</v>
      </c>
      <c r="C53" s="275">
        <v>0</v>
      </c>
      <c r="D53" s="275">
        <v>0</v>
      </c>
      <c r="E53" s="275">
        <v>0</v>
      </c>
      <c r="F53" s="275">
        <v>0</v>
      </c>
      <c r="G53" s="275">
        <v>0</v>
      </c>
      <c r="H53" s="275"/>
      <c r="I53" s="354">
        <v>0</v>
      </c>
      <c r="J53" s="354">
        <v>0</v>
      </c>
      <c r="K53" s="354">
        <v>0</v>
      </c>
      <c r="L53" s="275">
        <v>0</v>
      </c>
      <c r="M53" s="275"/>
      <c r="N53" s="398">
        <v>0</v>
      </c>
    </row>
    <row r="54" spans="1:14" ht="15" customHeight="1" x14ac:dyDescent="0.25">
      <c r="A54" s="305">
        <v>46</v>
      </c>
      <c r="B54" s="110" t="s">
        <v>99</v>
      </c>
      <c r="C54" s="158">
        <v>0</v>
      </c>
      <c r="D54" s="158">
        <v>0</v>
      </c>
      <c r="E54" s="158">
        <v>0</v>
      </c>
      <c r="F54" s="158">
        <v>0</v>
      </c>
      <c r="G54" s="158">
        <v>0</v>
      </c>
      <c r="H54" s="158"/>
      <c r="I54" s="94">
        <v>0</v>
      </c>
      <c r="J54" s="94">
        <v>0</v>
      </c>
      <c r="K54" s="94">
        <v>0</v>
      </c>
      <c r="L54" s="158">
        <v>0</v>
      </c>
      <c r="M54" s="158"/>
      <c r="N54" s="399">
        <v>0</v>
      </c>
    </row>
  </sheetData>
  <mergeCells count="6">
    <mergeCell ref="A1:N1"/>
    <mergeCell ref="A2:N2"/>
    <mergeCell ref="A4:B5"/>
    <mergeCell ref="C4:G4"/>
    <mergeCell ref="I4:L4"/>
    <mergeCell ref="N4:N5"/>
  </mergeCells>
  <printOptions horizontalCentered="1"/>
  <pageMargins left="0.23622047244094491" right="0.15748031496062992" top="0.62992125984251968" bottom="0.31496062992125984" header="0.19685039370078741" footer="0.19685039370078741"/>
  <pageSetup paperSize="9" scale="67" fitToHeight="0" orientation="portrait" r:id="rId1"/>
  <headerFooter alignWithMargins="0">
    <oddHeader>&amp;LInternet</oddHeader>
  </headerFooter>
  <customProperties>
    <customPr name="_pios_id" r:id="rId2"/>
  </customPropertie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2">
    <pageSetUpPr fitToPage="1"/>
  </sheetPr>
  <dimension ref="A1:N54"/>
  <sheetViews>
    <sheetView showGridLines="0" zoomScaleNormal="100" workbookViewId="0">
      <selection sqref="A1:N1"/>
    </sheetView>
  </sheetViews>
  <sheetFormatPr baseColWidth="10" defaultColWidth="9.875" defaultRowHeight="15.75" x14ac:dyDescent="0.25"/>
  <cols>
    <col min="1" max="1" width="3" customWidth="1"/>
    <col min="2" max="2" width="30.75" customWidth="1"/>
    <col min="3" max="7" width="8.875" customWidth="1"/>
    <col min="8" max="8" width="1.875" customWidth="1"/>
    <col min="9" max="12" width="8.875" customWidth="1"/>
    <col min="13" max="13" width="1.875" customWidth="1"/>
    <col min="14" max="14" width="8.875" customWidth="1"/>
  </cols>
  <sheetData>
    <row r="1" spans="1:14" ht="15" customHeight="1" x14ac:dyDescent="0.25">
      <c r="A1" s="700" t="s">
        <v>280</v>
      </c>
      <c r="B1" s="700"/>
      <c r="C1" s="700"/>
      <c r="D1" s="700"/>
      <c r="E1" s="700"/>
      <c r="F1" s="700"/>
      <c r="G1" s="700"/>
      <c r="H1" s="700"/>
      <c r="I1" s="700"/>
      <c r="J1" s="700"/>
      <c r="K1" s="700"/>
      <c r="L1" s="700"/>
      <c r="M1" s="700"/>
      <c r="N1" s="700"/>
    </row>
    <row r="2" spans="1:14" ht="12.75" customHeight="1" x14ac:dyDescent="0.25">
      <c r="A2" s="701" t="s">
        <v>267</v>
      </c>
      <c r="B2" s="701"/>
      <c r="C2" s="701"/>
      <c r="D2" s="701"/>
      <c r="E2" s="701"/>
      <c r="F2" s="701"/>
      <c r="G2" s="701"/>
      <c r="H2" s="701"/>
      <c r="I2" s="701"/>
      <c r="J2" s="701"/>
      <c r="K2" s="701"/>
      <c r="L2" s="701"/>
      <c r="M2" s="701"/>
      <c r="N2" s="701"/>
    </row>
    <row r="3" spans="1:14" ht="12.75" customHeight="1" x14ac:dyDescent="0.25">
      <c r="A3" s="387"/>
      <c r="B3" s="387"/>
      <c r="C3" s="387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 ht="14.25" customHeight="1" x14ac:dyDescent="0.25">
      <c r="A4" s="702" t="s">
        <v>268</v>
      </c>
      <c r="B4" s="702"/>
      <c r="C4" s="704" t="s">
        <v>269</v>
      </c>
      <c r="D4" s="704"/>
      <c r="E4" s="704"/>
      <c r="F4" s="704"/>
      <c r="G4" s="704"/>
      <c r="H4" s="388"/>
      <c r="I4" s="626" t="s">
        <v>270</v>
      </c>
      <c r="J4" s="626"/>
      <c r="K4" s="626"/>
      <c r="L4" s="626"/>
      <c r="M4" s="389"/>
      <c r="N4" s="705" t="s">
        <v>271</v>
      </c>
    </row>
    <row r="5" spans="1:14" ht="48" x14ac:dyDescent="0.25">
      <c r="A5" s="703"/>
      <c r="B5" s="703"/>
      <c r="C5" s="390" t="s">
        <v>272</v>
      </c>
      <c r="D5" s="391" t="s">
        <v>273</v>
      </c>
      <c r="E5" s="391" t="s">
        <v>274</v>
      </c>
      <c r="F5" s="391" t="s">
        <v>275</v>
      </c>
      <c r="G5" s="391" t="s">
        <v>276</v>
      </c>
      <c r="H5" s="57"/>
      <c r="I5" s="392" t="s">
        <v>277</v>
      </c>
      <c r="J5" s="391" t="s">
        <v>274</v>
      </c>
      <c r="K5" s="391" t="s">
        <v>275</v>
      </c>
      <c r="L5" s="391" t="s">
        <v>276</v>
      </c>
      <c r="M5" s="391"/>
      <c r="N5" s="706"/>
    </row>
    <row r="6" spans="1:14" ht="15" customHeight="1" x14ac:dyDescent="0.25">
      <c r="A6" s="393" t="s">
        <v>278</v>
      </c>
      <c r="B6" s="394"/>
      <c r="C6" s="395">
        <v>4893.2709126499994</v>
      </c>
      <c r="D6" s="395">
        <v>13545.861642100001</v>
      </c>
      <c r="E6" s="395">
        <v>454.08041630000008</v>
      </c>
      <c r="F6" s="395">
        <v>51.755140420000004</v>
      </c>
      <c r="G6" s="395">
        <v>18944.96811147</v>
      </c>
      <c r="H6" s="396"/>
      <c r="I6" s="395">
        <v>15767.074216119996</v>
      </c>
      <c r="J6" s="395">
        <v>0.49065326999999992</v>
      </c>
      <c r="K6" s="395">
        <v>-51.521945290000012</v>
      </c>
      <c r="L6" s="395">
        <v>15716.042924099997</v>
      </c>
      <c r="M6" s="396"/>
      <c r="N6" s="395">
        <v>-3228.9251873700032</v>
      </c>
    </row>
    <row r="7" spans="1:14" ht="15" customHeight="1" x14ac:dyDescent="0.25">
      <c r="A7" s="65" t="s">
        <v>34</v>
      </c>
      <c r="B7" s="66"/>
      <c r="C7" s="359">
        <v>1758.1016323099991</v>
      </c>
      <c r="D7" s="359">
        <v>408.90835138000006</v>
      </c>
      <c r="E7" s="359">
        <v>443.21141890000007</v>
      </c>
      <c r="F7" s="359">
        <v>0.67004844999999991</v>
      </c>
      <c r="G7" s="359">
        <v>2610.8914510399991</v>
      </c>
      <c r="H7" s="68"/>
      <c r="I7" s="359">
        <v>11465.571442499997</v>
      </c>
      <c r="J7" s="359">
        <v>0.19311704999999996</v>
      </c>
      <c r="K7" s="359">
        <v>0.58286738999999999</v>
      </c>
      <c r="L7" s="359">
        <v>11466.347426939996</v>
      </c>
      <c r="M7" s="68"/>
      <c r="N7" s="306">
        <v>8855.4559758999967</v>
      </c>
    </row>
    <row r="8" spans="1:14" ht="15" customHeight="1" collapsed="1" x14ac:dyDescent="0.25">
      <c r="A8" s="141" t="s">
        <v>35</v>
      </c>
      <c r="B8" s="142" t="s">
        <v>36</v>
      </c>
      <c r="C8" s="354">
        <v>1.8465655400000001</v>
      </c>
      <c r="D8" s="354">
        <v>0</v>
      </c>
      <c r="E8" s="354">
        <v>3.8536500000000001E-3</v>
      </c>
      <c r="F8" s="354">
        <v>0</v>
      </c>
      <c r="G8" s="354">
        <v>1.85041919</v>
      </c>
      <c r="H8" s="354"/>
      <c r="I8" s="354">
        <v>1.5038199999999999E-3</v>
      </c>
      <c r="J8" s="354">
        <v>0</v>
      </c>
      <c r="K8" s="354">
        <v>5.2999999999999998E-4</v>
      </c>
      <c r="L8" s="354">
        <v>2.03382E-3</v>
      </c>
      <c r="M8" s="354"/>
      <c r="N8" s="397">
        <v>-1.8483853699999999</v>
      </c>
    </row>
    <row r="9" spans="1:14" ht="15" customHeight="1" x14ac:dyDescent="0.25">
      <c r="A9" s="141" t="s">
        <v>37</v>
      </c>
      <c r="B9" s="142" t="s">
        <v>38</v>
      </c>
      <c r="C9" s="354">
        <v>26.254031669999996</v>
      </c>
      <c r="D9" s="354">
        <v>2.5022044099999996</v>
      </c>
      <c r="E9" s="354">
        <v>0.61389335</v>
      </c>
      <c r="F9" s="354">
        <v>1.2E-2</v>
      </c>
      <c r="G9" s="354">
        <v>29.382129429999999</v>
      </c>
      <c r="H9" s="354"/>
      <c r="I9" s="354">
        <v>0.39830353999999996</v>
      </c>
      <c r="J9" s="354">
        <v>0</v>
      </c>
      <c r="K9" s="354">
        <v>6.5310999999999998E-3</v>
      </c>
      <c r="L9" s="354">
        <v>0.40483463999999997</v>
      </c>
      <c r="M9" s="354"/>
      <c r="N9" s="397">
        <v>-28.977294789999998</v>
      </c>
    </row>
    <row r="10" spans="1:14" ht="15" customHeight="1" x14ac:dyDescent="0.25">
      <c r="A10" s="141" t="s">
        <v>39</v>
      </c>
      <c r="B10" s="142" t="s">
        <v>40</v>
      </c>
      <c r="C10" s="354">
        <v>2.9451987599999994</v>
      </c>
      <c r="D10" s="354">
        <v>0.29150945</v>
      </c>
      <c r="E10" s="354">
        <v>7.1040000000000001E-3</v>
      </c>
      <c r="F10" s="354">
        <v>0</v>
      </c>
      <c r="G10" s="354">
        <v>3.2438122099999993</v>
      </c>
      <c r="H10" s="354"/>
      <c r="I10" s="354">
        <v>3.0851509999999999E-2</v>
      </c>
      <c r="J10" s="354">
        <v>0</v>
      </c>
      <c r="K10" s="354">
        <v>9.2831999999999995E-4</v>
      </c>
      <c r="L10" s="354">
        <v>3.1779830000000002E-2</v>
      </c>
      <c r="M10" s="354"/>
      <c r="N10" s="397">
        <v>-3.2120323799999992</v>
      </c>
    </row>
    <row r="11" spans="1:14" ht="15" customHeight="1" x14ac:dyDescent="0.25">
      <c r="A11" s="141" t="s">
        <v>41</v>
      </c>
      <c r="B11" s="142" t="s">
        <v>42</v>
      </c>
      <c r="C11" s="354">
        <v>4.1568591200000009</v>
      </c>
      <c r="D11" s="354">
        <v>3.5000000000000001E-3</v>
      </c>
      <c r="E11" s="354">
        <v>0</v>
      </c>
      <c r="F11" s="354">
        <v>0</v>
      </c>
      <c r="G11" s="354">
        <v>4.1603591200000007</v>
      </c>
      <c r="H11" s="354"/>
      <c r="I11" s="354">
        <v>3.5495999999999998E-4</v>
      </c>
      <c r="J11" s="354">
        <v>0</v>
      </c>
      <c r="K11" s="354">
        <v>1.6876199999999999E-3</v>
      </c>
      <c r="L11" s="354">
        <v>2.04258E-3</v>
      </c>
      <c r="M11" s="354"/>
      <c r="N11" s="397">
        <v>-4.1583165400000004</v>
      </c>
    </row>
    <row r="12" spans="1:14" ht="15" customHeight="1" x14ac:dyDescent="0.25">
      <c r="A12" s="141" t="s">
        <v>43</v>
      </c>
      <c r="B12" s="142" t="s">
        <v>44</v>
      </c>
      <c r="C12" s="354">
        <v>2.4632219100000001</v>
      </c>
      <c r="D12" s="354">
        <v>0.17518791</v>
      </c>
      <c r="E12" s="354">
        <v>0</v>
      </c>
      <c r="F12" s="354">
        <v>0</v>
      </c>
      <c r="G12" s="354">
        <v>2.6384098200000001</v>
      </c>
      <c r="H12" s="354"/>
      <c r="I12" s="354">
        <v>2.6983920000000002E-2</v>
      </c>
      <c r="J12" s="354">
        <v>0</v>
      </c>
      <c r="K12" s="354">
        <v>1.2520000000000001E-3</v>
      </c>
      <c r="L12" s="354">
        <v>2.8235920000000001E-2</v>
      </c>
      <c r="M12" s="354"/>
      <c r="N12" s="397">
        <v>-2.6101738999999999</v>
      </c>
    </row>
    <row r="13" spans="1:14" ht="15" customHeight="1" x14ac:dyDescent="0.25">
      <c r="A13" s="141" t="s">
        <v>45</v>
      </c>
      <c r="B13" s="142" t="s">
        <v>46</v>
      </c>
      <c r="C13" s="354">
        <v>7.3305911299999993</v>
      </c>
      <c r="D13" s="354">
        <v>3.3239419999999999E-2</v>
      </c>
      <c r="E13" s="354">
        <v>1.12828E-3</v>
      </c>
      <c r="F13" s="354">
        <v>5.0000000000000001E-3</v>
      </c>
      <c r="G13" s="354">
        <v>7.369958829999999</v>
      </c>
      <c r="H13" s="354"/>
      <c r="I13" s="354">
        <v>2.5272100000000002E-2</v>
      </c>
      <c r="J13" s="354">
        <v>0</v>
      </c>
      <c r="K13" s="354">
        <v>2.2043399999999999E-3</v>
      </c>
      <c r="L13" s="354">
        <v>2.7476440000000001E-2</v>
      </c>
      <c r="M13" s="354"/>
      <c r="N13" s="397">
        <v>-7.3424823899999989</v>
      </c>
    </row>
    <row r="14" spans="1:14" ht="15" customHeight="1" x14ac:dyDescent="0.25">
      <c r="A14" s="146">
        <v>10</v>
      </c>
      <c r="B14" s="142" t="s">
        <v>48</v>
      </c>
      <c r="C14" s="354">
        <v>35.60462562999998</v>
      </c>
      <c r="D14" s="354">
        <v>107.12790666000001</v>
      </c>
      <c r="E14" s="354">
        <v>5.9823889999999998E-2</v>
      </c>
      <c r="F14" s="354">
        <v>0</v>
      </c>
      <c r="G14" s="354">
        <v>142.79235617999998</v>
      </c>
      <c r="H14" s="354"/>
      <c r="I14" s="354">
        <v>0.6159528900000002</v>
      </c>
      <c r="J14" s="354">
        <v>0</v>
      </c>
      <c r="K14" s="354">
        <v>6.8835400000000005E-3</v>
      </c>
      <c r="L14" s="354">
        <v>0.62283643000000022</v>
      </c>
      <c r="M14" s="354"/>
      <c r="N14" s="397">
        <v>-142.16951974999998</v>
      </c>
    </row>
    <row r="15" spans="1:14" ht="15" customHeight="1" x14ac:dyDescent="0.25">
      <c r="A15" s="146">
        <v>11</v>
      </c>
      <c r="B15" s="142" t="s">
        <v>50</v>
      </c>
      <c r="C15" s="354">
        <v>667.02352174999908</v>
      </c>
      <c r="D15" s="354">
        <v>7.411804140000001</v>
      </c>
      <c r="E15" s="354">
        <v>7.6117618</v>
      </c>
      <c r="F15" s="354">
        <v>0.17056382999999997</v>
      </c>
      <c r="G15" s="354">
        <v>682.21765151999898</v>
      </c>
      <c r="H15" s="354"/>
      <c r="I15" s="354">
        <v>25.779178340000009</v>
      </c>
      <c r="J15" s="354">
        <v>0.16276549999999998</v>
      </c>
      <c r="K15" s="354">
        <v>0.10937586999999997</v>
      </c>
      <c r="L15" s="354">
        <v>26.051319710000008</v>
      </c>
      <c r="M15" s="354"/>
      <c r="N15" s="397">
        <v>-656.16633180999895</v>
      </c>
    </row>
    <row r="16" spans="1:14" ht="15" customHeight="1" x14ac:dyDescent="0.25">
      <c r="A16" s="146">
        <v>12</v>
      </c>
      <c r="B16" s="142" t="s">
        <v>52</v>
      </c>
      <c r="C16" s="354">
        <v>41.436969780000005</v>
      </c>
      <c r="D16" s="354">
        <v>43.695343579999992</v>
      </c>
      <c r="E16" s="354">
        <v>0.27413429</v>
      </c>
      <c r="F16" s="354">
        <v>2.32292E-3</v>
      </c>
      <c r="G16" s="354">
        <v>85.408770570000001</v>
      </c>
      <c r="H16" s="354"/>
      <c r="I16" s="354">
        <v>1.3977987700000003</v>
      </c>
      <c r="J16" s="354">
        <v>7.7682200000000002E-3</v>
      </c>
      <c r="K16" s="354">
        <v>4.52521E-3</v>
      </c>
      <c r="L16" s="354">
        <v>1.4100922000000002</v>
      </c>
      <c r="M16" s="354"/>
      <c r="N16" s="397">
        <v>-83.998678370000007</v>
      </c>
    </row>
    <row r="17" spans="1:14" ht="15" customHeight="1" x14ac:dyDescent="0.25">
      <c r="A17" s="146">
        <v>13</v>
      </c>
      <c r="B17" s="142" t="s">
        <v>54</v>
      </c>
      <c r="C17" s="354">
        <v>333.64174563000012</v>
      </c>
      <c r="D17" s="354">
        <v>17.951871920000002</v>
      </c>
      <c r="E17" s="354">
        <v>0.12869429000000002</v>
      </c>
      <c r="F17" s="354">
        <v>9.7999999999999997E-3</v>
      </c>
      <c r="G17" s="354">
        <v>351.73211184000007</v>
      </c>
      <c r="H17" s="354"/>
      <c r="I17" s="354">
        <v>174.52597872000001</v>
      </c>
      <c r="J17" s="354">
        <v>2.1999999999999999E-2</v>
      </c>
      <c r="K17" s="354">
        <v>8.6362000000000001E-3</v>
      </c>
      <c r="L17" s="354">
        <v>174.55661492000002</v>
      </c>
      <c r="M17" s="354"/>
      <c r="N17" s="397">
        <v>-177.17549692000006</v>
      </c>
    </row>
    <row r="18" spans="1:14" ht="15" customHeight="1" x14ac:dyDescent="0.25">
      <c r="A18" s="146">
        <v>14</v>
      </c>
      <c r="B18" s="142" t="s">
        <v>56</v>
      </c>
      <c r="C18" s="354">
        <v>400.73272312999984</v>
      </c>
      <c r="D18" s="354">
        <v>6.9327325800000006</v>
      </c>
      <c r="E18" s="354">
        <v>434.43236800000005</v>
      </c>
      <c r="F18" s="354">
        <v>0.24259999999999998</v>
      </c>
      <c r="G18" s="354">
        <v>842.34042370999987</v>
      </c>
      <c r="H18" s="354"/>
      <c r="I18" s="354">
        <v>10.124342090000001</v>
      </c>
      <c r="J18" s="354">
        <v>0</v>
      </c>
      <c r="K18" s="354">
        <v>0.30938739999999998</v>
      </c>
      <c r="L18" s="354">
        <v>10.433729490000001</v>
      </c>
      <c r="M18" s="354"/>
      <c r="N18" s="397">
        <v>-831.90669421999985</v>
      </c>
    </row>
    <row r="19" spans="1:14" ht="15" customHeight="1" x14ac:dyDescent="0.25">
      <c r="A19" s="146">
        <v>15</v>
      </c>
      <c r="B19" s="142" t="s">
        <v>58</v>
      </c>
      <c r="C19" s="354">
        <v>202.21249367999999</v>
      </c>
      <c r="D19" s="354">
        <v>98.42653596000001</v>
      </c>
      <c r="E19" s="354">
        <v>2.0998490000000002E-2</v>
      </c>
      <c r="F19" s="354">
        <v>0.20926169999999999</v>
      </c>
      <c r="G19" s="354">
        <v>300.86928983000001</v>
      </c>
      <c r="H19" s="354"/>
      <c r="I19" s="354">
        <v>57.503163360000002</v>
      </c>
      <c r="J19" s="354">
        <v>5.8332999999999996E-4</v>
      </c>
      <c r="K19" s="354">
        <v>0.12183078999999999</v>
      </c>
      <c r="L19" s="354">
        <v>57.625577479999997</v>
      </c>
      <c r="M19" s="354"/>
      <c r="N19" s="397">
        <v>-243.24371235000001</v>
      </c>
    </row>
    <row r="20" spans="1:14" ht="15" customHeight="1" x14ac:dyDescent="0.25">
      <c r="A20" s="146">
        <v>16</v>
      </c>
      <c r="B20" s="142" t="s">
        <v>59</v>
      </c>
      <c r="C20" s="354">
        <v>0</v>
      </c>
      <c r="D20" s="354">
        <v>0</v>
      </c>
      <c r="E20" s="354">
        <v>0</v>
      </c>
      <c r="F20" s="354">
        <v>0</v>
      </c>
      <c r="G20" s="354">
        <v>0</v>
      </c>
      <c r="H20" s="354"/>
      <c r="I20" s="354">
        <v>11193.460741649997</v>
      </c>
      <c r="J20" s="354">
        <v>0</v>
      </c>
      <c r="K20" s="354">
        <v>0</v>
      </c>
      <c r="L20" s="354">
        <v>11193.460741649997</v>
      </c>
      <c r="M20" s="354"/>
      <c r="N20" s="397">
        <v>11193.460741649997</v>
      </c>
    </row>
    <row r="21" spans="1:14" ht="15" customHeight="1" x14ac:dyDescent="0.25">
      <c r="A21" s="146">
        <v>17</v>
      </c>
      <c r="B21" s="142" t="s">
        <v>61</v>
      </c>
      <c r="C21" s="354">
        <v>5.2865117900000014</v>
      </c>
      <c r="D21" s="354">
        <v>10.33342534</v>
      </c>
      <c r="E21" s="354">
        <v>1.9054689999999999E-2</v>
      </c>
      <c r="F21" s="354">
        <v>1.6E-2</v>
      </c>
      <c r="G21" s="354">
        <v>15.654991820000001</v>
      </c>
      <c r="H21" s="354"/>
      <c r="I21" s="354">
        <v>0.13642926</v>
      </c>
      <c r="J21" s="354">
        <v>0</v>
      </c>
      <c r="K21" s="354">
        <v>4.0750000000000005E-3</v>
      </c>
      <c r="L21" s="354">
        <v>0.14050425999999999</v>
      </c>
      <c r="M21" s="354"/>
      <c r="N21" s="397">
        <v>-15.514487560000001</v>
      </c>
    </row>
    <row r="22" spans="1:14" ht="15" customHeight="1" x14ac:dyDescent="0.25">
      <c r="A22" s="146">
        <v>18</v>
      </c>
      <c r="B22" s="142" t="s">
        <v>63</v>
      </c>
      <c r="C22" s="354">
        <v>27.166572789999989</v>
      </c>
      <c r="D22" s="354">
        <v>114.02309001000003</v>
      </c>
      <c r="E22" s="354">
        <v>3.860417E-2</v>
      </c>
      <c r="F22" s="354">
        <v>2.5000000000000001E-3</v>
      </c>
      <c r="G22" s="354">
        <v>141.23076697000002</v>
      </c>
      <c r="H22" s="354"/>
      <c r="I22" s="354">
        <v>1.54458757</v>
      </c>
      <c r="J22" s="354">
        <v>0</v>
      </c>
      <c r="K22" s="354">
        <v>5.0199999999999993E-3</v>
      </c>
      <c r="L22" s="354">
        <v>1.54960757</v>
      </c>
      <c r="M22" s="354"/>
      <c r="N22" s="397">
        <v>-139.68115940000001</v>
      </c>
    </row>
    <row r="23" spans="1:14" ht="15" customHeight="1" x14ac:dyDescent="0.25">
      <c r="A23" s="82" t="s">
        <v>64</v>
      </c>
      <c r="B23" s="46"/>
      <c r="C23" s="359">
        <v>118.46093367</v>
      </c>
      <c r="D23" s="359">
        <v>8482.4769993800001</v>
      </c>
      <c r="E23" s="359">
        <v>0.19653437000000001</v>
      </c>
      <c r="F23" s="359">
        <v>23.959456490000001</v>
      </c>
      <c r="G23" s="359">
        <v>8625.0939239100007</v>
      </c>
      <c r="H23" s="68"/>
      <c r="I23" s="359">
        <v>3265.3599482600002</v>
      </c>
      <c r="J23" s="359">
        <v>0</v>
      </c>
      <c r="K23" s="359">
        <v>14.780762239999998</v>
      </c>
      <c r="L23" s="359">
        <v>3280.1407104999998</v>
      </c>
      <c r="M23" s="352"/>
      <c r="N23" s="306">
        <v>-5344.9532134100009</v>
      </c>
    </row>
    <row r="24" spans="1:14" ht="15" customHeight="1" x14ac:dyDescent="0.25">
      <c r="A24" s="146">
        <v>20</v>
      </c>
      <c r="B24" s="142" t="s">
        <v>65</v>
      </c>
      <c r="C24" s="354">
        <v>39.684879010000003</v>
      </c>
      <c r="D24" s="354">
        <v>1657.8086831000005</v>
      </c>
      <c r="E24" s="354">
        <v>5.5085799999999999E-3</v>
      </c>
      <c r="F24" s="354">
        <v>0</v>
      </c>
      <c r="G24" s="354">
        <v>1697.4990706900005</v>
      </c>
      <c r="H24" s="354"/>
      <c r="I24" s="354">
        <v>1473.3818077700003</v>
      </c>
      <c r="J24" s="354">
        <v>0</v>
      </c>
      <c r="K24" s="354">
        <v>5.60466E-3</v>
      </c>
      <c r="L24" s="354">
        <v>1473.3874124300003</v>
      </c>
      <c r="M24" s="354"/>
      <c r="N24" s="397">
        <v>-224.11165826000024</v>
      </c>
    </row>
    <row r="25" spans="1:14" ht="15" customHeight="1" x14ac:dyDescent="0.25">
      <c r="A25" s="146">
        <v>21</v>
      </c>
      <c r="B25" s="142" t="s">
        <v>67</v>
      </c>
      <c r="C25" s="354">
        <v>34.804339339999999</v>
      </c>
      <c r="D25" s="354">
        <v>670.32298959000013</v>
      </c>
      <c r="E25" s="354">
        <v>0.19102579</v>
      </c>
      <c r="F25" s="354">
        <v>0.6219527199999999</v>
      </c>
      <c r="G25" s="354">
        <v>705.94030744000008</v>
      </c>
      <c r="H25" s="354"/>
      <c r="I25" s="354">
        <v>60.220195979999993</v>
      </c>
      <c r="J25" s="354">
        <v>0</v>
      </c>
      <c r="K25" s="354">
        <v>8.770725E-2</v>
      </c>
      <c r="L25" s="354">
        <v>60.307903229999994</v>
      </c>
      <c r="M25" s="354"/>
      <c r="N25" s="397">
        <v>-645.63240421000012</v>
      </c>
    </row>
    <row r="26" spans="1:14" ht="15" customHeight="1" x14ac:dyDescent="0.25">
      <c r="A26" s="146">
        <v>22</v>
      </c>
      <c r="B26" s="142" t="s">
        <v>69</v>
      </c>
      <c r="C26" s="354">
        <v>0</v>
      </c>
      <c r="D26" s="354">
        <v>2181.56544257</v>
      </c>
      <c r="E26" s="354">
        <v>0</v>
      </c>
      <c r="F26" s="354">
        <v>0</v>
      </c>
      <c r="G26" s="354">
        <v>2181.56544257</v>
      </c>
      <c r="H26" s="354"/>
      <c r="I26" s="354">
        <v>10.80801237</v>
      </c>
      <c r="J26" s="354">
        <v>0</v>
      </c>
      <c r="K26" s="354">
        <v>0</v>
      </c>
      <c r="L26" s="354">
        <v>10.80801237</v>
      </c>
      <c r="M26" s="354"/>
      <c r="N26" s="397">
        <v>-2170.7574301999998</v>
      </c>
    </row>
    <row r="27" spans="1:14" ht="15" customHeight="1" x14ac:dyDescent="0.25">
      <c r="A27" s="146">
        <v>23</v>
      </c>
      <c r="B27" s="142" t="s">
        <v>71</v>
      </c>
      <c r="C27" s="354">
        <v>9.0387899999999993E-2</v>
      </c>
      <c r="D27" s="354">
        <v>2348.9582440900003</v>
      </c>
      <c r="E27" s="354">
        <v>0</v>
      </c>
      <c r="F27" s="354">
        <v>0</v>
      </c>
      <c r="G27" s="354">
        <v>2349.0486319900006</v>
      </c>
      <c r="H27" s="354"/>
      <c r="I27" s="354">
        <v>380.07671606000008</v>
      </c>
      <c r="J27" s="354">
        <v>0</v>
      </c>
      <c r="K27" s="354">
        <v>8.0400000000000003E-4</v>
      </c>
      <c r="L27" s="354">
        <v>380.0775200600001</v>
      </c>
      <c r="M27" s="354"/>
      <c r="N27" s="397">
        <v>-1968.9711119300005</v>
      </c>
    </row>
    <row r="28" spans="1:14" ht="15" customHeight="1" x14ac:dyDescent="0.25">
      <c r="A28" s="146">
        <v>24</v>
      </c>
      <c r="B28" s="142" t="s">
        <v>73</v>
      </c>
      <c r="C28" s="354">
        <v>13.104221470000001</v>
      </c>
      <c r="D28" s="354">
        <v>338.35266910000007</v>
      </c>
      <c r="E28" s="354">
        <v>0</v>
      </c>
      <c r="F28" s="354">
        <v>0</v>
      </c>
      <c r="G28" s="354">
        <v>351.4568905700001</v>
      </c>
      <c r="H28" s="354"/>
      <c r="I28" s="354">
        <v>19.052168029999997</v>
      </c>
      <c r="J28" s="354">
        <v>0</v>
      </c>
      <c r="K28" s="354">
        <v>0</v>
      </c>
      <c r="L28" s="354">
        <v>19.052168029999997</v>
      </c>
      <c r="M28" s="354"/>
      <c r="N28" s="397">
        <v>-332.40472254000008</v>
      </c>
    </row>
    <row r="29" spans="1:14" ht="15" customHeight="1" x14ac:dyDescent="0.25">
      <c r="A29" s="146">
        <v>25</v>
      </c>
      <c r="B29" s="142" t="s">
        <v>75</v>
      </c>
      <c r="C29" s="354">
        <v>30.77710595000001</v>
      </c>
      <c r="D29" s="354">
        <v>1285.4689709300001</v>
      </c>
      <c r="E29" s="354">
        <v>0</v>
      </c>
      <c r="F29" s="354">
        <v>23.337503770000001</v>
      </c>
      <c r="G29" s="354">
        <v>1339.5835806500002</v>
      </c>
      <c r="H29" s="354"/>
      <c r="I29" s="354">
        <v>1321.8210480499997</v>
      </c>
      <c r="J29" s="354">
        <v>0</v>
      </c>
      <c r="K29" s="354">
        <v>14.686646329999999</v>
      </c>
      <c r="L29" s="354">
        <v>1336.5076943799997</v>
      </c>
      <c r="M29" s="354"/>
      <c r="N29" s="397">
        <v>-3.0758862700004101</v>
      </c>
    </row>
    <row r="30" spans="1:14" ht="15" customHeight="1" x14ac:dyDescent="0.25">
      <c r="A30" s="82" t="s">
        <v>76</v>
      </c>
      <c r="B30" s="46"/>
      <c r="C30" s="359">
        <v>794.6052880900005</v>
      </c>
      <c r="D30" s="359">
        <v>2394.1643659200004</v>
      </c>
      <c r="E30" s="359">
        <v>1.20076136</v>
      </c>
      <c r="F30" s="359">
        <v>0.22994000000000003</v>
      </c>
      <c r="G30" s="359">
        <v>3190.200355370001</v>
      </c>
      <c r="H30" s="352"/>
      <c r="I30" s="359">
        <v>13.049209809999999</v>
      </c>
      <c r="J30" s="359">
        <v>5.6449999999999998E-3</v>
      </c>
      <c r="K30" s="359">
        <v>0.17831205999999999</v>
      </c>
      <c r="L30" s="359">
        <v>13.233166869999998</v>
      </c>
      <c r="M30" s="352"/>
      <c r="N30" s="306">
        <v>-3176.9671885000012</v>
      </c>
    </row>
    <row r="31" spans="1:14" ht="15" customHeight="1" x14ac:dyDescent="0.25">
      <c r="A31" s="146">
        <v>30</v>
      </c>
      <c r="B31" s="142" t="s">
        <v>78</v>
      </c>
      <c r="C31" s="354">
        <v>757.16290370000047</v>
      </c>
      <c r="D31" s="354">
        <v>935.04064816999983</v>
      </c>
      <c r="E31" s="354">
        <v>1.1943215599999999</v>
      </c>
      <c r="F31" s="354">
        <v>0.21394000000000002</v>
      </c>
      <c r="G31" s="354">
        <v>1693.6118134300004</v>
      </c>
      <c r="H31" s="354"/>
      <c r="I31" s="354">
        <v>11.282164679999999</v>
      </c>
      <c r="J31" s="354">
        <v>5.6449999999999998E-3</v>
      </c>
      <c r="K31" s="354">
        <v>0.16764397</v>
      </c>
      <c r="L31" s="354">
        <v>11.455453649999999</v>
      </c>
      <c r="M31" s="354"/>
      <c r="N31" s="397">
        <v>-1682.1563597800005</v>
      </c>
    </row>
    <row r="32" spans="1:14" ht="15" customHeight="1" x14ac:dyDescent="0.25">
      <c r="A32" s="146">
        <v>31</v>
      </c>
      <c r="B32" s="142" t="s">
        <v>80</v>
      </c>
      <c r="C32" s="354">
        <v>13.552087729999995</v>
      </c>
      <c r="D32" s="354">
        <v>1162.8159954200005</v>
      </c>
      <c r="E32" s="354">
        <v>6.4398000000000007E-3</v>
      </c>
      <c r="F32" s="354">
        <v>1.2E-2</v>
      </c>
      <c r="G32" s="354">
        <v>1176.3865229500004</v>
      </c>
      <c r="H32" s="354"/>
      <c r="I32" s="354">
        <v>1.02264585</v>
      </c>
      <c r="J32" s="354">
        <v>0</v>
      </c>
      <c r="K32" s="354">
        <v>9.5635100000000008E-3</v>
      </c>
      <c r="L32" s="354">
        <v>1.03220936</v>
      </c>
      <c r="M32" s="354"/>
      <c r="N32" s="397">
        <v>-1175.3543135900004</v>
      </c>
    </row>
    <row r="33" spans="1:14" ht="15" customHeight="1" x14ac:dyDescent="0.25">
      <c r="A33" s="146">
        <v>32</v>
      </c>
      <c r="B33" s="142" t="s">
        <v>82</v>
      </c>
      <c r="C33" s="354">
        <v>9.1565683799999995</v>
      </c>
      <c r="D33" s="354">
        <v>92.885681519999991</v>
      </c>
      <c r="E33" s="354">
        <v>0</v>
      </c>
      <c r="F33" s="354">
        <v>4.0000000000000001E-3</v>
      </c>
      <c r="G33" s="354">
        <v>102.04624989999999</v>
      </c>
      <c r="H33" s="354"/>
      <c r="I33" s="354">
        <v>0.68741180999999996</v>
      </c>
      <c r="J33" s="354">
        <v>0</v>
      </c>
      <c r="K33" s="354">
        <v>1.10458E-3</v>
      </c>
      <c r="L33" s="354">
        <v>0.68851638999999998</v>
      </c>
      <c r="M33" s="354"/>
      <c r="N33" s="397">
        <v>-101.35773350999999</v>
      </c>
    </row>
    <row r="34" spans="1:14" ht="15" customHeight="1" x14ac:dyDescent="0.25">
      <c r="A34" s="146">
        <v>33</v>
      </c>
      <c r="B34" s="142" t="s">
        <v>84</v>
      </c>
      <c r="C34" s="354">
        <v>3.7092500000000004</v>
      </c>
      <c r="D34" s="354">
        <v>63.285176150000005</v>
      </c>
      <c r="E34" s="354">
        <v>0</v>
      </c>
      <c r="F34" s="354">
        <v>0</v>
      </c>
      <c r="G34" s="354">
        <v>66.99442615000001</v>
      </c>
      <c r="H34" s="354"/>
      <c r="I34" s="354">
        <v>5.6987469999999998E-2</v>
      </c>
      <c r="J34" s="354">
        <v>0</v>
      </c>
      <c r="K34" s="354">
        <v>0</v>
      </c>
      <c r="L34" s="354">
        <v>5.6987469999999998E-2</v>
      </c>
      <c r="M34" s="354"/>
      <c r="N34" s="397">
        <v>-66.937438680000014</v>
      </c>
    </row>
    <row r="35" spans="1:14" ht="15" customHeight="1" x14ac:dyDescent="0.25">
      <c r="A35" s="146">
        <v>34</v>
      </c>
      <c r="B35" s="142" t="s">
        <v>86</v>
      </c>
      <c r="C35" s="354">
        <v>11.024478279999999</v>
      </c>
      <c r="D35" s="354">
        <v>140.13686465999999</v>
      </c>
      <c r="E35" s="354">
        <v>0</v>
      </c>
      <c r="F35" s="354">
        <v>0</v>
      </c>
      <c r="G35" s="354">
        <v>151.16134294</v>
      </c>
      <c r="H35" s="354"/>
      <c r="I35" s="354">
        <v>0</v>
      </c>
      <c r="J35" s="354">
        <v>0</v>
      </c>
      <c r="K35" s="354">
        <v>0</v>
      </c>
      <c r="L35" s="354">
        <v>0</v>
      </c>
      <c r="M35" s="354"/>
      <c r="N35" s="397">
        <v>-151.16134294</v>
      </c>
    </row>
    <row r="36" spans="1:14" ht="15" customHeight="1" x14ac:dyDescent="0.25">
      <c r="A36" s="82" t="s">
        <v>87</v>
      </c>
      <c r="B36" s="46"/>
      <c r="C36" s="359">
        <v>209.79355931000001</v>
      </c>
      <c r="D36" s="359">
        <v>2260.3119254199996</v>
      </c>
      <c r="E36" s="359">
        <v>9.4717016700000016</v>
      </c>
      <c r="F36" s="359">
        <v>26.895695480000001</v>
      </c>
      <c r="G36" s="359">
        <v>14413.7881545</v>
      </c>
      <c r="H36" s="68"/>
      <c r="I36" s="359">
        <v>351.22493441999995</v>
      </c>
      <c r="J36" s="359">
        <v>0.29189121999999995</v>
      </c>
      <c r="K36" s="359">
        <v>-67.063886980000007</v>
      </c>
      <c r="L36" s="359">
        <v>1917.4156369799998</v>
      </c>
      <c r="M36" s="352"/>
      <c r="N36" s="306">
        <v>-12496.37251752</v>
      </c>
    </row>
    <row r="37" spans="1:14" ht="15" customHeight="1" x14ac:dyDescent="0.25">
      <c r="A37" s="146">
        <v>40</v>
      </c>
      <c r="B37" s="142" t="s">
        <v>89</v>
      </c>
      <c r="C37" s="354">
        <v>44.159059119999995</v>
      </c>
      <c r="D37" s="354">
        <v>61.551884720000004</v>
      </c>
      <c r="E37" s="354">
        <v>4.6922062000000011</v>
      </c>
      <c r="F37" s="354">
        <v>4.8394E-2</v>
      </c>
      <c r="G37" s="275">
        <v>110.45154404</v>
      </c>
      <c r="H37" s="275"/>
      <c r="I37" s="354">
        <v>16.438275279999999</v>
      </c>
      <c r="J37" s="354">
        <v>0</v>
      </c>
      <c r="K37" s="354">
        <v>3.5359670000000003E-2</v>
      </c>
      <c r="L37" s="275">
        <v>16.473634949999997</v>
      </c>
      <c r="M37" s="275"/>
      <c r="N37" s="398">
        <v>-93.977909089999997</v>
      </c>
    </row>
    <row r="38" spans="1:14" ht="15" customHeight="1" x14ac:dyDescent="0.25">
      <c r="A38" s="146">
        <v>41</v>
      </c>
      <c r="B38" s="142" t="s">
        <v>91</v>
      </c>
      <c r="C38" s="354">
        <v>73.241687909999996</v>
      </c>
      <c r="D38" s="354">
        <v>720.3016257999999</v>
      </c>
      <c r="E38" s="354">
        <v>1.580664E-2</v>
      </c>
      <c r="F38" s="354">
        <v>1.4800000000000001E-2</v>
      </c>
      <c r="G38" s="275">
        <v>793.57392034999998</v>
      </c>
      <c r="H38" s="275"/>
      <c r="I38" s="354">
        <v>64.782624899999988</v>
      </c>
      <c r="J38" s="354">
        <v>0</v>
      </c>
      <c r="K38" s="354">
        <v>6.5319000000000002E-3</v>
      </c>
      <c r="L38" s="275">
        <v>64.789156799999986</v>
      </c>
      <c r="M38" s="275"/>
      <c r="N38" s="398">
        <v>-728.78476354999998</v>
      </c>
    </row>
    <row r="39" spans="1:14" ht="15" customHeight="1" x14ac:dyDescent="0.25">
      <c r="A39" s="146">
        <v>42</v>
      </c>
      <c r="B39" s="142" t="s">
        <v>93</v>
      </c>
      <c r="C39" s="354">
        <v>61.43899217000002</v>
      </c>
      <c r="D39" s="354">
        <v>147.94074624999996</v>
      </c>
      <c r="E39" s="354">
        <v>0.21823383000000002</v>
      </c>
      <c r="F39" s="354">
        <v>0</v>
      </c>
      <c r="G39" s="275">
        <v>209.59797224999997</v>
      </c>
      <c r="H39" s="275"/>
      <c r="I39" s="354">
        <v>28.641168</v>
      </c>
      <c r="J39" s="354">
        <v>6.5056579999999989E-2</v>
      </c>
      <c r="K39" s="354">
        <v>1.0511E-2</v>
      </c>
      <c r="L39" s="275">
        <v>28.716735580000002</v>
      </c>
      <c r="M39" s="275"/>
      <c r="N39" s="398">
        <v>-180.88123666999996</v>
      </c>
    </row>
    <row r="40" spans="1:14" ht="15" customHeight="1" x14ac:dyDescent="0.25">
      <c r="A40" s="146">
        <v>43</v>
      </c>
      <c r="B40" s="142" t="s">
        <v>94</v>
      </c>
      <c r="C40" s="354">
        <v>8.373837110000002</v>
      </c>
      <c r="D40" s="354">
        <v>668.52400893000004</v>
      </c>
      <c r="E40" s="354">
        <v>4.5454550000000005</v>
      </c>
      <c r="F40" s="354">
        <v>0</v>
      </c>
      <c r="G40" s="275">
        <v>681.44330103999994</v>
      </c>
      <c r="H40" s="275"/>
      <c r="I40" s="354">
        <v>51.059517050000004</v>
      </c>
      <c r="J40" s="354">
        <v>0</v>
      </c>
      <c r="K40" s="354">
        <v>0</v>
      </c>
      <c r="L40" s="275">
        <v>51.059517050000004</v>
      </c>
      <c r="M40" s="275"/>
      <c r="N40" s="398">
        <v>-630.38378398999998</v>
      </c>
    </row>
    <row r="41" spans="1:14" ht="15" customHeight="1" x14ac:dyDescent="0.25">
      <c r="A41" s="146">
        <v>44</v>
      </c>
      <c r="B41" s="142" t="s">
        <v>96</v>
      </c>
      <c r="C41" s="354">
        <v>0</v>
      </c>
      <c r="D41" s="354">
        <v>469.11697417000005</v>
      </c>
      <c r="E41" s="354">
        <v>0</v>
      </c>
      <c r="F41" s="354">
        <v>0</v>
      </c>
      <c r="G41" s="275">
        <v>469.11697417000005</v>
      </c>
      <c r="H41" s="275"/>
      <c r="I41" s="354">
        <v>133.80465565999998</v>
      </c>
      <c r="J41" s="354">
        <v>0</v>
      </c>
      <c r="K41" s="354">
        <v>0</v>
      </c>
      <c r="L41" s="275">
        <v>133.80465565999998</v>
      </c>
      <c r="M41" s="275"/>
      <c r="N41" s="398">
        <v>-335.31231851000007</v>
      </c>
    </row>
    <row r="42" spans="1:14" ht="15" customHeight="1" x14ac:dyDescent="0.25">
      <c r="A42" s="146">
        <v>45</v>
      </c>
      <c r="B42" s="142" t="s">
        <v>23</v>
      </c>
      <c r="C42" s="354">
        <v>22.579983000000002</v>
      </c>
      <c r="D42" s="354">
        <v>192.87668554999999</v>
      </c>
      <c r="E42" s="354">
        <v>0</v>
      </c>
      <c r="F42" s="354">
        <v>26.832501480000001</v>
      </c>
      <c r="G42" s="275">
        <v>242.28917002999998</v>
      </c>
      <c r="H42" s="275"/>
      <c r="I42" s="354">
        <v>56.498693529999976</v>
      </c>
      <c r="J42" s="354">
        <v>0.22683463999999998</v>
      </c>
      <c r="K42" s="354">
        <v>-67.116289550000005</v>
      </c>
      <c r="L42" s="275">
        <v>-10.390761380000029</v>
      </c>
      <c r="M42" s="275"/>
      <c r="N42" s="398">
        <v>-252.67993140999999</v>
      </c>
    </row>
    <row r="43" spans="1:14" ht="15" customHeight="1" x14ac:dyDescent="0.25">
      <c r="A43" s="146">
        <v>46</v>
      </c>
      <c r="B43" s="142" t="s">
        <v>99</v>
      </c>
      <c r="C43" s="354">
        <v>0</v>
      </c>
      <c r="D43" s="354">
        <v>0</v>
      </c>
      <c r="E43" s="354">
        <v>0</v>
      </c>
      <c r="F43" s="354">
        <v>0</v>
      </c>
      <c r="G43" s="275">
        <v>0</v>
      </c>
      <c r="H43" s="275"/>
      <c r="I43" s="354">
        <v>0</v>
      </c>
      <c r="J43" s="354">
        <v>0</v>
      </c>
      <c r="K43" s="354">
        <v>0</v>
      </c>
      <c r="L43" s="275">
        <v>0</v>
      </c>
      <c r="M43" s="275"/>
      <c r="N43" s="398">
        <v>0</v>
      </c>
    </row>
    <row r="44" spans="1:14" ht="15" customHeight="1" x14ac:dyDescent="0.25">
      <c r="A44" s="82" t="s">
        <v>100</v>
      </c>
      <c r="B44" s="46"/>
      <c r="C44" s="359">
        <v>2012.3094992700001</v>
      </c>
      <c r="D44" s="359">
        <v>0</v>
      </c>
      <c r="E44" s="359">
        <v>0</v>
      </c>
      <c r="F44" s="359">
        <v>0</v>
      </c>
      <c r="G44" s="359">
        <v>2012.3094992700001</v>
      </c>
      <c r="H44" s="352"/>
      <c r="I44" s="359">
        <v>671.86868113000003</v>
      </c>
      <c r="J44" s="359">
        <v>0</v>
      </c>
      <c r="K44" s="359">
        <v>0</v>
      </c>
      <c r="L44" s="359">
        <v>671.86868113000003</v>
      </c>
      <c r="M44" s="352"/>
      <c r="N44" s="306">
        <v>-1340.4408181399999</v>
      </c>
    </row>
    <row r="45" spans="1:14" ht="15" customHeight="1" x14ac:dyDescent="0.25">
      <c r="A45" s="146">
        <v>51</v>
      </c>
      <c r="B45" s="142" t="s">
        <v>25</v>
      </c>
      <c r="C45" s="275">
        <v>0</v>
      </c>
      <c r="D45" s="275">
        <v>0</v>
      </c>
      <c r="E45" s="275">
        <v>0</v>
      </c>
      <c r="F45" s="275">
        <v>0</v>
      </c>
      <c r="G45" s="354">
        <v>0</v>
      </c>
      <c r="H45" s="354"/>
      <c r="I45" s="354">
        <v>671.86868113000003</v>
      </c>
      <c r="J45" s="354">
        <v>0</v>
      </c>
      <c r="K45" s="354">
        <v>0</v>
      </c>
      <c r="L45" s="275">
        <v>671.86868113000003</v>
      </c>
      <c r="M45" s="275"/>
      <c r="N45" s="398">
        <v>671.86868113000003</v>
      </c>
    </row>
    <row r="46" spans="1:14" ht="15" customHeight="1" x14ac:dyDescent="0.25">
      <c r="A46" s="91">
        <v>58</v>
      </c>
      <c r="B46" s="92" t="s">
        <v>103</v>
      </c>
      <c r="C46" s="158">
        <v>2012.3094992700001</v>
      </c>
      <c r="D46" s="158">
        <v>0</v>
      </c>
      <c r="E46" s="158">
        <v>0</v>
      </c>
      <c r="F46" s="158">
        <v>0</v>
      </c>
      <c r="G46" s="94">
        <v>2012.3094992700001</v>
      </c>
      <c r="H46" s="76"/>
      <c r="I46" s="94">
        <v>0</v>
      </c>
      <c r="J46" s="94">
        <v>0</v>
      </c>
      <c r="K46" s="94">
        <v>0</v>
      </c>
      <c r="L46" s="158">
        <v>0</v>
      </c>
      <c r="M46" s="86"/>
      <c r="N46" s="399">
        <v>-2012.3094992700001</v>
      </c>
    </row>
    <row r="47" spans="1:14" ht="15" customHeight="1" x14ac:dyDescent="0.25">
      <c r="A47" s="99" t="s">
        <v>104</v>
      </c>
      <c r="B47" s="100"/>
      <c r="C47" s="359">
        <v>1.6767600000000001E-2</v>
      </c>
      <c r="D47" s="359">
        <v>3941.3313694399999</v>
      </c>
      <c r="E47" s="359">
        <v>0</v>
      </c>
      <c r="F47" s="359">
        <v>0</v>
      </c>
      <c r="G47" s="359">
        <v>3941.3481370400004</v>
      </c>
      <c r="H47" s="68"/>
      <c r="I47" s="359">
        <v>144.61266802999998</v>
      </c>
      <c r="J47" s="359">
        <v>0</v>
      </c>
      <c r="K47" s="359">
        <v>0</v>
      </c>
      <c r="L47" s="359">
        <v>144.61266802999998</v>
      </c>
      <c r="M47" s="204"/>
      <c r="N47" s="400">
        <v>-3796.7354690100005</v>
      </c>
    </row>
    <row r="48" spans="1:14" ht="15" customHeight="1" x14ac:dyDescent="0.25">
      <c r="A48" s="35">
        <v>20</v>
      </c>
      <c r="B48" s="32" t="s">
        <v>65</v>
      </c>
      <c r="C48" s="275">
        <v>1.2357E-2</v>
      </c>
      <c r="D48" s="275">
        <v>1431.8008391400003</v>
      </c>
      <c r="E48" s="275">
        <v>0</v>
      </c>
      <c r="F48" s="275">
        <v>0</v>
      </c>
      <c r="G48" s="275">
        <v>1431.8131961400004</v>
      </c>
      <c r="H48" s="275"/>
      <c r="I48" s="354">
        <v>0</v>
      </c>
      <c r="J48" s="354">
        <v>0</v>
      </c>
      <c r="K48" s="354">
        <v>0</v>
      </c>
      <c r="L48" s="275">
        <v>0</v>
      </c>
      <c r="M48" s="275"/>
      <c r="N48" s="398">
        <v>-1431.8131961400004</v>
      </c>
    </row>
    <row r="49" spans="1:14" ht="15" customHeight="1" x14ac:dyDescent="0.25">
      <c r="A49" s="35">
        <v>22</v>
      </c>
      <c r="B49" s="32" t="s">
        <v>69</v>
      </c>
      <c r="C49" s="275">
        <v>0</v>
      </c>
      <c r="D49" s="275">
        <v>2181.56544257</v>
      </c>
      <c r="E49" s="275">
        <v>0</v>
      </c>
      <c r="F49" s="275">
        <v>0</v>
      </c>
      <c r="G49" s="275">
        <v>2181.56544257</v>
      </c>
      <c r="H49" s="275"/>
      <c r="I49" s="354">
        <v>10.80801237</v>
      </c>
      <c r="J49" s="354">
        <v>0</v>
      </c>
      <c r="K49" s="354">
        <v>0</v>
      </c>
      <c r="L49" s="275">
        <v>10.80801237</v>
      </c>
      <c r="M49" s="275"/>
      <c r="N49" s="398">
        <v>-2170.7574301999998</v>
      </c>
    </row>
    <row r="50" spans="1:14" ht="15" customHeight="1" x14ac:dyDescent="0.25">
      <c r="A50" s="35">
        <v>24</v>
      </c>
      <c r="B50" s="32" t="s">
        <v>73</v>
      </c>
      <c r="C50" s="275">
        <v>0</v>
      </c>
      <c r="D50" s="275">
        <v>182.93865965999998</v>
      </c>
      <c r="E50" s="275">
        <v>0</v>
      </c>
      <c r="F50" s="275">
        <v>0</v>
      </c>
      <c r="G50" s="275">
        <v>182.93865965999998</v>
      </c>
      <c r="H50" s="275"/>
      <c r="I50" s="354">
        <v>0</v>
      </c>
      <c r="J50" s="354">
        <v>0</v>
      </c>
      <c r="K50" s="354">
        <v>0</v>
      </c>
      <c r="L50" s="275">
        <v>0</v>
      </c>
      <c r="M50" s="275"/>
      <c r="N50" s="398">
        <v>-182.93865965999998</v>
      </c>
    </row>
    <row r="51" spans="1:14" ht="15" customHeight="1" x14ac:dyDescent="0.25">
      <c r="A51" s="35">
        <v>42</v>
      </c>
      <c r="B51" s="32" t="s">
        <v>93</v>
      </c>
      <c r="C51" s="275">
        <v>4.4105999999999998E-3</v>
      </c>
      <c r="D51" s="275">
        <v>51.153653159999998</v>
      </c>
      <c r="E51" s="275">
        <v>0</v>
      </c>
      <c r="F51" s="275">
        <v>0</v>
      </c>
      <c r="G51" s="275">
        <v>51.158063759999997</v>
      </c>
      <c r="H51" s="275"/>
      <c r="I51" s="354">
        <v>0</v>
      </c>
      <c r="J51" s="354">
        <v>0</v>
      </c>
      <c r="K51" s="354">
        <v>0</v>
      </c>
      <c r="L51" s="275">
        <v>0</v>
      </c>
      <c r="M51" s="275"/>
      <c r="N51" s="398">
        <v>-51.158063759999997</v>
      </c>
    </row>
    <row r="52" spans="1:14" ht="15" customHeight="1" x14ac:dyDescent="0.25">
      <c r="A52" s="35">
        <v>44</v>
      </c>
      <c r="B52" s="32" t="s">
        <v>96</v>
      </c>
      <c r="C52" s="275">
        <v>0</v>
      </c>
      <c r="D52" s="275">
        <v>93.872774910000004</v>
      </c>
      <c r="E52" s="275">
        <v>0</v>
      </c>
      <c r="F52" s="275">
        <v>0</v>
      </c>
      <c r="G52" s="275">
        <v>93.872774910000004</v>
      </c>
      <c r="H52" s="275"/>
      <c r="I52" s="354">
        <v>133.80465565999998</v>
      </c>
      <c r="J52" s="354">
        <v>0</v>
      </c>
      <c r="K52" s="354">
        <v>0</v>
      </c>
      <c r="L52" s="275">
        <v>133.80465565999998</v>
      </c>
      <c r="M52" s="275"/>
      <c r="N52" s="398">
        <v>39.931880749999976</v>
      </c>
    </row>
    <row r="53" spans="1:14" ht="15" customHeight="1" x14ac:dyDescent="0.25">
      <c r="A53" s="35">
        <v>45</v>
      </c>
      <c r="B53" s="32" t="s">
        <v>23</v>
      </c>
      <c r="C53" s="275">
        <v>0</v>
      </c>
      <c r="D53" s="275">
        <v>0</v>
      </c>
      <c r="E53" s="275">
        <v>0</v>
      </c>
      <c r="F53" s="275">
        <v>0</v>
      </c>
      <c r="G53" s="275">
        <v>0</v>
      </c>
      <c r="H53" s="275"/>
      <c r="I53" s="354">
        <v>0</v>
      </c>
      <c r="J53" s="354">
        <v>0</v>
      </c>
      <c r="K53" s="354">
        <v>0</v>
      </c>
      <c r="L53" s="275">
        <v>0</v>
      </c>
      <c r="M53" s="275"/>
      <c r="N53" s="398">
        <v>0</v>
      </c>
    </row>
    <row r="54" spans="1:14" ht="15" customHeight="1" x14ac:dyDescent="0.25">
      <c r="A54" s="305">
        <v>46</v>
      </c>
      <c r="B54" s="110" t="s">
        <v>99</v>
      </c>
      <c r="C54" s="158">
        <v>0</v>
      </c>
      <c r="D54" s="158">
        <v>0</v>
      </c>
      <c r="E54" s="158">
        <v>0</v>
      </c>
      <c r="F54" s="158">
        <v>0</v>
      </c>
      <c r="G54" s="158">
        <v>0</v>
      </c>
      <c r="H54" s="158"/>
      <c r="I54" s="94">
        <v>0</v>
      </c>
      <c r="J54" s="94">
        <v>0</v>
      </c>
      <c r="K54" s="94">
        <v>0</v>
      </c>
      <c r="L54" s="158">
        <v>0</v>
      </c>
      <c r="M54" s="158"/>
      <c r="N54" s="399">
        <v>0</v>
      </c>
    </row>
  </sheetData>
  <mergeCells count="6">
    <mergeCell ref="A1:N1"/>
    <mergeCell ref="A2:N2"/>
    <mergeCell ref="A4:B5"/>
    <mergeCell ref="C4:G4"/>
    <mergeCell ref="I4:L4"/>
    <mergeCell ref="N4:N5"/>
  </mergeCells>
  <printOptions horizontalCentered="1"/>
  <pageMargins left="0.23622047244094491" right="0.15748031496062992" top="0.62992125984251968" bottom="0.31496062992125984" header="0.19685039370078741" footer="0.19685039370078741"/>
  <pageSetup paperSize="9" scale="67" fitToHeight="0" orientation="portrait" r:id="rId1"/>
  <headerFooter alignWithMargins="0">
    <oddHeader>&amp;LInternet</oddHeader>
  </headerFooter>
  <customProperties>
    <customPr name="_pios_id" r:id="rId2"/>
  </customPropertie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9">
    <pageSetUpPr fitToPage="1"/>
  </sheetPr>
  <dimension ref="A1:M54"/>
  <sheetViews>
    <sheetView showGridLines="0" zoomScaleNormal="100" workbookViewId="0">
      <selection sqref="A1:M1"/>
    </sheetView>
  </sheetViews>
  <sheetFormatPr baseColWidth="10" defaultColWidth="9.875" defaultRowHeight="15.75" x14ac:dyDescent="0.25"/>
  <cols>
    <col min="1" max="1" width="3" customWidth="1"/>
    <col min="2" max="2" width="30.75" customWidth="1"/>
    <col min="3" max="7" width="8.875" customWidth="1"/>
    <col min="8" max="8" width="1.875" customWidth="1"/>
    <col min="9" max="11" width="8.875" customWidth="1"/>
    <col min="12" max="12" width="1.875" customWidth="1"/>
    <col min="13" max="13" width="8.875" customWidth="1"/>
  </cols>
  <sheetData>
    <row r="1" spans="1:13" ht="15" customHeight="1" x14ac:dyDescent="0.25">
      <c r="A1" s="700" t="s">
        <v>289</v>
      </c>
      <c r="B1" s="700"/>
      <c r="C1" s="700"/>
      <c r="D1" s="700"/>
      <c r="E1" s="700"/>
      <c r="F1" s="700"/>
      <c r="G1" s="700"/>
      <c r="H1" s="700"/>
      <c r="I1" s="700"/>
      <c r="J1" s="700"/>
      <c r="K1" s="700"/>
      <c r="L1" s="700"/>
      <c r="M1" s="700"/>
    </row>
    <row r="2" spans="1:13" ht="12.75" customHeight="1" x14ac:dyDescent="0.25">
      <c r="A2" s="701" t="s">
        <v>267</v>
      </c>
      <c r="B2" s="701"/>
      <c r="C2" s="701"/>
      <c r="D2" s="701"/>
      <c r="E2" s="701"/>
      <c r="F2" s="701"/>
      <c r="G2" s="701"/>
      <c r="H2" s="701"/>
      <c r="I2" s="701"/>
      <c r="J2" s="701"/>
      <c r="K2" s="701"/>
      <c r="L2" s="701"/>
      <c r="M2" s="701"/>
    </row>
    <row r="3" spans="1:13" ht="12.75" customHeight="1" x14ac:dyDescent="0.25">
      <c r="A3" s="387"/>
      <c r="B3" s="387"/>
      <c r="C3" s="387"/>
      <c r="D3" s="387"/>
      <c r="E3" s="1"/>
      <c r="F3" s="1"/>
      <c r="G3" s="1"/>
      <c r="H3" s="1"/>
      <c r="I3" s="1"/>
      <c r="J3" s="1"/>
      <c r="K3" s="1"/>
      <c r="L3" s="1"/>
      <c r="M3" s="1"/>
    </row>
    <row r="4" spans="1:13" ht="15" customHeight="1" x14ac:dyDescent="0.25">
      <c r="A4" s="707" t="s">
        <v>281</v>
      </c>
      <c r="B4" s="707"/>
      <c r="C4" s="709" t="s">
        <v>282</v>
      </c>
      <c r="D4" s="709"/>
      <c r="E4" s="709"/>
      <c r="F4" s="709"/>
      <c r="G4" s="709"/>
      <c r="H4" s="401"/>
      <c r="I4" s="709" t="s">
        <v>283</v>
      </c>
      <c r="J4" s="709"/>
      <c r="K4" s="709"/>
      <c r="L4" s="401"/>
      <c r="M4" s="710" t="s">
        <v>271</v>
      </c>
    </row>
    <row r="5" spans="1:13" ht="48" x14ac:dyDescent="0.25">
      <c r="A5" s="708"/>
      <c r="B5" s="708"/>
      <c r="C5" s="402" t="s">
        <v>284</v>
      </c>
      <c r="D5" s="402" t="s">
        <v>285</v>
      </c>
      <c r="E5" s="403" t="s">
        <v>286</v>
      </c>
      <c r="F5" s="403" t="s">
        <v>287</v>
      </c>
      <c r="G5" s="403" t="s">
        <v>276</v>
      </c>
      <c r="H5" s="404"/>
      <c r="I5" s="405" t="s">
        <v>277</v>
      </c>
      <c r="J5" s="403" t="s">
        <v>288</v>
      </c>
      <c r="K5" s="403" t="s">
        <v>276</v>
      </c>
      <c r="L5" s="404"/>
      <c r="M5" s="711"/>
    </row>
    <row r="6" spans="1:13" ht="15.75" customHeight="1" x14ac:dyDescent="0.25">
      <c r="A6" s="393" t="s">
        <v>278</v>
      </c>
      <c r="B6" s="394"/>
      <c r="C6" s="306">
        <v>890.57408259999977</v>
      </c>
      <c r="D6" s="306">
        <v>5703.2897456199998</v>
      </c>
      <c r="E6" s="306">
        <v>460.50331457999994</v>
      </c>
      <c r="F6" s="306">
        <v>456.05526020000002</v>
      </c>
      <c r="G6" s="306">
        <v>7510.4224029999987</v>
      </c>
      <c r="H6" s="45"/>
      <c r="I6" s="306">
        <v>11130.401749219996</v>
      </c>
      <c r="J6" s="306">
        <v>25.485838319999996</v>
      </c>
      <c r="K6" s="306">
        <v>11155.887587539997</v>
      </c>
      <c r="L6" s="45"/>
      <c r="M6" s="306">
        <v>3645.4651845399985</v>
      </c>
    </row>
    <row r="7" spans="1:13" ht="15" customHeight="1" x14ac:dyDescent="0.25">
      <c r="A7" s="82" t="s">
        <v>34</v>
      </c>
      <c r="B7" s="46"/>
      <c r="C7" s="359">
        <v>525.74017100999981</v>
      </c>
      <c r="D7" s="359">
        <v>114.09559131</v>
      </c>
      <c r="E7" s="359">
        <v>272.91927031999995</v>
      </c>
      <c r="F7" s="359">
        <v>0</v>
      </c>
      <c r="G7" s="359">
        <v>912.75503263999985</v>
      </c>
      <c r="H7" s="68"/>
      <c r="I7" s="359">
        <v>8665.2494830199976</v>
      </c>
      <c r="J7" s="359">
        <v>4.9399000000000005E-3</v>
      </c>
      <c r="K7" s="359">
        <v>8665.2544229199975</v>
      </c>
      <c r="L7" s="68"/>
      <c r="M7" s="306">
        <v>7752.4993902799979</v>
      </c>
    </row>
    <row r="8" spans="1:13" ht="15" customHeight="1" collapsed="1" x14ac:dyDescent="0.25">
      <c r="A8" s="406" t="s">
        <v>35</v>
      </c>
      <c r="B8" s="142" t="s">
        <v>36</v>
      </c>
      <c r="C8" s="354">
        <v>0.63143740999999998</v>
      </c>
      <c r="D8" s="354">
        <v>0</v>
      </c>
      <c r="E8" s="354">
        <v>0.19860995000000001</v>
      </c>
      <c r="F8" s="354">
        <v>0</v>
      </c>
      <c r="G8" s="354">
        <v>0.83004736000000001</v>
      </c>
      <c r="H8" s="354"/>
      <c r="I8" s="354">
        <v>8.3936000000000004E-4</v>
      </c>
      <c r="J8" s="354">
        <v>0</v>
      </c>
      <c r="K8" s="354">
        <v>8.3936000000000004E-4</v>
      </c>
      <c r="L8" s="354"/>
      <c r="M8" s="397">
        <v>-0.82920800000000006</v>
      </c>
    </row>
    <row r="9" spans="1:13" ht="15" customHeight="1" x14ac:dyDescent="0.25">
      <c r="A9" s="406" t="s">
        <v>37</v>
      </c>
      <c r="B9" s="142" t="s">
        <v>38</v>
      </c>
      <c r="C9" s="354">
        <v>4.2519022200000007</v>
      </c>
      <c r="D9" s="354">
        <v>3.6723516799999998</v>
      </c>
      <c r="E9" s="354">
        <v>8.46610555</v>
      </c>
      <c r="F9" s="354">
        <v>0</v>
      </c>
      <c r="G9" s="354">
        <v>16.390359449999998</v>
      </c>
      <c r="H9" s="354"/>
      <c r="I9" s="354">
        <v>9.1414380000000003E-2</v>
      </c>
      <c r="J9" s="354">
        <v>0</v>
      </c>
      <c r="K9" s="354">
        <v>9.1414380000000003E-2</v>
      </c>
      <c r="L9" s="354"/>
      <c r="M9" s="397">
        <v>-16.298945069999998</v>
      </c>
    </row>
    <row r="10" spans="1:13" ht="15" customHeight="1" x14ac:dyDescent="0.25">
      <c r="A10" s="406" t="s">
        <v>39</v>
      </c>
      <c r="B10" s="142" t="s">
        <v>40</v>
      </c>
      <c r="C10" s="354">
        <v>0.76455448999999986</v>
      </c>
      <c r="D10" s="354">
        <v>0.11507237000000001</v>
      </c>
      <c r="E10" s="354">
        <v>0.56059671999999994</v>
      </c>
      <c r="F10" s="354">
        <v>0</v>
      </c>
      <c r="G10" s="354">
        <v>1.4402235799999998</v>
      </c>
      <c r="H10" s="354"/>
      <c r="I10" s="354">
        <v>1.238391E-2</v>
      </c>
      <c r="J10" s="354">
        <v>0</v>
      </c>
      <c r="K10" s="354">
        <v>1.238391E-2</v>
      </c>
      <c r="L10" s="354"/>
      <c r="M10" s="397">
        <v>-1.4278396699999998</v>
      </c>
    </row>
    <row r="11" spans="1:13" ht="15" customHeight="1" x14ac:dyDescent="0.25">
      <c r="A11" s="406" t="s">
        <v>41</v>
      </c>
      <c r="B11" s="142" t="s">
        <v>42</v>
      </c>
      <c r="C11" s="354">
        <v>1.6725028100000003</v>
      </c>
      <c r="D11" s="354">
        <v>0</v>
      </c>
      <c r="E11" s="354">
        <v>4.1826100000000005E-2</v>
      </c>
      <c r="F11" s="354">
        <v>0</v>
      </c>
      <c r="G11" s="354">
        <v>1.7143289100000003</v>
      </c>
      <c r="H11" s="354"/>
      <c r="I11" s="354">
        <v>1.7747999999999999E-4</v>
      </c>
      <c r="J11" s="354">
        <v>0</v>
      </c>
      <c r="K11" s="354">
        <v>1.7747999999999999E-4</v>
      </c>
      <c r="L11" s="354"/>
      <c r="M11" s="397">
        <v>-1.7141514300000003</v>
      </c>
    </row>
    <row r="12" spans="1:13" ht="15" customHeight="1" x14ac:dyDescent="0.25">
      <c r="A12" s="406" t="s">
        <v>43</v>
      </c>
      <c r="B12" s="142" t="s">
        <v>44</v>
      </c>
      <c r="C12" s="354">
        <v>0.76188359000000005</v>
      </c>
      <c r="D12" s="354">
        <v>6.6591490000000003E-2</v>
      </c>
      <c r="E12" s="354">
        <v>0.23370247000000002</v>
      </c>
      <c r="F12" s="354">
        <v>0</v>
      </c>
      <c r="G12" s="354">
        <v>1.0621775500000001</v>
      </c>
      <c r="H12" s="354"/>
      <c r="I12" s="354">
        <v>1.036808E-2</v>
      </c>
      <c r="J12" s="354">
        <v>0</v>
      </c>
      <c r="K12" s="354">
        <v>1.036808E-2</v>
      </c>
      <c r="L12" s="354"/>
      <c r="M12" s="397">
        <v>-1.0518094700000002</v>
      </c>
    </row>
    <row r="13" spans="1:13" ht="15" customHeight="1" x14ac:dyDescent="0.25">
      <c r="A13" s="406" t="s">
        <v>45</v>
      </c>
      <c r="B13" s="142" t="s">
        <v>46</v>
      </c>
      <c r="C13" s="354">
        <v>2.9265627300000001</v>
      </c>
      <c r="D13" s="354">
        <v>1.676103E-2</v>
      </c>
      <c r="E13" s="354">
        <v>0.22540526000000002</v>
      </c>
      <c r="F13" s="354">
        <v>0</v>
      </c>
      <c r="G13" s="354">
        <v>3.1687290200000002</v>
      </c>
      <c r="H13" s="354"/>
      <c r="I13" s="354">
        <v>5.6450199999999997E-3</v>
      </c>
      <c r="J13" s="354">
        <v>0</v>
      </c>
      <c r="K13" s="354">
        <v>5.6450199999999997E-3</v>
      </c>
      <c r="L13" s="354"/>
      <c r="M13" s="397">
        <v>-3.1630840000000005</v>
      </c>
    </row>
    <row r="14" spans="1:13" ht="15" customHeight="1" x14ac:dyDescent="0.25">
      <c r="A14" s="407">
        <v>10</v>
      </c>
      <c r="B14" s="142" t="s">
        <v>48</v>
      </c>
      <c r="C14" s="354">
        <v>5.7197837299999987</v>
      </c>
      <c r="D14" s="354">
        <v>31.713122000000006</v>
      </c>
      <c r="E14" s="354">
        <v>5.7642068600000025</v>
      </c>
      <c r="F14" s="354">
        <v>0</v>
      </c>
      <c r="G14" s="354">
        <v>43.197112590000003</v>
      </c>
      <c r="H14" s="354"/>
      <c r="I14" s="354">
        <v>0.29974366999999996</v>
      </c>
      <c r="J14" s="354">
        <v>1.72927E-3</v>
      </c>
      <c r="K14" s="354">
        <v>0.30147293999999997</v>
      </c>
      <c r="L14" s="354"/>
      <c r="M14" s="397">
        <v>-42.895639650000007</v>
      </c>
    </row>
    <row r="15" spans="1:13" ht="15" customHeight="1" x14ac:dyDescent="0.25">
      <c r="A15" s="407">
        <v>11</v>
      </c>
      <c r="B15" s="142" t="s">
        <v>50</v>
      </c>
      <c r="C15" s="354">
        <v>226.95959098</v>
      </c>
      <c r="D15" s="354">
        <v>2.4754866699999996</v>
      </c>
      <c r="E15" s="354">
        <v>53.564570129999986</v>
      </c>
      <c r="F15" s="354">
        <v>0</v>
      </c>
      <c r="G15" s="354">
        <v>282.99964777999998</v>
      </c>
      <c r="H15" s="354"/>
      <c r="I15" s="354">
        <v>14.894462690000003</v>
      </c>
      <c r="J15" s="354">
        <v>2.0359999999999999E-4</v>
      </c>
      <c r="K15" s="354">
        <v>14.894666290000004</v>
      </c>
      <c r="L15" s="354"/>
      <c r="M15" s="397">
        <v>-268.10498149</v>
      </c>
    </row>
    <row r="16" spans="1:13" ht="15" customHeight="1" x14ac:dyDescent="0.25">
      <c r="A16" s="407">
        <v>12</v>
      </c>
      <c r="B16" s="142" t="s">
        <v>52</v>
      </c>
      <c r="C16" s="354">
        <v>12.428904390000003</v>
      </c>
      <c r="D16" s="354">
        <v>13.585584650000001</v>
      </c>
      <c r="E16" s="354">
        <v>9.7281878000000006</v>
      </c>
      <c r="F16" s="354">
        <v>0</v>
      </c>
      <c r="G16" s="354">
        <v>35.742676840000001</v>
      </c>
      <c r="H16" s="354"/>
      <c r="I16" s="354">
        <v>0.41756122000000001</v>
      </c>
      <c r="J16" s="354">
        <v>5.9984000000000003E-4</v>
      </c>
      <c r="K16" s="354">
        <v>0.41816106000000003</v>
      </c>
      <c r="L16" s="354"/>
      <c r="M16" s="397">
        <v>-35.324515779999999</v>
      </c>
    </row>
    <row r="17" spans="1:13" ht="15" customHeight="1" x14ac:dyDescent="0.25">
      <c r="A17" s="407">
        <v>13</v>
      </c>
      <c r="B17" s="142" t="s">
        <v>54</v>
      </c>
      <c r="C17" s="354">
        <v>76.930782629999953</v>
      </c>
      <c r="D17" s="354">
        <v>12.229652879999998</v>
      </c>
      <c r="E17" s="354">
        <v>69.054785130000027</v>
      </c>
      <c r="F17" s="354">
        <v>0</v>
      </c>
      <c r="G17" s="354">
        <v>158.21522063999998</v>
      </c>
      <c r="H17" s="354"/>
      <c r="I17" s="354">
        <v>93.145614939999987</v>
      </c>
      <c r="J17" s="354">
        <v>0</v>
      </c>
      <c r="K17" s="354">
        <v>93.145614939999987</v>
      </c>
      <c r="L17" s="354"/>
      <c r="M17" s="397">
        <v>-65.069605699999997</v>
      </c>
    </row>
    <row r="18" spans="1:13" ht="15" customHeight="1" x14ac:dyDescent="0.25">
      <c r="A18" s="407">
        <v>14</v>
      </c>
      <c r="B18" s="142" t="s">
        <v>56</v>
      </c>
      <c r="C18" s="354">
        <v>113.04225029999994</v>
      </c>
      <c r="D18" s="354">
        <v>1.1256406899999998</v>
      </c>
      <c r="E18" s="354">
        <v>76.873854849999987</v>
      </c>
      <c r="F18" s="354">
        <v>0</v>
      </c>
      <c r="G18" s="354">
        <v>191.04174583999992</v>
      </c>
      <c r="H18" s="354"/>
      <c r="I18" s="354">
        <v>4.9269604500000002</v>
      </c>
      <c r="J18" s="354">
        <v>0</v>
      </c>
      <c r="K18" s="354">
        <v>4.9269604500000002</v>
      </c>
      <c r="L18" s="354"/>
      <c r="M18" s="397">
        <v>-186.11478538999992</v>
      </c>
    </row>
    <row r="19" spans="1:13" ht="15" customHeight="1" x14ac:dyDescent="0.25">
      <c r="A19" s="407">
        <v>15</v>
      </c>
      <c r="B19" s="142" t="s">
        <v>58</v>
      </c>
      <c r="C19" s="354">
        <v>69.027296960000001</v>
      </c>
      <c r="D19" s="354">
        <v>32.37149368</v>
      </c>
      <c r="E19" s="354">
        <v>30.761476510000001</v>
      </c>
      <c r="F19" s="354">
        <v>0</v>
      </c>
      <c r="G19" s="354">
        <v>132.16026715000001</v>
      </c>
      <c r="H19" s="354"/>
      <c r="I19" s="354">
        <v>9.4963050899999999</v>
      </c>
      <c r="J19" s="354">
        <v>2.40719E-3</v>
      </c>
      <c r="K19" s="354">
        <v>9.4987122799999995</v>
      </c>
      <c r="L19" s="354"/>
      <c r="M19" s="397">
        <v>-122.66155487</v>
      </c>
    </row>
    <row r="20" spans="1:13" ht="15" customHeight="1" x14ac:dyDescent="0.25">
      <c r="A20" s="407">
        <v>16</v>
      </c>
      <c r="B20" s="142" t="s">
        <v>59</v>
      </c>
      <c r="C20" s="354">
        <v>0</v>
      </c>
      <c r="D20" s="354">
        <v>0</v>
      </c>
      <c r="E20" s="354">
        <v>13.776690970000001</v>
      </c>
      <c r="F20" s="354">
        <v>0</v>
      </c>
      <c r="G20" s="354">
        <v>13.776690970000001</v>
      </c>
      <c r="H20" s="354"/>
      <c r="I20" s="354">
        <v>8541.8515272799978</v>
      </c>
      <c r="J20" s="354">
        <v>0</v>
      </c>
      <c r="K20" s="354">
        <v>8541.8515272799978</v>
      </c>
      <c r="L20" s="354"/>
      <c r="M20" s="397">
        <v>8528.0748363099974</v>
      </c>
    </row>
    <row r="21" spans="1:13" ht="15" customHeight="1" x14ac:dyDescent="0.25">
      <c r="A21" s="407">
        <v>17</v>
      </c>
      <c r="B21" s="142" t="s">
        <v>61</v>
      </c>
      <c r="C21" s="354">
        <v>2.2272723999999999</v>
      </c>
      <c r="D21" s="354">
        <v>9.6322736100000004</v>
      </c>
      <c r="E21" s="354">
        <v>0.77954237000000004</v>
      </c>
      <c r="F21" s="354">
        <v>0</v>
      </c>
      <c r="G21" s="354">
        <v>12.63908838</v>
      </c>
      <c r="H21" s="354"/>
      <c r="I21" s="354">
        <v>-4.7356000000000134E-4</v>
      </c>
      <c r="J21" s="354">
        <v>0</v>
      </c>
      <c r="K21" s="354">
        <v>-4.7356000000000134E-4</v>
      </c>
      <c r="L21" s="354"/>
      <c r="M21" s="397">
        <v>-12.63956194</v>
      </c>
    </row>
    <row r="22" spans="1:13" ht="15" customHeight="1" x14ac:dyDescent="0.25">
      <c r="A22" s="407">
        <v>18</v>
      </c>
      <c r="B22" s="142" t="s">
        <v>63</v>
      </c>
      <c r="C22" s="354">
        <v>8.3954463699999984</v>
      </c>
      <c r="D22" s="354">
        <v>7.0915605599999996</v>
      </c>
      <c r="E22" s="354">
        <v>2.8897096500000008</v>
      </c>
      <c r="F22" s="354">
        <v>0</v>
      </c>
      <c r="G22" s="354">
        <v>18.37671658</v>
      </c>
      <c r="H22" s="354"/>
      <c r="I22" s="354">
        <v>9.6953010000000006E-2</v>
      </c>
      <c r="J22" s="354">
        <v>0</v>
      </c>
      <c r="K22" s="354">
        <v>9.6953010000000006E-2</v>
      </c>
      <c r="L22" s="354"/>
      <c r="M22" s="397">
        <v>-18.27976357</v>
      </c>
    </row>
    <row r="23" spans="1:13" ht="15" customHeight="1" x14ac:dyDescent="0.25">
      <c r="A23" s="82" t="s">
        <v>64</v>
      </c>
      <c r="B23" s="46"/>
      <c r="C23" s="359">
        <v>16.192591710000002</v>
      </c>
      <c r="D23" s="359">
        <v>3779.9579824700004</v>
      </c>
      <c r="E23" s="359">
        <v>45.849241929999991</v>
      </c>
      <c r="F23" s="359">
        <v>0</v>
      </c>
      <c r="G23" s="359">
        <v>3841.9998161099998</v>
      </c>
      <c r="H23" s="352"/>
      <c r="I23" s="359">
        <v>1635.5929621</v>
      </c>
      <c r="J23" s="359">
        <v>4.9222999999999997E-4</v>
      </c>
      <c r="K23" s="359">
        <v>1635.5934543300002</v>
      </c>
      <c r="L23" s="352"/>
      <c r="M23" s="306">
        <v>-2206.4063617799993</v>
      </c>
    </row>
    <row r="24" spans="1:13" ht="15" customHeight="1" x14ac:dyDescent="0.25">
      <c r="A24" s="407">
        <v>20</v>
      </c>
      <c r="B24" s="142" t="s">
        <v>65</v>
      </c>
      <c r="C24" s="354">
        <v>6.7346258100000007</v>
      </c>
      <c r="D24" s="354">
        <v>894.04090581000003</v>
      </c>
      <c r="E24" s="354">
        <v>8.6052438500000008</v>
      </c>
      <c r="F24" s="354">
        <v>0</v>
      </c>
      <c r="G24" s="354">
        <v>909.38077547</v>
      </c>
      <c r="H24" s="354"/>
      <c r="I24" s="354">
        <v>709.39394983</v>
      </c>
      <c r="J24" s="354">
        <v>0</v>
      </c>
      <c r="K24" s="354">
        <v>709.39394983</v>
      </c>
      <c r="L24" s="354"/>
      <c r="M24" s="397">
        <v>-199.98682564000001</v>
      </c>
    </row>
    <row r="25" spans="1:13" ht="15" customHeight="1" x14ac:dyDescent="0.25">
      <c r="A25" s="407">
        <v>21</v>
      </c>
      <c r="B25" s="142" t="s">
        <v>67</v>
      </c>
      <c r="C25" s="354">
        <v>8.6371215699999997</v>
      </c>
      <c r="D25" s="354">
        <v>315.12555023000004</v>
      </c>
      <c r="E25" s="354">
        <v>5.1611038100000011</v>
      </c>
      <c r="F25" s="354">
        <v>0</v>
      </c>
      <c r="G25" s="354">
        <v>328.92377561000001</v>
      </c>
      <c r="H25" s="354"/>
      <c r="I25" s="354">
        <v>60.041087359999992</v>
      </c>
      <c r="J25" s="354">
        <v>4.5019E-4</v>
      </c>
      <c r="K25" s="354">
        <v>60.041537549999994</v>
      </c>
      <c r="L25" s="354"/>
      <c r="M25" s="397">
        <v>-268.88223806000002</v>
      </c>
    </row>
    <row r="26" spans="1:13" ht="15" customHeight="1" x14ac:dyDescent="0.25">
      <c r="A26" s="407">
        <v>22</v>
      </c>
      <c r="B26" s="142" t="s">
        <v>69</v>
      </c>
      <c r="C26" s="354">
        <v>0</v>
      </c>
      <c r="D26" s="354">
        <v>1081.2827198699999</v>
      </c>
      <c r="E26" s="354">
        <v>0</v>
      </c>
      <c r="F26" s="354">
        <v>0</v>
      </c>
      <c r="G26" s="408">
        <v>1081.2827198699999</v>
      </c>
      <c r="H26" s="408"/>
      <c r="I26" s="354">
        <v>4.9403842200000003</v>
      </c>
      <c r="J26" s="354">
        <v>0</v>
      </c>
      <c r="K26" s="354">
        <v>4.9403842200000003</v>
      </c>
      <c r="L26" s="354"/>
      <c r="M26" s="397">
        <v>-1076.34233565</v>
      </c>
    </row>
    <row r="27" spans="1:13" ht="15" customHeight="1" x14ac:dyDescent="0.25">
      <c r="A27" s="407">
        <v>23</v>
      </c>
      <c r="B27" s="142" t="s">
        <v>71</v>
      </c>
      <c r="C27" s="354">
        <v>0</v>
      </c>
      <c r="D27" s="354">
        <v>805.89361971000005</v>
      </c>
      <c r="E27" s="354">
        <v>1.9948759999999999E-2</v>
      </c>
      <c r="F27" s="354">
        <v>0</v>
      </c>
      <c r="G27" s="354">
        <v>805.91356847000009</v>
      </c>
      <c r="H27" s="354"/>
      <c r="I27" s="354">
        <v>147.98282175999998</v>
      </c>
      <c r="J27" s="354">
        <v>0</v>
      </c>
      <c r="K27" s="354">
        <v>147.98282175999998</v>
      </c>
      <c r="L27" s="354"/>
      <c r="M27" s="397">
        <v>-657.93074671000011</v>
      </c>
    </row>
    <row r="28" spans="1:13" ht="15" customHeight="1" x14ac:dyDescent="0.25">
      <c r="A28" s="407">
        <v>24</v>
      </c>
      <c r="B28" s="142" t="s">
        <v>73</v>
      </c>
      <c r="C28" s="354">
        <v>0</v>
      </c>
      <c r="D28" s="354">
        <v>58.61017171000001</v>
      </c>
      <c r="E28" s="354">
        <v>5.65542167</v>
      </c>
      <c r="F28" s="354">
        <v>0</v>
      </c>
      <c r="G28" s="354">
        <v>64.265593380000013</v>
      </c>
      <c r="H28" s="354"/>
      <c r="I28" s="354">
        <v>13.63533367</v>
      </c>
      <c r="J28" s="354">
        <v>0</v>
      </c>
      <c r="K28" s="354">
        <v>13.63533367</v>
      </c>
      <c r="L28" s="354"/>
      <c r="M28" s="397">
        <v>-50.630259710000011</v>
      </c>
    </row>
    <row r="29" spans="1:13" ht="15" customHeight="1" x14ac:dyDescent="0.25">
      <c r="A29" s="407">
        <v>25</v>
      </c>
      <c r="B29" s="142" t="s">
        <v>75</v>
      </c>
      <c r="C29" s="354">
        <v>0.82084433000000001</v>
      </c>
      <c r="D29" s="354">
        <v>625.00501513999984</v>
      </c>
      <c r="E29" s="354">
        <v>26.407523839999993</v>
      </c>
      <c r="F29" s="354">
        <v>0</v>
      </c>
      <c r="G29" s="354">
        <v>652.23338330999979</v>
      </c>
      <c r="H29" s="354"/>
      <c r="I29" s="354">
        <v>699.59938526000008</v>
      </c>
      <c r="J29" s="354">
        <v>4.2039999999999997E-5</v>
      </c>
      <c r="K29" s="354">
        <v>699.59942730000012</v>
      </c>
      <c r="L29" s="354"/>
      <c r="M29" s="397">
        <v>47.366043990000321</v>
      </c>
    </row>
    <row r="30" spans="1:13" ht="15" customHeight="1" x14ac:dyDescent="0.25">
      <c r="A30" s="82" t="s">
        <v>76</v>
      </c>
      <c r="B30" s="46"/>
      <c r="C30" s="359">
        <v>314.85514919999997</v>
      </c>
      <c r="D30" s="359">
        <v>1129.70661324</v>
      </c>
      <c r="E30" s="359">
        <v>49.212325810000024</v>
      </c>
      <c r="F30" s="359">
        <v>2.8374100000000003E-3</v>
      </c>
      <c r="G30" s="359">
        <v>1493.77692566</v>
      </c>
      <c r="H30" s="352"/>
      <c r="I30" s="359">
        <v>6.8763859199999997</v>
      </c>
      <c r="J30" s="359">
        <v>9.0443999999999995E-4</v>
      </c>
      <c r="K30" s="359">
        <v>6.8772903599999999</v>
      </c>
      <c r="L30" s="352"/>
      <c r="M30" s="306">
        <v>-1486.8996353</v>
      </c>
    </row>
    <row r="31" spans="1:13" ht="15" customHeight="1" x14ac:dyDescent="0.25">
      <c r="A31" s="407">
        <v>30</v>
      </c>
      <c r="B31" s="142" t="s">
        <v>78</v>
      </c>
      <c r="C31" s="354">
        <v>308.92937074999998</v>
      </c>
      <c r="D31" s="354">
        <v>461.55331092999995</v>
      </c>
      <c r="E31" s="354">
        <v>40.405339130000023</v>
      </c>
      <c r="F31" s="354">
        <v>2.8374100000000003E-3</v>
      </c>
      <c r="G31" s="354">
        <v>810.89085821999993</v>
      </c>
      <c r="H31" s="354"/>
      <c r="I31" s="354">
        <v>5.4936455099999995</v>
      </c>
      <c r="J31" s="354">
        <v>9.0443999999999995E-4</v>
      </c>
      <c r="K31" s="354">
        <v>5.4945499499999997</v>
      </c>
      <c r="L31" s="354"/>
      <c r="M31" s="397">
        <v>-805.39630826999996</v>
      </c>
    </row>
    <row r="32" spans="1:13" ht="15" customHeight="1" x14ac:dyDescent="0.25">
      <c r="A32" s="407">
        <v>31</v>
      </c>
      <c r="B32" s="142" t="s">
        <v>80</v>
      </c>
      <c r="C32" s="354">
        <v>3.8223697599999995</v>
      </c>
      <c r="D32" s="354">
        <v>574.58968295000022</v>
      </c>
      <c r="E32" s="354">
        <v>2.9847240500000001</v>
      </c>
      <c r="F32" s="354">
        <v>0</v>
      </c>
      <c r="G32" s="354">
        <v>581.39677676000019</v>
      </c>
      <c r="H32" s="354"/>
      <c r="I32" s="354">
        <v>0.88977799999999996</v>
      </c>
      <c r="J32" s="354">
        <v>0</v>
      </c>
      <c r="K32" s="354">
        <v>0.88977799999999996</v>
      </c>
      <c r="L32" s="354"/>
      <c r="M32" s="397">
        <v>-580.50699876000022</v>
      </c>
    </row>
    <row r="33" spans="1:13" ht="15" customHeight="1" x14ac:dyDescent="0.25">
      <c r="A33" s="407">
        <v>32</v>
      </c>
      <c r="B33" s="142" t="s">
        <v>82</v>
      </c>
      <c r="C33" s="354">
        <v>2.1034086899999997</v>
      </c>
      <c r="D33" s="354">
        <v>51.275696689999997</v>
      </c>
      <c r="E33" s="354">
        <v>1.0069601100000001</v>
      </c>
      <c r="F33" s="354">
        <v>0</v>
      </c>
      <c r="G33" s="354">
        <v>54.38606549</v>
      </c>
      <c r="H33" s="354"/>
      <c r="I33" s="354">
        <v>0.49289873000000006</v>
      </c>
      <c r="J33" s="354">
        <v>0</v>
      </c>
      <c r="K33" s="354">
        <v>0.49289873000000006</v>
      </c>
      <c r="L33" s="354"/>
      <c r="M33" s="397">
        <v>-53.89316676</v>
      </c>
    </row>
    <row r="34" spans="1:13" ht="15" customHeight="1" x14ac:dyDescent="0.25">
      <c r="A34" s="407">
        <v>33</v>
      </c>
      <c r="B34" s="142" t="s">
        <v>84</v>
      </c>
      <c r="C34" s="354">
        <v>0</v>
      </c>
      <c r="D34" s="354">
        <v>1.454752E-2</v>
      </c>
      <c r="E34" s="354">
        <v>1.7000000000000001E-2</v>
      </c>
      <c r="F34" s="354">
        <v>0</v>
      </c>
      <c r="G34" s="354">
        <v>3.1547520000000003E-2</v>
      </c>
      <c r="H34" s="354"/>
      <c r="I34" s="354">
        <v>0</v>
      </c>
      <c r="J34" s="354">
        <v>0</v>
      </c>
      <c r="K34" s="354">
        <v>0</v>
      </c>
      <c r="L34" s="354"/>
      <c r="M34" s="397">
        <v>-3.1547520000000003E-2</v>
      </c>
    </row>
    <row r="35" spans="1:13" ht="15" customHeight="1" x14ac:dyDescent="0.25">
      <c r="A35" s="407">
        <v>34</v>
      </c>
      <c r="B35" s="142" t="s">
        <v>86</v>
      </c>
      <c r="C35" s="354">
        <v>0</v>
      </c>
      <c r="D35" s="354">
        <v>42.273375149999993</v>
      </c>
      <c r="E35" s="354">
        <v>4.79830252</v>
      </c>
      <c r="F35" s="354">
        <v>0</v>
      </c>
      <c r="G35" s="354">
        <v>47.071677669999993</v>
      </c>
      <c r="H35" s="354"/>
      <c r="I35" s="354">
        <v>6.368E-5</v>
      </c>
      <c r="J35" s="354">
        <v>0</v>
      </c>
      <c r="K35" s="354">
        <v>6.368E-5</v>
      </c>
      <c r="L35" s="354"/>
      <c r="M35" s="397">
        <v>-47.071613989999996</v>
      </c>
    </row>
    <row r="36" spans="1:13" ht="15" customHeight="1" x14ac:dyDescent="0.25">
      <c r="A36" s="82" t="s">
        <v>87</v>
      </c>
      <c r="B36" s="46"/>
      <c r="C36" s="359">
        <v>33.786170679999998</v>
      </c>
      <c r="D36" s="359">
        <v>679.52955859999997</v>
      </c>
      <c r="E36" s="359">
        <v>92.522476519999984</v>
      </c>
      <c r="F36" s="359">
        <v>2.5533219999999999E-2</v>
      </c>
      <c r="G36" s="359">
        <v>805.86373901999991</v>
      </c>
      <c r="H36" s="359"/>
      <c r="I36" s="359">
        <v>196.41171452999998</v>
      </c>
      <c r="J36" s="359">
        <v>3.5699449300000001</v>
      </c>
      <c r="K36" s="359">
        <v>199.98165946</v>
      </c>
      <c r="L36" s="352"/>
      <c r="M36" s="306">
        <v>-605.88207955999997</v>
      </c>
    </row>
    <row r="37" spans="1:13" ht="15" customHeight="1" x14ac:dyDescent="0.25">
      <c r="A37" s="407">
        <v>40</v>
      </c>
      <c r="B37" s="142" t="s">
        <v>89</v>
      </c>
      <c r="C37" s="354">
        <v>11.503751820000002</v>
      </c>
      <c r="D37" s="354">
        <v>20.599014050000005</v>
      </c>
      <c r="E37" s="354">
        <v>12.070356899999998</v>
      </c>
      <c r="F37" s="354">
        <v>0</v>
      </c>
      <c r="G37" s="275">
        <v>44.173122770000006</v>
      </c>
      <c r="H37" s="275"/>
      <c r="I37" s="354">
        <v>2.1004078799999997</v>
      </c>
      <c r="J37" s="354">
        <v>7.0970399999999998E-3</v>
      </c>
      <c r="K37" s="275">
        <v>2.1075049199999998</v>
      </c>
      <c r="L37" s="275"/>
      <c r="M37" s="398">
        <v>-42.06561785000001</v>
      </c>
    </row>
    <row r="38" spans="1:13" ht="15" customHeight="1" x14ac:dyDescent="0.25">
      <c r="A38" s="407">
        <v>41</v>
      </c>
      <c r="B38" s="142" t="s">
        <v>91</v>
      </c>
      <c r="C38" s="354">
        <v>8.2558693400000003</v>
      </c>
      <c r="D38" s="354">
        <v>174.08361271999999</v>
      </c>
      <c r="E38" s="354">
        <v>39.414225159999994</v>
      </c>
      <c r="F38" s="354">
        <v>0</v>
      </c>
      <c r="G38" s="354">
        <v>221.75370722</v>
      </c>
      <c r="H38" s="354"/>
      <c r="I38" s="354">
        <v>27.929892240000001</v>
      </c>
      <c r="J38" s="354">
        <v>0</v>
      </c>
      <c r="K38" s="275">
        <v>27.929892240000001</v>
      </c>
      <c r="L38" s="275"/>
      <c r="M38" s="398">
        <v>-193.82381498000001</v>
      </c>
    </row>
    <row r="39" spans="1:13" ht="15" customHeight="1" x14ac:dyDescent="0.25">
      <c r="A39" s="407">
        <v>42</v>
      </c>
      <c r="B39" s="142" t="s">
        <v>93</v>
      </c>
      <c r="C39" s="354">
        <v>14.026549519999998</v>
      </c>
      <c r="D39" s="354">
        <v>48.432699579999998</v>
      </c>
      <c r="E39" s="354">
        <v>19.556020739999997</v>
      </c>
      <c r="F39" s="354">
        <v>2.5533219999999999E-2</v>
      </c>
      <c r="G39" s="354">
        <v>82.040803059999988</v>
      </c>
      <c r="H39" s="354"/>
      <c r="I39" s="354">
        <v>13.074611000000001</v>
      </c>
      <c r="J39" s="354">
        <v>0</v>
      </c>
      <c r="K39" s="275">
        <v>13.074611000000001</v>
      </c>
      <c r="L39" s="275"/>
      <c r="M39" s="398">
        <v>-68.966192059999983</v>
      </c>
    </row>
    <row r="40" spans="1:13" ht="15" customHeight="1" x14ac:dyDescent="0.25">
      <c r="A40" s="407">
        <v>43</v>
      </c>
      <c r="B40" s="142" t="s">
        <v>94</v>
      </c>
      <c r="C40" s="354">
        <v>0</v>
      </c>
      <c r="D40" s="354">
        <v>323.10937568000003</v>
      </c>
      <c r="E40" s="354">
        <v>4.6264005800000021</v>
      </c>
      <c r="F40" s="354">
        <v>0</v>
      </c>
      <c r="G40" s="354">
        <v>327.73577626000002</v>
      </c>
      <c r="H40" s="354"/>
      <c r="I40" s="354">
        <v>50.939243739999995</v>
      </c>
      <c r="J40" s="354">
        <v>9.7009100000000001E-3</v>
      </c>
      <c r="K40" s="275">
        <v>50.948944649999994</v>
      </c>
      <c r="L40" s="275"/>
      <c r="M40" s="398">
        <v>-276.78683161000004</v>
      </c>
    </row>
    <row r="41" spans="1:13" ht="15" customHeight="1" x14ac:dyDescent="0.25">
      <c r="A41" s="407">
        <v>44</v>
      </c>
      <c r="B41" s="142" t="s">
        <v>96</v>
      </c>
      <c r="C41" s="354">
        <v>0</v>
      </c>
      <c r="D41" s="354">
        <v>74.632757709999993</v>
      </c>
      <c r="E41" s="354">
        <v>0</v>
      </c>
      <c r="F41" s="354">
        <v>0</v>
      </c>
      <c r="G41" s="354">
        <v>74.632757709999993</v>
      </c>
      <c r="H41" s="354"/>
      <c r="I41" s="354">
        <v>56.078274700000001</v>
      </c>
      <c r="J41" s="354">
        <v>0</v>
      </c>
      <c r="K41" s="275">
        <v>56.078274700000001</v>
      </c>
      <c r="L41" s="275"/>
      <c r="M41" s="398">
        <v>-18.554483009999991</v>
      </c>
    </row>
    <row r="42" spans="1:13" ht="15" customHeight="1" x14ac:dyDescent="0.25">
      <c r="A42" s="407">
        <v>45</v>
      </c>
      <c r="B42" s="142" t="s">
        <v>23</v>
      </c>
      <c r="C42" s="354">
        <v>0</v>
      </c>
      <c r="D42" s="354">
        <v>38.672098860000006</v>
      </c>
      <c r="E42" s="354">
        <v>16.855473140000001</v>
      </c>
      <c r="F42" s="354">
        <v>0</v>
      </c>
      <c r="G42" s="354">
        <v>55.527572000000006</v>
      </c>
      <c r="H42" s="354"/>
      <c r="I42" s="354">
        <v>46.289284969999997</v>
      </c>
      <c r="J42" s="354">
        <v>3.5531469800000002</v>
      </c>
      <c r="K42" s="275">
        <v>49.842431949999998</v>
      </c>
      <c r="L42" s="275"/>
      <c r="M42" s="398">
        <v>-5.6851400500000082</v>
      </c>
    </row>
    <row r="43" spans="1:13" ht="15" customHeight="1" x14ac:dyDescent="0.25">
      <c r="A43" s="407">
        <v>46</v>
      </c>
      <c r="B43" s="142" t="s">
        <v>99</v>
      </c>
      <c r="C43" s="354">
        <v>0</v>
      </c>
      <c r="D43" s="354">
        <v>0</v>
      </c>
      <c r="E43" s="354">
        <v>0</v>
      </c>
      <c r="F43" s="354">
        <v>0</v>
      </c>
      <c r="G43" s="354">
        <v>0</v>
      </c>
      <c r="H43" s="408"/>
      <c r="I43" s="354">
        <v>0</v>
      </c>
      <c r="J43" s="354">
        <v>0</v>
      </c>
      <c r="K43" s="275">
        <v>0</v>
      </c>
      <c r="L43" s="275"/>
      <c r="M43" s="398">
        <v>0</v>
      </c>
    </row>
    <row r="44" spans="1:13" ht="15" customHeight="1" x14ac:dyDescent="0.25">
      <c r="A44" s="82" t="s">
        <v>100</v>
      </c>
      <c r="B44" s="46"/>
      <c r="C44" s="359">
        <v>0</v>
      </c>
      <c r="D44" s="359">
        <v>0</v>
      </c>
      <c r="E44" s="359">
        <v>0</v>
      </c>
      <c r="F44" s="359">
        <v>456.02688957000004</v>
      </c>
      <c r="G44" s="359">
        <v>456.02688957000004</v>
      </c>
      <c r="H44" s="352"/>
      <c r="I44" s="359">
        <v>626.27120364999996</v>
      </c>
      <c r="J44" s="359">
        <v>21.909556819999999</v>
      </c>
      <c r="K44" s="359">
        <v>648.18076047</v>
      </c>
      <c r="L44" s="352"/>
      <c r="M44" s="306">
        <v>192.15387089999996</v>
      </c>
    </row>
    <row r="45" spans="1:13" ht="15" customHeight="1" x14ac:dyDescent="0.25">
      <c r="A45" s="407">
        <v>51</v>
      </c>
      <c r="B45" s="142" t="s">
        <v>25</v>
      </c>
      <c r="C45" s="354">
        <v>0</v>
      </c>
      <c r="D45" s="354">
        <v>0</v>
      </c>
      <c r="E45" s="354">
        <v>0</v>
      </c>
      <c r="F45" s="354">
        <v>0</v>
      </c>
      <c r="G45" s="275">
        <v>0</v>
      </c>
      <c r="H45" s="275"/>
      <c r="I45" s="354">
        <v>626.27120364999996</v>
      </c>
      <c r="J45" s="354">
        <v>21.909556819999999</v>
      </c>
      <c r="K45" s="275">
        <v>648.18076047</v>
      </c>
      <c r="L45" s="275"/>
      <c r="M45" s="398">
        <v>648.18076047</v>
      </c>
    </row>
    <row r="46" spans="1:13" ht="15" customHeight="1" x14ac:dyDescent="0.25">
      <c r="A46" s="409">
        <v>58</v>
      </c>
      <c r="B46" s="92" t="s">
        <v>103</v>
      </c>
      <c r="C46" s="94">
        <v>0</v>
      </c>
      <c r="D46" s="94">
        <v>0</v>
      </c>
      <c r="E46" s="94">
        <v>0</v>
      </c>
      <c r="F46" s="94">
        <v>456.02688957000004</v>
      </c>
      <c r="G46" s="158">
        <v>456.02688957000004</v>
      </c>
      <c r="H46" s="158"/>
      <c r="I46" s="94">
        <v>0</v>
      </c>
      <c r="J46" s="94">
        <v>0</v>
      </c>
      <c r="K46" s="158">
        <v>0</v>
      </c>
      <c r="L46" s="158"/>
      <c r="M46" s="399">
        <v>-456.02688957000004</v>
      </c>
    </row>
    <row r="47" spans="1:13" ht="15" customHeight="1" x14ac:dyDescent="0.25">
      <c r="A47" s="99" t="s">
        <v>104</v>
      </c>
      <c r="B47" s="100"/>
      <c r="C47" s="359">
        <v>0</v>
      </c>
      <c r="D47" s="359">
        <v>1960.7667746499999</v>
      </c>
      <c r="E47" s="359">
        <v>0.70871194999999998</v>
      </c>
      <c r="F47" s="359">
        <v>0</v>
      </c>
      <c r="G47" s="359">
        <v>1961.4754865999996</v>
      </c>
      <c r="H47" s="359"/>
      <c r="I47" s="359">
        <v>61.01865892</v>
      </c>
      <c r="J47" s="359">
        <v>0</v>
      </c>
      <c r="K47" s="359">
        <v>61.01865892</v>
      </c>
      <c r="L47" s="357"/>
      <c r="M47" s="348">
        <v>-1900.4568276799996</v>
      </c>
    </row>
    <row r="48" spans="1:13" ht="15" customHeight="1" x14ac:dyDescent="0.25">
      <c r="A48" s="35">
        <v>20</v>
      </c>
      <c r="B48" s="32" t="s">
        <v>65</v>
      </c>
      <c r="C48" s="354">
        <v>0</v>
      </c>
      <c r="D48" s="354">
        <v>771.42431984000007</v>
      </c>
      <c r="E48" s="354">
        <v>0.70871194999999998</v>
      </c>
      <c r="F48" s="354">
        <v>0</v>
      </c>
      <c r="G48" s="354">
        <v>772.13303179000002</v>
      </c>
      <c r="H48" s="354"/>
      <c r="I48" s="354">
        <v>0</v>
      </c>
      <c r="J48" s="354">
        <v>0</v>
      </c>
      <c r="K48" s="354">
        <v>0</v>
      </c>
      <c r="L48" s="354"/>
      <c r="M48" s="397">
        <v>-772.13303179000002</v>
      </c>
    </row>
    <row r="49" spans="1:13" ht="15" customHeight="1" x14ac:dyDescent="0.25">
      <c r="A49" s="35">
        <v>22</v>
      </c>
      <c r="B49" s="32" t="s">
        <v>69</v>
      </c>
      <c r="C49" s="354">
        <v>0</v>
      </c>
      <c r="D49" s="354">
        <v>1081.2827198699999</v>
      </c>
      <c r="E49" s="354">
        <v>0</v>
      </c>
      <c r="F49" s="354">
        <v>0</v>
      </c>
      <c r="G49" s="354">
        <v>1081.2827198699999</v>
      </c>
      <c r="H49" s="354"/>
      <c r="I49" s="354">
        <v>4.9403842200000003</v>
      </c>
      <c r="J49" s="354">
        <v>0</v>
      </c>
      <c r="K49" s="354">
        <v>4.9403842200000003</v>
      </c>
      <c r="L49" s="354"/>
      <c r="M49" s="397">
        <v>-1076.34233565</v>
      </c>
    </row>
    <row r="50" spans="1:13" ht="15" customHeight="1" x14ac:dyDescent="0.25">
      <c r="A50" s="35">
        <v>24</v>
      </c>
      <c r="B50" s="32" t="s">
        <v>73</v>
      </c>
      <c r="C50" s="354">
        <v>0</v>
      </c>
      <c r="D50" s="354">
        <v>38.76124197</v>
      </c>
      <c r="E50" s="354">
        <v>0</v>
      </c>
      <c r="F50" s="354">
        <v>0</v>
      </c>
      <c r="G50" s="354">
        <v>38.76124197</v>
      </c>
      <c r="H50" s="354"/>
      <c r="I50" s="354">
        <v>0</v>
      </c>
      <c r="J50" s="354">
        <v>0</v>
      </c>
      <c r="K50" s="354">
        <v>0</v>
      </c>
      <c r="L50" s="354"/>
      <c r="M50" s="397">
        <v>-38.76124197</v>
      </c>
    </row>
    <row r="51" spans="1:13" ht="15" customHeight="1" x14ac:dyDescent="0.25">
      <c r="A51" s="35">
        <v>42</v>
      </c>
      <c r="B51" s="32" t="s">
        <v>93</v>
      </c>
      <c r="C51" s="354">
        <v>0</v>
      </c>
      <c r="D51" s="354">
        <v>11.194353829999999</v>
      </c>
      <c r="E51" s="354">
        <v>0</v>
      </c>
      <c r="F51" s="354">
        <v>0</v>
      </c>
      <c r="G51" s="354">
        <v>11.194353829999999</v>
      </c>
      <c r="H51" s="354"/>
      <c r="I51" s="354">
        <v>0</v>
      </c>
      <c r="J51" s="354">
        <v>0</v>
      </c>
      <c r="K51" s="354">
        <v>0</v>
      </c>
      <c r="L51" s="354"/>
      <c r="M51" s="397">
        <v>-11.194353829999999</v>
      </c>
    </row>
    <row r="52" spans="1:13" ht="15" customHeight="1" x14ac:dyDescent="0.25">
      <c r="A52" s="35">
        <v>44</v>
      </c>
      <c r="B52" s="32" t="s">
        <v>96</v>
      </c>
      <c r="C52" s="354">
        <v>0</v>
      </c>
      <c r="D52" s="354">
        <v>58.104139140000001</v>
      </c>
      <c r="E52" s="354">
        <v>0</v>
      </c>
      <c r="F52" s="354">
        <v>0</v>
      </c>
      <c r="G52" s="354">
        <v>58.104139140000001</v>
      </c>
      <c r="H52" s="354"/>
      <c r="I52" s="354">
        <v>56.078274700000001</v>
      </c>
      <c r="J52" s="354">
        <v>0</v>
      </c>
      <c r="K52" s="354">
        <v>56.078274700000001</v>
      </c>
      <c r="L52" s="354"/>
      <c r="M52" s="397">
        <v>-2.0258644399999994</v>
      </c>
    </row>
    <row r="53" spans="1:13" ht="15" customHeight="1" x14ac:dyDescent="0.25">
      <c r="A53" s="35">
        <v>45</v>
      </c>
      <c r="B53" s="32" t="s">
        <v>23</v>
      </c>
      <c r="C53" s="354">
        <v>0</v>
      </c>
      <c r="D53" s="354">
        <v>0</v>
      </c>
      <c r="E53" s="354">
        <v>0</v>
      </c>
      <c r="F53" s="354">
        <v>0</v>
      </c>
      <c r="G53" s="354">
        <v>0</v>
      </c>
      <c r="H53" s="354"/>
      <c r="I53" s="354">
        <v>0</v>
      </c>
      <c r="J53" s="354">
        <v>0</v>
      </c>
      <c r="K53" s="354">
        <v>0</v>
      </c>
      <c r="L53" s="354"/>
      <c r="M53" s="397">
        <v>0</v>
      </c>
    </row>
    <row r="54" spans="1:13" ht="15" customHeight="1" x14ac:dyDescent="0.25">
      <c r="A54" s="305">
        <v>46</v>
      </c>
      <c r="B54" s="110" t="s">
        <v>99</v>
      </c>
      <c r="C54" s="94">
        <v>0</v>
      </c>
      <c r="D54" s="94">
        <v>0</v>
      </c>
      <c r="E54" s="94">
        <v>0</v>
      </c>
      <c r="F54" s="94">
        <v>0</v>
      </c>
      <c r="G54" s="94">
        <v>0</v>
      </c>
      <c r="H54" s="94"/>
      <c r="I54" s="94">
        <v>0</v>
      </c>
      <c r="J54" s="94">
        <v>0</v>
      </c>
      <c r="K54" s="94">
        <v>0</v>
      </c>
      <c r="L54" s="94"/>
      <c r="M54" s="410">
        <v>0</v>
      </c>
    </row>
  </sheetData>
  <mergeCells count="6">
    <mergeCell ref="A1:M1"/>
    <mergeCell ref="A2:M2"/>
    <mergeCell ref="A4:B5"/>
    <mergeCell ref="C4:G4"/>
    <mergeCell ref="I4:K4"/>
    <mergeCell ref="M4:M5"/>
  </mergeCells>
  <printOptions horizontalCentered="1"/>
  <pageMargins left="0.23622047244094491" right="0.15748031496062992" top="0.62992125984251968" bottom="0.31496062992125984" header="0.19685039370078741" footer="0.19685039370078741"/>
  <pageSetup paperSize="9" scale="77" fitToHeight="0" orientation="portrait" r:id="rId1"/>
  <headerFooter alignWithMargins="0">
    <oddHeader>&amp;LInternet</oddHeader>
  </headerFooter>
  <customProperties>
    <customPr name="_pios_id" r:id="rId2"/>
  </customPropertie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3">
    <pageSetUpPr fitToPage="1"/>
  </sheetPr>
  <dimension ref="A1:M54"/>
  <sheetViews>
    <sheetView showGridLines="0" zoomScaleNormal="100" workbookViewId="0">
      <selection sqref="A1:M1"/>
    </sheetView>
  </sheetViews>
  <sheetFormatPr baseColWidth="10" defaultColWidth="9.875" defaultRowHeight="15.75" x14ac:dyDescent="0.25"/>
  <cols>
    <col min="1" max="1" width="3" customWidth="1"/>
    <col min="2" max="2" width="30.75" customWidth="1"/>
    <col min="3" max="7" width="8.875" customWidth="1"/>
    <col min="8" max="8" width="1.875" customWidth="1"/>
    <col min="9" max="11" width="8.875" customWidth="1"/>
    <col min="12" max="12" width="1.875" customWidth="1"/>
    <col min="13" max="13" width="8.875" customWidth="1"/>
  </cols>
  <sheetData>
    <row r="1" spans="1:13" ht="15" customHeight="1" x14ac:dyDescent="0.25">
      <c r="A1" s="700" t="s">
        <v>290</v>
      </c>
      <c r="B1" s="700"/>
      <c r="C1" s="700"/>
      <c r="D1" s="700"/>
      <c r="E1" s="700"/>
      <c r="F1" s="700"/>
      <c r="G1" s="700"/>
      <c r="H1" s="700"/>
      <c r="I1" s="700"/>
      <c r="J1" s="700"/>
      <c r="K1" s="700"/>
      <c r="L1" s="700"/>
      <c r="M1" s="700"/>
    </row>
    <row r="2" spans="1:13" ht="12.75" customHeight="1" x14ac:dyDescent="0.25">
      <c r="A2" s="701" t="s">
        <v>267</v>
      </c>
      <c r="B2" s="701"/>
      <c r="C2" s="701"/>
      <c r="D2" s="701"/>
      <c r="E2" s="701"/>
      <c r="F2" s="701"/>
      <c r="G2" s="701"/>
      <c r="H2" s="701"/>
      <c r="I2" s="701"/>
      <c r="J2" s="701"/>
      <c r="K2" s="701"/>
      <c r="L2" s="701"/>
      <c r="M2" s="701"/>
    </row>
    <row r="3" spans="1:13" ht="12.75" customHeight="1" x14ac:dyDescent="0.25">
      <c r="A3" s="387"/>
      <c r="B3" s="387"/>
      <c r="C3" s="387"/>
      <c r="D3" s="387"/>
      <c r="E3" s="1"/>
      <c r="F3" s="1"/>
      <c r="G3" s="1"/>
      <c r="H3" s="1"/>
      <c r="I3" s="1"/>
      <c r="J3" s="1"/>
      <c r="K3" s="1"/>
      <c r="L3" s="1"/>
      <c r="M3" s="1"/>
    </row>
    <row r="4" spans="1:13" ht="15" customHeight="1" x14ac:dyDescent="0.25">
      <c r="A4" s="707" t="s">
        <v>281</v>
      </c>
      <c r="B4" s="707"/>
      <c r="C4" s="709" t="s">
        <v>282</v>
      </c>
      <c r="D4" s="709"/>
      <c r="E4" s="709"/>
      <c r="F4" s="709"/>
      <c r="G4" s="709"/>
      <c r="H4" s="401"/>
      <c r="I4" s="709" t="s">
        <v>283</v>
      </c>
      <c r="J4" s="709"/>
      <c r="K4" s="709"/>
      <c r="L4" s="401"/>
      <c r="M4" s="710" t="s">
        <v>271</v>
      </c>
    </row>
    <row r="5" spans="1:13" ht="48" x14ac:dyDescent="0.25">
      <c r="A5" s="708"/>
      <c r="B5" s="708"/>
      <c r="C5" s="402" t="s">
        <v>284</v>
      </c>
      <c r="D5" s="402" t="s">
        <v>285</v>
      </c>
      <c r="E5" s="403" t="s">
        <v>286</v>
      </c>
      <c r="F5" s="403" t="s">
        <v>287</v>
      </c>
      <c r="G5" s="403" t="s">
        <v>276</v>
      </c>
      <c r="H5" s="404"/>
      <c r="I5" s="405" t="s">
        <v>277</v>
      </c>
      <c r="J5" s="403" t="s">
        <v>288</v>
      </c>
      <c r="K5" s="403" t="s">
        <v>276</v>
      </c>
      <c r="L5" s="404"/>
      <c r="M5" s="711"/>
    </row>
    <row r="6" spans="1:13" ht="15.75" customHeight="1" x14ac:dyDescent="0.25">
      <c r="A6" s="393" t="s">
        <v>278</v>
      </c>
      <c r="B6" s="394"/>
      <c r="C6" s="306">
        <v>1684.0826103700001</v>
      </c>
      <c r="D6" s="306">
        <v>12359.688513320001</v>
      </c>
      <c r="E6" s="306">
        <v>693.0345906</v>
      </c>
      <c r="F6" s="306">
        <v>952.10457661000021</v>
      </c>
      <c r="G6" s="306">
        <v>15688.910290900001</v>
      </c>
      <c r="H6" s="45"/>
      <c r="I6" s="306">
        <v>15662.488073639999</v>
      </c>
      <c r="J6" s="306">
        <v>51.323938399999996</v>
      </c>
      <c r="K6" s="306">
        <v>15713.81201204</v>
      </c>
      <c r="L6" s="45"/>
      <c r="M6" s="306">
        <v>24.901721139998699</v>
      </c>
    </row>
    <row r="7" spans="1:13" ht="15" customHeight="1" x14ac:dyDescent="0.25">
      <c r="A7" s="82" t="s">
        <v>34</v>
      </c>
      <c r="B7" s="46"/>
      <c r="C7" s="359">
        <v>985.0177289799999</v>
      </c>
      <c r="D7" s="359">
        <v>265.52524753</v>
      </c>
      <c r="E7" s="359">
        <v>270.58515848999991</v>
      </c>
      <c r="F7" s="359">
        <v>4.2459000000000003E-4</v>
      </c>
      <c r="G7" s="359">
        <v>1521.1285595899997</v>
      </c>
      <c r="H7" s="68"/>
      <c r="I7" s="359">
        <v>11464.110050769999</v>
      </c>
      <c r="J7" s="359">
        <v>1.4365900000000001E-2</v>
      </c>
      <c r="K7" s="359">
        <v>11464.12441667</v>
      </c>
      <c r="L7" s="68"/>
      <c r="M7" s="306">
        <v>9942.9958570800009</v>
      </c>
    </row>
    <row r="8" spans="1:13" ht="15" customHeight="1" collapsed="1" x14ac:dyDescent="0.25">
      <c r="A8" s="406" t="s">
        <v>35</v>
      </c>
      <c r="B8" s="142" t="s">
        <v>36</v>
      </c>
      <c r="C8" s="354">
        <v>1.2020199999999999</v>
      </c>
      <c r="D8" s="354">
        <v>0</v>
      </c>
      <c r="E8" s="354">
        <v>0.39049624000000005</v>
      </c>
      <c r="F8" s="354">
        <v>0</v>
      </c>
      <c r="G8" s="354">
        <v>1.5925162399999999</v>
      </c>
      <c r="H8" s="354"/>
      <c r="I8" s="354">
        <v>1.9287199999999999E-3</v>
      </c>
      <c r="J8" s="354">
        <v>0</v>
      </c>
      <c r="K8" s="354">
        <v>1.9287199999999999E-3</v>
      </c>
      <c r="L8" s="354"/>
      <c r="M8" s="397">
        <v>-1.5905875199999999</v>
      </c>
    </row>
    <row r="9" spans="1:13" ht="15" customHeight="1" x14ac:dyDescent="0.25">
      <c r="A9" s="406" t="s">
        <v>37</v>
      </c>
      <c r="B9" s="142" t="s">
        <v>38</v>
      </c>
      <c r="C9" s="354">
        <v>8.5045608999999995</v>
      </c>
      <c r="D9" s="354">
        <v>9.3458545500000003</v>
      </c>
      <c r="E9" s="354">
        <v>18.31512459</v>
      </c>
      <c r="F9" s="354">
        <v>0</v>
      </c>
      <c r="G9" s="354">
        <v>36.165540039999996</v>
      </c>
      <c r="H9" s="354"/>
      <c r="I9" s="354">
        <v>0.17329799999999995</v>
      </c>
      <c r="J9" s="354">
        <v>0</v>
      </c>
      <c r="K9" s="354">
        <v>0.17329799999999995</v>
      </c>
      <c r="L9" s="354"/>
      <c r="M9" s="397">
        <v>-35.992242039999994</v>
      </c>
    </row>
    <row r="10" spans="1:13" ht="15" customHeight="1" x14ac:dyDescent="0.25">
      <c r="A10" s="406" t="s">
        <v>39</v>
      </c>
      <c r="B10" s="142" t="s">
        <v>40</v>
      </c>
      <c r="C10" s="354">
        <v>1.49903484</v>
      </c>
      <c r="D10" s="354">
        <v>0.23116956</v>
      </c>
      <c r="E10" s="354">
        <v>1.13678268</v>
      </c>
      <c r="F10" s="354">
        <v>0</v>
      </c>
      <c r="G10" s="354">
        <v>2.8669870799999999</v>
      </c>
      <c r="H10" s="354"/>
      <c r="I10" s="354">
        <v>2.5390999999999997E-2</v>
      </c>
      <c r="J10" s="354">
        <v>0</v>
      </c>
      <c r="K10" s="354">
        <v>2.5390999999999997E-2</v>
      </c>
      <c r="L10" s="354"/>
      <c r="M10" s="397">
        <v>-2.84159608</v>
      </c>
    </row>
    <row r="11" spans="1:13" ht="15" customHeight="1" x14ac:dyDescent="0.25">
      <c r="A11" s="406" t="s">
        <v>41</v>
      </c>
      <c r="B11" s="142" t="s">
        <v>42</v>
      </c>
      <c r="C11" s="354">
        <v>3.3411772800000001</v>
      </c>
      <c r="D11" s="354">
        <v>3.5000000000000001E-3</v>
      </c>
      <c r="E11" s="354">
        <v>0.18944855999999999</v>
      </c>
      <c r="F11" s="354">
        <v>0</v>
      </c>
      <c r="G11" s="354">
        <v>3.5341258399999997</v>
      </c>
      <c r="H11" s="354"/>
      <c r="I11" s="354">
        <v>3.5495999999999998E-4</v>
      </c>
      <c r="J11" s="354">
        <v>0</v>
      </c>
      <c r="K11" s="354">
        <v>3.5495999999999998E-4</v>
      </c>
      <c r="L11" s="354"/>
      <c r="M11" s="397">
        <v>-3.5337708799999996</v>
      </c>
    </row>
    <row r="12" spans="1:13" ht="15" customHeight="1" x14ac:dyDescent="0.25">
      <c r="A12" s="406" t="s">
        <v>43</v>
      </c>
      <c r="B12" s="142" t="s">
        <v>44</v>
      </c>
      <c r="C12" s="354">
        <v>1.4876308900000002</v>
      </c>
      <c r="D12" s="354">
        <v>0.14113218</v>
      </c>
      <c r="E12" s="354">
        <v>0.40152264000000004</v>
      </c>
      <c r="F12" s="354">
        <v>0</v>
      </c>
      <c r="G12" s="354">
        <v>2.0302857100000002</v>
      </c>
      <c r="H12" s="354"/>
      <c r="I12" s="354">
        <v>2.035058E-2</v>
      </c>
      <c r="J12" s="354">
        <v>0</v>
      </c>
      <c r="K12" s="354">
        <v>2.035058E-2</v>
      </c>
      <c r="L12" s="354"/>
      <c r="M12" s="397">
        <v>-2.0099351300000001</v>
      </c>
    </row>
    <row r="13" spans="1:13" ht="15" customHeight="1" x14ac:dyDescent="0.25">
      <c r="A13" s="406" t="s">
        <v>45</v>
      </c>
      <c r="B13" s="142" t="s">
        <v>46</v>
      </c>
      <c r="C13" s="354">
        <v>5.7969962599999993</v>
      </c>
      <c r="D13" s="354">
        <v>2.8519059999999999E-2</v>
      </c>
      <c r="E13" s="354">
        <v>0.52167634000000007</v>
      </c>
      <c r="F13" s="354">
        <v>0</v>
      </c>
      <c r="G13" s="354">
        <v>6.3471916599999991</v>
      </c>
      <c r="H13" s="354"/>
      <c r="I13" s="354">
        <v>2.4380609999999997E-2</v>
      </c>
      <c r="J13" s="354">
        <v>0</v>
      </c>
      <c r="K13" s="354">
        <v>2.4380609999999997E-2</v>
      </c>
      <c r="L13" s="354"/>
      <c r="M13" s="397">
        <v>-6.3228110499999994</v>
      </c>
    </row>
    <row r="14" spans="1:13" ht="15" customHeight="1" x14ac:dyDescent="0.25">
      <c r="A14" s="407">
        <v>10</v>
      </c>
      <c r="B14" s="142" t="s">
        <v>48</v>
      </c>
      <c r="C14" s="354">
        <v>11.297710110000002</v>
      </c>
      <c r="D14" s="354">
        <v>78.308418329999995</v>
      </c>
      <c r="E14" s="354">
        <v>15.47863753999999</v>
      </c>
      <c r="F14" s="354">
        <v>0</v>
      </c>
      <c r="G14" s="354">
        <v>105.08476597999999</v>
      </c>
      <c r="H14" s="354"/>
      <c r="I14" s="354">
        <v>0.71891958999999983</v>
      </c>
      <c r="J14" s="354">
        <v>3.4922099999999999E-3</v>
      </c>
      <c r="K14" s="354">
        <v>0.72241179999999983</v>
      </c>
      <c r="L14" s="354"/>
      <c r="M14" s="397">
        <v>-104.36235417999998</v>
      </c>
    </row>
    <row r="15" spans="1:13" ht="15" customHeight="1" x14ac:dyDescent="0.25">
      <c r="A15" s="407">
        <v>11</v>
      </c>
      <c r="B15" s="142" t="s">
        <v>50</v>
      </c>
      <c r="C15" s="354">
        <v>406.00667459999988</v>
      </c>
      <c r="D15" s="354">
        <v>5.3736564400000004</v>
      </c>
      <c r="E15" s="354">
        <v>106.13386627000004</v>
      </c>
      <c r="F15" s="354">
        <v>0</v>
      </c>
      <c r="G15" s="354">
        <v>517.51419730999987</v>
      </c>
      <c r="H15" s="354"/>
      <c r="I15" s="354">
        <v>28.873554830000003</v>
      </c>
      <c r="J15" s="354">
        <v>2.0359999999999999E-4</v>
      </c>
      <c r="K15" s="354">
        <v>28.873758430000002</v>
      </c>
      <c r="L15" s="354"/>
      <c r="M15" s="397">
        <v>-488.64043887999986</v>
      </c>
    </row>
    <row r="16" spans="1:13" ht="15" customHeight="1" x14ac:dyDescent="0.25">
      <c r="A16" s="407">
        <v>12</v>
      </c>
      <c r="B16" s="142" t="s">
        <v>52</v>
      </c>
      <c r="C16" s="354">
        <v>24.092409820000004</v>
      </c>
      <c r="D16" s="354">
        <v>51.539433150000015</v>
      </c>
      <c r="E16" s="354">
        <v>18.964454740000001</v>
      </c>
      <c r="F16" s="354">
        <v>4.2459000000000003E-4</v>
      </c>
      <c r="G16" s="354">
        <v>94.59672230000001</v>
      </c>
      <c r="H16" s="354"/>
      <c r="I16" s="354">
        <v>0.93538546999999994</v>
      </c>
      <c r="J16" s="354">
        <v>7.2619000000000004E-4</v>
      </c>
      <c r="K16" s="354">
        <v>0.9361116599999999</v>
      </c>
      <c r="L16" s="354"/>
      <c r="M16" s="397">
        <v>-93.660610640000016</v>
      </c>
    </row>
    <row r="17" spans="1:13" ht="15" customHeight="1" x14ac:dyDescent="0.25">
      <c r="A17" s="407">
        <v>13</v>
      </c>
      <c r="B17" s="142" t="s">
        <v>54</v>
      </c>
      <c r="C17" s="354">
        <v>151.15482393999994</v>
      </c>
      <c r="D17" s="354">
        <v>24.048569200000003</v>
      </c>
      <c r="E17" s="354">
        <v>146.7769065899999</v>
      </c>
      <c r="F17" s="354">
        <v>0</v>
      </c>
      <c r="G17" s="354">
        <v>321.98029972999984</v>
      </c>
      <c r="H17" s="354"/>
      <c r="I17" s="354">
        <v>241.45359668999998</v>
      </c>
      <c r="J17" s="354">
        <v>6.9339999999999997E-5</v>
      </c>
      <c r="K17" s="354">
        <v>241.45366602999999</v>
      </c>
      <c r="L17" s="354"/>
      <c r="M17" s="397">
        <v>-80.526633699999849</v>
      </c>
    </row>
    <row r="18" spans="1:13" ht="15" customHeight="1" x14ac:dyDescent="0.25">
      <c r="A18" s="407">
        <v>14</v>
      </c>
      <c r="B18" s="142" t="s">
        <v>56</v>
      </c>
      <c r="C18" s="354">
        <v>215.48851577999994</v>
      </c>
      <c r="D18" s="354">
        <v>2.6881912400000001</v>
      </c>
      <c r="E18" s="354">
        <v>143.02027816</v>
      </c>
      <c r="F18" s="354">
        <v>0</v>
      </c>
      <c r="G18" s="354">
        <v>361.19698517999996</v>
      </c>
      <c r="H18" s="354"/>
      <c r="I18" s="354">
        <v>8.0717781600000027</v>
      </c>
      <c r="J18" s="354">
        <v>0</v>
      </c>
      <c r="K18" s="354">
        <v>8.0717781600000027</v>
      </c>
      <c r="L18" s="354"/>
      <c r="M18" s="397">
        <v>-353.12520701999995</v>
      </c>
    </row>
    <row r="19" spans="1:13" ht="15" customHeight="1" x14ac:dyDescent="0.25">
      <c r="A19" s="407">
        <v>15</v>
      </c>
      <c r="B19" s="142" t="s">
        <v>58</v>
      </c>
      <c r="C19" s="354">
        <v>134.98159225000003</v>
      </c>
      <c r="D19" s="354">
        <v>64.656667759999991</v>
      </c>
      <c r="E19" s="354">
        <v>60.473924159999953</v>
      </c>
      <c r="F19" s="354">
        <v>0</v>
      </c>
      <c r="G19" s="354">
        <v>260.11218416999998</v>
      </c>
      <c r="H19" s="354"/>
      <c r="I19" s="354">
        <v>23.940278299999996</v>
      </c>
      <c r="J19" s="354">
        <v>3.7488199999999999E-3</v>
      </c>
      <c r="K19" s="354">
        <v>23.944027119999994</v>
      </c>
      <c r="L19" s="354"/>
      <c r="M19" s="397">
        <v>-236.16815704999999</v>
      </c>
    </row>
    <row r="20" spans="1:13" ht="15" customHeight="1" x14ac:dyDescent="0.25">
      <c r="A20" s="407">
        <v>16</v>
      </c>
      <c r="B20" s="142" t="s">
        <v>59</v>
      </c>
      <c r="C20" s="354">
        <v>0</v>
      </c>
      <c r="D20" s="354">
        <v>0</v>
      </c>
      <c r="E20" s="354">
        <v>-248.59450418</v>
      </c>
      <c r="F20" s="354">
        <v>0</v>
      </c>
      <c r="G20" s="354">
        <v>-248.59450418</v>
      </c>
      <c r="H20" s="354"/>
      <c r="I20" s="354">
        <v>11159.6016456</v>
      </c>
      <c r="J20" s="354">
        <v>0</v>
      </c>
      <c r="K20" s="354">
        <v>11159.6016456</v>
      </c>
      <c r="L20" s="354"/>
      <c r="M20" s="397">
        <v>11408.19614978</v>
      </c>
    </row>
    <row r="21" spans="1:13" ht="15" customHeight="1" x14ac:dyDescent="0.25">
      <c r="A21" s="407">
        <v>17</v>
      </c>
      <c r="B21" s="142" t="s">
        <v>61</v>
      </c>
      <c r="C21" s="354">
        <v>4.2908326800000003</v>
      </c>
      <c r="D21" s="354">
        <v>10.810873539999999</v>
      </c>
      <c r="E21" s="354">
        <v>1.5341456599999996</v>
      </c>
      <c r="F21" s="354">
        <v>0</v>
      </c>
      <c r="G21" s="354">
        <v>16.635851880000001</v>
      </c>
      <c r="H21" s="354"/>
      <c r="I21" s="354">
        <v>8.4297839999999985E-2</v>
      </c>
      <c r="J21" s="354">
        <v>1.6235100000000001E-3</v>
      </c>
      <c r="K21" s="354">
        <v>8.592134999999998E-2</v>
      </c>
      <c r="L21" s="354"/>
      <c r="M21" s="397">
        <v>-16.549930530000001</v>
      </c>
    </row>
    <row r="22" spans="1:13" ht="15" customHeight="1" x14ac:dyDescent="0.25">
      <c r="A22" s="407">
        <v>18</v>
      </c>
      <c r="B22" s="142" t="s">
        <v>63</v>
      </c>
      <c r="C22" s="354">
        <v>15.873749629999999</v>
      </c>
      <c r="D22" s="354">
        <v>18.349262519999996</v>
      </c>
      <c r="E22" s="354">
        <v>5.8423984999999989</v>
      </c>
      <c r="F22" s="354">
        <v>0</v>
      </c>
      <c r="G22" s="354">
        <v>40.065410649999997</v>
      </c>
      <c r="H22" s="354"/>
      <c r="I22" s="354">
        <v>0.18489042</v>
      </c>
      <c r="J22" s="354">
        <v>4.5022300000000003E-3</v>
      </c>
      <c r="K22" s="354">
        <v>0.18939265</v>
      </c>
      <c r="L22" s="354"/>
      <c r="M22" s="397">
        <v>-39.876017999999995</v>
      </c>
    </row>
    <row r="23" spans="1:13" ht="15" customHeight="1" x14ac:dyDescent="0.25">
      <c r="A23" s="82" t="s">
        <v>64</v>
      </c>
      <c r="B23" s="46"/>
      <c r="C23" s="359">
        <v>32.26374495000001</v>
      </c>
      <c r="D23" s="359">
        <v>7968.0886350199999</v>
      </c>
      <c r="E23" s="359">
        <v>126.79431763999999</v>
      </c>
      <c r="F23" s="359">
        <v>0</v>
      </c>
      <c r="G23" s="359">
        <v>8127.1466976099991</v>
      </c>
      <c r="H23" s="352"/>
      <c r="I23" s="359">
        <v>3196.5182437499998</v>
      </c>
      <c r="J23" s="359">
        <v>6.4222999999999993E-4</v>
      </c>
      <c r="K23" s="359">
        <v>3196.5188859800001</v>
      </c>
      <c r="L23" s="352"/>
      <c r="M23" s="306">
        <v>-4930.6278116299991</v>
      </c>
    </row>
    <row r="24" spans="1:13" ht="15" customHeight="1" x14ac:dyDescent="0.25">
      <c r="A24" s="407">
        <v>20</v>
      </c>
      <c r="B24" s="142" t="s">
        <v>65</v>
      </c>
      <c r="C24" s="354">
        <v>13.452344220000004</v>
      </c>
      <c r="D24" s="354">
        <v>1695.4886485799993</v>
      </c>
      <c r="E24" s="354">
        <v>25.281814470000004</v>
      </c>
      <c r="F24" s="354">
        <v>0</v>
      </c>
      <c r="G24" s="354">
        <v>1734.2228072699993</v>
      </c>
      <c r="H24" s="354"/>
      <c r="I24" s="354">
        <v>1481.8871460900002</v>
      </c>
      <c r="J24" s="354">
        <v>0</v>
      </c>
      <c r="K24" s="354">
        <v>1481.8871460900002</v>
      </c>
      <c r="L24" s="354"/>
      <c r="M24" s="397">
        <v>-252.33566117999908</v>
      </c>
    </row>
    <row r="25" spans="1:13" ht="15" customHeight="1" x14ac:dyDescent="0.25">
      <c r="A25" s="407">
        <v>21</v>
      </c>
      <c r="B25" s="142" t="s">
        <v>67</v>
      </c>
      <c r="C25" s="354">
        <v>17.194527380000004</v>
      </c>
      <c r="D25" s="354">
        <v>669.29061945000012</v>
      </c>
      <c r="E25" s="354">
        <v>17.193666439999998</v>
      </c>
      <c r="F25" s="354">
        <v>0</v>
      </c>
      <c r="G25" s="354">
        <v>703.67881327000009</v>
      </c>
      <c r="H25" s="354"/>
      <c r="I25" s="354">
        <v>60.129007419999994</v>
      </c>
      <c r="J25" s="354">
        <v>4.5019E-4</v>
      </c>
      <c r="K25" s="354">
        <v>60.129457609999996</v>
      </c>
      <c r="L25" s="354"/>
      <c r="M25" s="397">
        <v>-643.54935566000006</v>
      </c>
    </row>
    <row r="26" spans="1:13" ht="15" customHeight="1" x14ac:dyDescent="0.25">
      <c r="A26" s="407">
        <v>22</v>
      </c>
      <c r="B26" s="142" t="s">
        <v>69</v>
      </c>
      <c r="C26" s="354">
        <v>0</v>
      </c>
      <c r="D26" s="354">
        <v>2181.56544257</v>
      </c>
      <c r="E26" s="354">
        <v>0</v>
      </c>
      <c r="F26" s="354">
        <v>0</v>
      </c>
      <c r="G26" s="408">
        <v>2181.56544257</v>
      </c>
      <c r="H26" s="408"/>
      <c r="I26" s="354">
        <v>10.80801237</v>
      </c>
      <c r="J26" s="354">
        <v>0</v>
      </c>
      <c r="K26" s="354">
        <v>10.80801237</v>
      </c>
      <c r="L26" s="354"/>
      <c r="M26" s="397">
        <v>-2170.7574301999998</v>
      </c>
    </row>
    <row r="27" spans="1:13" ht="15" customHeight="1" x14ac:dyDescent="0.25">
      <c r="A27" s="407">
        <v>23</v>
      </c>
      <c r="B27" s="142" t="s">
        <v>71</v>
      </c>
      <c r="C27" s="354">
        <v>0</v>
      </c>
      <c r="D27" s="354">
        <v>1907.2824317499999</v>
      </c>
      <c r="E27" s="354">
        <v>3.1879199999999996E-2</v>
      </c>
      <c r="F27" s="354">
        <v>0</v>
      </c>
      <c r="G27" s="354">
        <v>1907.3143109499999</v>
      </c>
      <c r="H27" s="354"/>
      <c r="I27" s="354">
        <v>302.89494546000003</v>
      </c>
      <c r="J27" s="354">
        <v>0</v>
      </c>
      <c r="K27" s="354">
        <v>302.89494546000003</v>
      </c>
      <c r="L27" s="354"/>
      <c r="M27" s="397">
        <v>-1604.41936549</v>
      </c>
    </row>
    <row r="28" spans="1:13" ht="15" customHeight="1" x14ac:dyDescent="0.25">
      <c r="A28" s="407">
        <v>24</v>
      </c>
      <c r="B28" s="142" t="s">
        <v>73</v>
      </c>
      <c r="C28" s="354">
        <v>0</v>
      </c>
      <c r="D28" s="354">
        <v>239.48294274</v>
      </c>
      <c r="E28" s="354">
        <v>9.8808835300000002</v>
      </c>
      <c r="F28" s="354">
        <v>0</v>
      </c>
      <c r="G28" s="354">
        <v>249.36382627</v>
      </c>
      <c r="H28" s="354"/>
      <c r="I28" s="354">
        <v>14.23950067</v>
      </c>
      <c r="J28" s="354">
        <v>0</v>
      </c>
      <c r="K28" s="354">
        <v>14.23950067</v>
      </c>
      <c r="L28" s="354"/>
      <c r="M28" s="397">
        <v>-235.12432559999999</v>
      </c>
    </row>
    <row r="29" spans="1:13" ht="15" customHeight="1" x14ac:dyDescent="0.25">
      <c r="A29" s="407">
        <v>25</v>
      </c>
      <c r="B29" s="142" t="s">
        <v>75</v>
      </c>
      <c r="C29" s="354">
        <v>1.6168733500000003</v>
      </c>
      <c r="D29" s="354">
        <v>1274.9785499300001</v>
      </c>
      <c r="E29" s="354">
        <v>74.40607399999999</v>
      </c>
      <c r="F29" s="354">
        <v>0</v>
      </c>
      <c r="G29" s="354">
        <v>1351.0014972800002</v>
      </c>
      <c r="H29" s="354"/>
      <c r="I29" s="354">
        <v>1326.5596317399998</v>
      </c>
      <c r="J29" s="354">
        <v>1.9203999999999998E-4</v>
      </c>
      <c r="K29" s="354">
        <v>1326.5598237799998</v>
      </c>
      <c r="L29" s="354"/>
      <c r="M29" s="397">
        <v>-24.441673500000434</v>
      </c>
    </row>
    <row r="30" spans="1:13" ht="15" customHeight="1" x14ac:dyDescent="0.25">
      <c r="A30" s="82" t="s">
        <v>76</v>
      </c>
      <c r="B30" s="46"/>
      <c r="C30" s="359">
        <v>600.4625342300003</v>
      </c>
      <c r="D30" s="359">
        <v>2358.4225079800008</v>
      </c>
      <c r="E30" s="359">
        <v>106.88358542000007</v>
      </c>
      <c r="F30" s="359">
        <v>2.9401329999999996E-2</v>
      </c>
      <c r="G30" s="359">
        <v>3065.7980289600014</v>
      </c>
      <c r="H30" s="352"/>
      <c r="I30" s="359">
        <v>12.671116459999995</v>
      </c>
      <c r="J30" s="359">
        <v>1.76881E-3</v>
      </c>
      <c r="K30" s="359">
        <v>12.672885269999995</v>
      </c>
      <c r="L30" s="352"/>
      <c r="M30" s="306">
        <v>-3053.1251436900016</v>
      </c>
    </row>
    <row r="31" spans="1:13" ht="15" customHeight="1" x14ac:dyDescent="0.25">
      <c r="A31" s="407">
        <v>30</v>
      </c>
      <c r="B31" s="142" t="s">
        <v>78</v>
      </c>
      <c r="C31" s="354">
        <v>589.0979256200003</v>
      </c>
      <c r="D31" s="354">
        <v>934.62613013999987</v>
      </c>
      <c r="E31" s="354">
        <v>88.898633570000072</v>
      </c>
      <c r="F31" s="354">
        <v>2.9401329999999996E-2</v>
      </c>
      <c r="G31" s="354">
        <v>1612.6520906600003</v>
      </c>
      <c r="H31" s="354"/>
      <c r="I31" s="354">
        <v>11.053968549999995</v>
      </c>
      <c r="J31" s="354">
        <v>1.57391E-3</v>
      </c>
      <c r="K31" s="354">
        <v>11.055542459999995</v>
      </c>
      <c r="L31" s="354"/>
      <c r="M31" s="397">
        <v>-1601.5965482000004</v>
      </c>
    </row>
    <row r="32" spans="1:13" ht="15" customHeight="1" x14ac:dyDescent="0.25">
      <c r="A32" s="407">
        <v>31</v>
      </c>
      <c r="B32" s="142" t="s">
        <v>80</v>
      </c>
      <c r="C32" s="354">
        <v>7.45406849</v>
      </c>
      <c r="D32" s="354">
        <v>1149.8585857600006</v>
      </c>
      <c r="E32" s="354">
        <v>6.7919605700000023</v>
      </c>
      <c r="F32" s="354">
        <v>0</v>
      </c>
      <c r="G32" s="354">
        <v>1164.1046148200005</v>
      </c>
      <c r="H32" s="354"/>
      <c r="I32" s="354">
        <v>0.89851322999999994</v>
      </c>
      <c r="J32" s="354">
        <v>1.9489999999999999E-4</v>
      </c>
      <c r="K32" s="354">
        <v>0.89870812999999994</v>
      </c>
      <c r="L32" s="354"/>
      <c r="M32" s="397">
        <v>-1163.2059066900006</v>
      </c>
    </row>
    <row r="33" spans="1:13" ht="15" customHeight="1" x14ac:dyDescent="0.25">
      <c r="A33" s="407">
        <v>32</v>
      </c>
      <c r="B33" s="142" t="s">
        <v>82</v>
      </c>
      <c r="C33" s="354">
        <v>3.9105401199999998</v>
      </c>
      <c r="D33" s="354">
        <v>124.39443913999999</v>
      </c>
      <c r="E33" s="354">
        <v>2.66544661</v>
      </c>
      <c r="F33" s="354">
        <v>0</v>
      </c>
      <c r="G33" s="354">
        <v>130.97042586999999</v>
      </c>
      <c r="H33" s="354"/>
      <c r="I33" s="354">
        <v>0.68422841000000001</v>
      </c>
      <c r="J33" s="354">
        <v>0</v>
      </c>
      <c r="K33" s="354">
        <v>0.68422841000000001</v>
      </c>
      <c r="L33" s="354"/>
      <c r="M33" s="397">
        <v>-130.28619745999998</v>
      </c>
    </row>
    <row r="34" spans="1:13" ht="15" customHeight="1" x14ac:dyDescent="0.25">
      <c r="A34" s="407">
        <v>33</v>
      </c>
      <c r="B34" s="142" t="s">
        <v>84</v>
      </c>
      <c r="C34" s="354">
        <v>0</v>
      </c>
      <c r="D34" s="354">
        <v>63.19531568</v>
      </c>
      <c r="E34" s="354">
        <v>1.3657266299999999</v>
      </c>
      <c r="F34" s="354">
        <v>0</v>
      </c>
      <c r="G34" s="354">
        <v>64.561042310000005</v>
      </c>
      <c r="H34" s="354"/>
      <c r="I34" s="354">
        <v>3.4342589999999999E-2</v>
      </c>
      <c r="J34" s="354">
        <v>0</v>
      </c>
      <c r="K34" s="354">
        <v>3.4342589999999999E-2</v>
      </c>
      <c r="L34" s="354"/>
      <c r="M34" s="397">
        <v>-64.526699720000011</v>
      </c>
    </row>
    <row r="35" spans="1:13" ht="15" customHeight="1" x14ac:dyDescent="0.25">
      <c r="A35" s="407">
        <v>34</v>
      </c>
      <c r="B35" s="142" t="s">
        <v>86</v>
      </c>
      <c r="C35" s="354">
        <v>0</v>
      </c>
      <c r="D35" s="354">
        <v>86.348037259999984</v>
      </c>
      <c r="E35" s="354">
        <v>7.16181804</v>
      </c>
      <c r="F35" s="354">
        <v>0</v>
      </c>
      <c r="G35" s="354">
        <v>93.509855299999984</v>
      </c>
      <c r="H35" s="354"/>
      <c r="I35" s="354">
        <v>6.368E-5</v>
      </c>
      <c r="J35" s="354">
        <v>0</v>
      </c>
      <c r="K35" s="354">
        <v>6.368E-5</v>
      </c>
      <c r="L35" s="354"/>
      <c r="M35" s="397">
        <v>-93.509791619999987</v>
      </c>
    </row>
    <row r="36" spans="1:13" ht="15" customHeight="1" x14ac:dyDescent="0.25">
      <c r="A36" s="82" t="s">
        <v>87</v>
      </c>
      <c r="B36" s="46"/>
      <c r="C36" s="359">
        <v>66.338602210000005</v>
      </c>
      <c r="D36" s="359">
        <v>1767.6521227900002</v>
      </c>
      <c r="E36" s="359">
        <v>188.77152905000003</v>
      </c>
      <c r="F36" s="359">
        <v>5.055573E-2</v>
      </c>
      <c r="G36" s="359">
        <v>2022.8128097800002</v>
      </c>
      <c r="H36" s="359"/>
      <c r="I36" s="359">
        <v>361.31040783999998</v>
      </c>
      <c r="J36" s="359">
        <v>7.3167351500000004</v>
      </c>
      <c r="K36" s="359">
        <v>368.62714299000004</v>
      </c>
      <c r="L36" s="352"/>
      <c r="M36" s="306">
        <v>-1654.1856667900001</v>
      </c>
    </row>
    <row r="37" spans="1:13" ht="15" customHeight="1" x14ac:dyDescent="0.25">
      <c r="A37" s="407">
        <v>40</v>
      </c>
      <c r="B37" s="142" t="s">
        <v>89</v>
      </c>
      <c r="C37" s="354">
        <v>22.918976240000003</v>
      </c>
      <c r="D37" s="354">
        <v>34.728289570000008</v>
      </c>
      <c r="E37" s="354">
        <v>23.264456180000018</v>
      </c>
      <c r="F37" s="354">
        <v>0</v>
      </c>
      <c r="G37" s="275">
        <v>80.911721990000018</v>
      </c>
      <c r="H37" s="275"/>
      <c r="I37" s="354">
        <v>3.9841736699999988</v>
      </c>
      <c r="J37" s="354">
        <v>8.05231E-3</v>
      </c>
      <c r="K37" s="275">
        <v>3.9922259799999988</v>
      </c>
      <c r="L37" s="275"/>
      <c r="M37" s="398">
        <v>-76.919496010000017</v>
      </c>
    </row>
    <row r="38" spans="1:13" ht="15" customHeight="1" x14ac:dyDescent="0.25">
      <c r="A38" s="407">
        <v>41</v>
      </c>
      <c r="B38" s="142" t="s">
        <v>91</v>
      </c>
      <c r="C38" s="354">
        <v>15.997435510000001</v>
      </c>
      <c r="D38" s="354">
        <v>397.95350844000012</v>
      </c>
      <c r="E38" s="354">
        <v>79.481199910000029</v>
      </c>
      <c r="F38" s="354">
        <v>0</v>
      </c>
      <c r="G38" s="354">
        <v>493.43214386000017</v>
      </c>
      <c r="H38" s="354"/>
      <c r="I38" s="354">
        <v>56.477369500000023</v>
      </c>
      <c r="J38" s="354">
        <v>0</v>
      </c>
      <c r="K38" s="275">
        <v>56.477369500000023</v>
      </c>
      <c r="L38" s="275"/>
      <c r="M38" s="398">
        <v>-436.95477436000016</v>
      </c>
    </row>
    <row r="39" spans="1:13" ht="15" customHeight="1" x14ac:dyDescent="0.25">
      <c r="A39" s="407">
        <v>42</v>
      </c>
      <c r="B39" s="142" t="s">
        <v>93</v>
      </c>
      <c r="C39" s="354">
        <v>27.422190460000007</v>
      </c>
      <c r="D39" s="354">
        <v>127.95186611999999</v>
      </c>
      <c r="E39" s="354">
        <v>15.714924969999997</v>
      </c>
      <c r="F39" s="354">
        <v>5.055573E-2</v>
      </c>
      <c r="G39" s="354">
        <v>171.13953728000001</v>
      </c>
      <c r="H39" s="354"/>
      <c r="I39" s="354">
        <v>29.670570039999998</v>
      </c>
      <c r="J39" s="354">
        <v>0</v>
      </c>
      <c r="K39" s="275">
        <v>29.670570039999998</v>
      </c>
      <c r="L39" s="275"/>
      <c r="M39" s="398">
        <v>-141.46896724000001</v>
      </c>
    </row>
    <row r="40" spans="1:13" ht="15" customHeight="1" x14ac:dyDescent="0.25">
      <c r="A40" s="407">
        <v>43</v>
      </c>
      <c r="B40" s="142" t="s">
        <v>94</v>
      </c>
      <c r="C40" s="354">
        <v>0</v>
      </c>
      <c r="D40" s="354">
        <v>646.49538646000008</v>
      </c>
      <c r="E40" s="354">
        <v>16.007782429999999</v>
      </c>
      <c r="F40" s="354">
        <v>0</v>
      </c>
      <c r="G40" s="354">
        <v>662.5031688900001</v>
      </c>
      <c r="H40" s="354"/>
      <c r="I40" s="354">
        <v>51.135603569999994</v>
      </c>
      <c r="J40" s="354">
        <v>1.5116520000000001E-2</v>
      </c>
      <c r="K40" s="275">
        <v>51.150720089999993</v>
      </c>
      <c r="L40" s="275"/>
      <c r="M40" s="398">
        <v>-611.35244880000005</v>
      </c>
    </row>
    <row r="41" spans="1:13" ht="15" customHeight="1" x14ac:dyDescent="0.25">
      <c r="A41" s="407">
        <v>44</v>
      </c>
      <c r="B41" s="142" t="s">
        <v>96</v>
      </c>
      <c r="C41" s="354">
        <v>0</v>
      </c>
      <c r="D41" s="354">
        <v>470.04741601000001</v>
      </c>
      <c r="E41" s="354">
        <v>0</v>
      </c>
      <c r="F41" s="354">
        <v>0</v>
      </c>
      <c r="G41" s="354">
        <v>470.04741601000001</v>
      </c>
      <c r="H41" s="354"/>
      <c r="I41" s="354">
        <v>133.80465565999998</v>
      </c>
      <c r="J41" s="354">
        <v>0</v>
      </c>
      <c r="K41" s="275">
        <v>133.80465565999998</v>
      </c>
      <c r="L41" s="275"/>
      <c r="M41" s="398">
        <v>-336.24276035000003</v>
      </c>
    </row>
    <row r="42" spans="1:13" ht="15" customHeight="1" x14ac:dyDescent="0.25">
      <c r="A42" s="407">
        <v>45</v>
      </c>
      <c r="B42" s="142" t="s">
        <v>23</v>
      </c>
      <c r="C42" s="354">
        <v>0</v>
      </c>
      <c r="D42" s="354">
        <v>90.475656189999995</v>
      </c>
      <c r="E42" s="354">
        <v>54.303165560000004</v>
      </c>
      <c r="F42" s="354">
        <v>0</v>
      </c>
      <c r="G42" s="354">
        <v>144.77882174999999</v>
      </c>
      <c r="H42" s="354"/>
      <c r="I42" s="354">
        <v>86.238035400000001</v>
      </c>
      <c r="J42" s="354">
        <v>7.29356632</v>
      </c>
      <c r="K42" s="275">
        <v>93.531601719999998</v>
      </c>
      <c r="L42" s="275"/>
      <c r="M42" s="398">
        <v>-51.247220029999994</v>
      </c>
    </row>
    <row r="43" spans="1:13" ht="15" customHeight="1" x14ac:dyDescent="0.25">
      <c r="A43" s="407">
        <v>46</v>
      </c>
      <c r="B43" s="142" t="s">
        <v>99</v>
      </c>
      <c r="C43" s="354">
        <v>0</v>
      </c>
      <c r="D43" s="354">
        <v>0</v>
      </c>
      <c r="E43" s="354">
        <v>0</v>
      </c>
      <c r="F43" s="354">
        <v>0</v>
      </c>
      <c r="G43" s="354">
        <v>0</v>
      </c>
      <c r="H43" s="408"/>
      <c r="I43" s="354">
        <v>0</v>
      </c>
      <c r="J43" s="354">
        <v>0</v>
      </c>
      <c r="K43" s="275">
        <v>0</v>
      </c>
      <c r="L43" s="275"/>
      <c r="M43" s="398">
        <v>0</v>
      </c>
    </row>
    <row r="44" spans="1:13" ht="15" customHeight="1" x14ac:dyDescent="0.25">
      <c r="A44" s="82" t="s">
        <v>100</v>
      </c>
      <c r="B44" s="46"/>
      <c r="C44" s="359">
        <v>0</v>
      </c>
      <c r="D44" s="359">
        <v>0</v>
      </c>
      <c r="E44" s="359">
        <v>0</v>
      </c>
      <c r="F44" s="359">
        <v>952.02419496000016</v>
      </c>
      <c r="G44" s="359">
        <v>952.02419496000016</v>
      </c>
      <c r="H44" s="352"/>
      <c r="I44" s="359">
        <v>627.87825481999994</v>
      </c>
      <c r="J44" s="359">
        <v>43.990426309999997</v>
      </c>
      <c r="K44" s="359">
        <v>671.86868112999991</v>
      </c>
      <c r="L44" s="352"/>
      <c r="M44" s="306">
        <v>-280.15551383000025</v>
      </c>
    </row>
    <row r="45" spans="1:13" ht="15" customHeight="1" x14ac:dyDescent="0.25">
      <c r="A45" s="407">
        <v>51</v>
      </c>
      <c r="B45" s="142" t="s">
        <v>25</v>
      </c>
      <c r="C45" s="354">
        <v>0</v>
      </c>
      <c r="D45" s="354">
        <v>0</v>
      </c>
      <c r="E45" s="354">
        <v>0</v>
      </c>
      <c r="F45" s="354">
        <v>0</v>
      </c>
      <c r="G45" s="275">
        <v>0</v>
      </c>
      <c r="H45" s="275"/>
      <c r="I45" s="354">
        <v>627.87825481999994</v>
      </c>
      <c r="J45" s="354">
        <v>43.990426309999997</v>
      </c>
      <c r="K45" s="275">
        <v>671.86868112999991</v>
      </c>
      <c r="L45" s="275"/>
      <c r="M45" s="398">
        <v>671.86868112999991</v>
      </c>
    </row>
    <row r="46" spans="1:13" ht="15" customHeight="1" x14ac:dyDescent="0.25">
      <c r="A46" s="409">
        <v>58</v>
      </c>
      <c r="B46" s="92" t="s">
        <v>103</v>
      </c>
      <c r="C46" s="94">
        <v>0</v>
      </c>
      <c r="D46" s="94">
        <v>0</v>
      </c>
      <c r="E46" s="94">
        <v>0</v>
      </c>
      <c r="F46" s="94">
        <v>952.02419496000016</v>
      </c>
      <c r="G46" s="158">
        <v>952.02419496000016</v>
      </c>
      <c r="H46" s="158"/>
      <c r="I46" s="94">
        <v>0</v>
      </c>
      <c r="J46" s="94">
        <v>0</v>
      </c>
      <c r="K46" s="158">
        <v>0</v>
      </c>
      <c r="L46" s="158"/>
      <c r="M46" s="399">
        <v>-952.02419496000016</v>
      </c>
    </row>
    <row r="47" spans="1:13" ht="15" customHeight="1" x14ac:dyDescent="0.25">
      <c r="A47" s="99" t="s">
        <v>104</v>
      </c>
      <c r="B47" s="100"/>
      <c r="C47" s="359">
        <v>0</v>
      </c>
      <c r="D47" s="359">
        <v>3850.5954114899992</v>
      </c>
      <c r="E47" s="359">
        <v>2.3386627999999998</v>
      </c>
      <c r="F47" s="359">
        <v>0</v>
      </c>
      <c r="G47" s="359">
        <v>3852.9340742899999</v>
      </c>
      <c r="H47" s="359"/>
      <c r="I47" s="359">
        <v>144.61266802999998</v>
      </c>
      <c r="J47" s="359">
        <v>0</v>
      </c>
      <c r="K47" s="359">
        <v>144.61266802999998</v>
      </c>
      <c r="L47" s="357"/>
      <c r="M47" s="348">
        <v>-3708.32140626</v>
      </c>
    </row>
    <row r="48" spans="1:13" ht="15" customHeight="1" x14ac:dyDescent="0.25">
      <c r="A48" s="35">
        <v>20</v>
      </c>
      <c r="B48" s="32" t="s">
        <v>65</v>
      </c>
      <c r="C48" s="354">
        <v>0</v>
      </c>
      <c r="D48" s="354">
        <v>1430.9984754999996</v>
      </c>
      <c r="E48" s="354">
        <v>2.3386627999999998</v>
      </c>
      <c r="F48" s="354">
        <v>0</v>
      </c>
      <c r="G48" s="354">
        <v>1433.3371382999997</v>
      </c>
      <c r="H48" s="354"/>
      <c r="I48" s="354">
        <v>0</v>
      </c>
      <c r="J48" s="354">
        <v>0</v>
      </c>
      <c r="K48" s="354">
        <v>0</v>
      </c>
      <c r="L48" s="354"/>
      <c r="M48" s="397">
        <v>-1433.3371382999997</v>
      </c>
    </row>
    <row r="49" spans="1:13" ht="15" customHeight="1" x14ac:dyDescent="0.25">
      <c r="A49" s="35">
        <v>22</v>
      </c>
      <c r="B49" s="32" t="s">
        <v>69</v>
      </c>
      <c r="C49" s="354">
        <v>0</v>
      </c>
      <c r="D49" s="354">
        <v>2181.56544257</v>
      </c>
      <c r="E49" s="354">
        <v>0</v>
      </c>
      <c r="F49" s="354">
        <v>0</v>
      </c>
      <c r="G49" s="354">
        <v>2181.56544257</v>
      </c>
      <c r="H49" s="354"/>
      <c r="I49" s="354">
        <v>10.80801237</v>
      </c>
      <c r="J49" s="354">
        <v>0</v>
      </c>
      <c r="K49" s="354">
        <v>10.80801237</v>
      </c>
      <c r="L49" s="354"/>
      <c r="M49" s="397">
        <v>-2170.7574301999998</v>
      </c>
    </row>
    <row r="50" spans="1:13" ht="15" customHeight="1" x14ac:dyDescent="0.25">
      <c r="A50" s="35">
        <v>24</v>
      </c>
      <c r="B50" s="32" t="s">
        <v>73</v>
      </c>
      <c r="C50" s="354">
        <v>0</v>
      </c>
      <c r="D50" s="354">
        <v>93.005065349999995</v>
      </c>
      <c r="E50" s="354">
        <v>0</v>
      </c>
      <c r="F50" s="354">
        <v>0</v>
      </c>
      <c r="G50" s="354">
        <v>93.005065349999995</v>
      </c>
      <c r="H50" s="354"/>
      <c r="I50" s="354">
        <v>0</v>
      </c>
      <c r="J50" s="354">
        <v>0</v>
      </c>
      <c r="K50" s="354">
        <v>0</v>
      </c>
      <c r="L50" s="354"/>
      <c r="M50" s="397">
        <v>-93.005065349999995</v>
      </c>
    </row>
    <row r="51" spans="1:13" ht="15" customHeight="1" x14ac:dyDescent="0.25">
      <c r="A51" s="35">
        <v>42</v>
      </c>
      <c r="B51" s="32" t="s">
        <v>93</v>
      </c>
      <c r="C51" s="354">
        <v>0</v>
      </c>
      <c r="D51" s="354">
        <v>51.153653159999998</v>
      </c>
      <c r="E51" s="354">
        <v>0</v>
      </c>
      <c r="F51" s="354">
        <v>0</v>
      </c>
      <c r="G51" s="354">
        <v>51.153653159999998</v>
      </c>
      <c r="H51" s="354"/>
      <c r="I51" s="354">
        <v>0</v>
      </c>
      <c r="J51" s="354">
        <v>0</v>
      </c>
      <c r="K51" s="354">
        <v>0</v>
      </c>
      <c r="L51" s="354"/>
      <c r="M51" s="397">
        <v>-51.153653159999998</v>
      </c>
    </row>
    <row r="52" spans="1:13" ht="15" customHeight="1" x14ac:dyDescent="0.25">
      <c r="A52" s="35">
        <v>44</v>
      </c>
      <c r="B52" s="32" t="s">
        <v>96</v>
      </c>
      <c r="C52" s="354">
        <v>0</v>
      </c>
      <c r="D52" s="354">
        <v>93.872774910000004</v>
      </c>
      <c r="E52" s="354">
        <v>0</v>
      </c>
      <c r="F52" s="354">
        <v>0</v>
      </c>
      <c r="G52" s="354">
        <v>93.872774910000004</v>
      </c>
      <c r="H52" s="354"/>
      <c r="I52" s="354">
        <v>133.80465565999998</v>
      </c>
      <c r="J52" s="354">
        <v>0</v>
      </c>
      <c r="K52" s="354">
        <v>133.80465565999998</v>
      </c>
      <c r="L52" s="354"/>
      <c r="M52" s="397">
        <v>39.931880749999976</v>
      </c>
    </row>
    <row r="53" spans="1:13" ht="15" customHeight="1" x14ac:dyDescent="0.25">
      <c r="A53" s="35">
        <v>45</v>
      </c>
      <c r="B53" s="32" t="s">
        <v>23</v>
      </c>
      <c r="C53" s="354">
        <v>0</v>
      </c>
      <c r="D53" s="354">
        <v>0</v>
      </c>
      <c r="E53" s="354">
        <v>0</v>
      </c>
      <c r="F53" s="354">
        <v>0</v>
      </c>
      <c r="G53" s="354">
        <v>0</v>
      </c>
      <c r="H53" s="354"/>
      <c r="I53" s="354">
        <v>0</v>
      </c>
      <c r="J53" s="354">
        <v>0</v>
      </c>
      <c r="K53" s="354">
        <v>0</v>
      </c>
      <c r="L53" s="354"/>
      <c r="M53" s="397">
        <v>0</v>
      </c>
    </row>
    <row r="54" spans="1:13" ht="15" customHeight="1" x14ac:dyDescent="0.25">
      <c r="A54" s="305">
        <v>46</v>
      </c>
      <c r="B54" s="110" t="s">
        <v>99</v>
      </c>
      <c r="C54" s="94">
        <v>0</v>
      </c>
      <c r="D54" s="94">
        <v>0</v>
      </c>
      <c r="E54" s="94">
        <v>0</v>
      </c>
      <c r="F54" s="94">
        <v>0</v>
      </c>
      <c r="G54" s="94">
        <v>0</v>
      </c>
      <c r="H54" s="94"/>
      <c r="I54" s="94">
        <v>0</v>
      </c>
      <c r="J54" s="94">
        <v>0</v>
      </c>
      <c r="K54" s="94">
        <v>0</v>
      </c>
      <c r="L54" s="94"/>
      <c r="M54" s="410">
        <v>0</v>
      </c>
    </row>
  </sheetData>
  <mergeCells count="6">
    <mergeCell ref="A1:M1"/>
    <mergeCell ref="A2:M2"/>
    <mergeCell ref="A4:B5"/>
    <mergeCell ref="C4:G4"/>
    <mergeCell ref="I4:K4"/>
    <mergeCell ref="M4:M5"/>
  </mergeCells>
  <printOptions horizontalCentered="1"/>
  <pageMargins left="0.23622047244094491" right="0.15748031496062992" top="0.62992125984251968" bottom="0.31496062992125984" header="0.19685039370078741" footer="0.19685039370078741"/>
  <pageSetup paperSize="9" scale="77" fitToHeight="0" orientation="portrait" r:id="rId1"/>
  <headerFooter alignWithMargins="0">
    <oddHeader>&amp;LInternet</oddHeader>
  </headerFooter>
  <customProperties>
    <customPr name="_pios_id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8">
    <pageSetUpPr fitToPage="1"/>
  </sheetPr>
  <dimension ref="A1:N59"/>
  <sheetViews>
    <sheetView showGridLines="0" zoomScaleNormal="100" workbookViewId="0">
      <selection activeCell="A2" sqref="A2:C4"/>
    </sheetView>
  </sheetViews>
  <sheetFormatPr baseColWidth="10" defaultColWidth="10" defaultRowHeight="15.75" x14ac:dyDescent="0.25"/>
  <cols>
    <col min="1" max="1" width="2.5" customWidth="1"/>
    <col min="2" max="2" width="3.75" customWidth="1"/>
    <col min="3" max="3" width="38.75" customWidth="1"/>
    <col min="4" max="4" width="8.375" customWidth="1"/>
    <col min="5" max="5" width="1.875" customWidth="1"/>
    <col min="6" max="9" width="8.375" customWidth="1"/>
    <col min="10" max="10" width="1.875" customWidth="1"/>
    <col min="11" max="12" width="8.375" customWidth="1"/>
    <col min="13" max="14" width="8.375" hidden="1" customWidth="1"/>
  </cols>
  <sheetData>
    <row r="1" spans="1:14" x14ac:dyDescent="0.25">
      <c r="A1" s="442" t="s">
        <v>402</v>
      </c>
    </row>
    <row r="2" spans="1:14" ht="15" customHeight="1" x14ac:dyDescent="0.25">
      <c r="A2" s="623" t="s">
        <v>107</v>
      </c>
      <c r="B2" s="623"/>
      <c r="C2" s="623"/>
      <c r="D2" s="132" t="s">
        <v>2</v>
      </c>
      <c r="E2" s="51"/>
      <c r="F2" s="626" t="s">
        <v>3</v>
      </c>
      <c r="G2" s="626"/>
      <c r="H2" s="626"/>
      <c r="I2" s="626"/>
      <c r="J2" s="51"/>
      <c r="K2" s="614" t="s">
        <v>4</v>
      </c>
      <c r="L2" s="614"/>
      <c r="M2" s="614"/>
      <c r="N2" s="614"/>
    </row>
    <row r="3" spans="1:14" ht="15" customHeight="1" x14ac:dyDescent="0.25">
      <c r="A3" s="624"/>
      <c r="B3" s="624"/>
      <c r="C3" s="624"/>
      <c r="D3" s="52" t="s">
        <v>29</v>
      </c>
      <c r="E3" s="52"/>
      <c r="F3" s="621" t="s">
        <v>30</v>
      </c>
      <c r="G3" s="621" t="e">
        <v>#N/A</v>
      </c>
      <c r="H3" s="616" t="s">
        <v>5</v>
      </c>
      <c r="I3" s="616"/>
      <c r="J3" s="52"/>
      <c r="K3" s="7" t="s">
        <v>6</v>
      </c>
      <c r="L3" s="53" t="s">
        <v>0</v>
      </c>
      <c r="M3" s="622" t="s">
        <v>5</v>
      </c>
      <c r="N3" s="622"/>
    </row>
    <row r="4" spans="1:14" ht="15" customHeight="1" x14ac:dyDescent="0.25">
      <c r="A4" s="628"/>
      <c r="B4" s="628"/>
      <c r="C4" s="628"/>
      <c r="D4" s="54">
        <v>2025</v>
      </c>
      <c r="E4" s="55"/>
      <c r="F4" s="54">
        <v>2024</v>
      </c>
      <c r="G4" s="54">
        <v>2025</v>
      </c>
      <c r="H4" s="56" t="s">
        <v>7</v>
      </c>
      <c r="I4" s="56" t="s">
        <v>8</v>
      </c>
      <c r="J4" s="57"/>
      <c r="K4" s="54">
        <v>2024</v>
      </c>
      <c r="L4" s="54">
        <v>2025</v>
      </c>
      <c r="M4" s="56" t="s">
        <v>7</v>
      </c>
      <c r="N4" s="56" t="s">
        <v>8</v>
      </c>
    </row>
    <row r="5" spans="1:14" ht="15" customHeight="1" x14ac:dyDescent="0.25">
      <c r="A5" s="133" t="s">
        <v>21</v>
      </c>
      <c r="B5" s="133"/>
      <c r="C5" s="134"/>
      <c r="D5" s="15">
        <v>10959.751597849998</v>
      </c>
      <c r="E5" s="45"/>
      <c r="F5" s="15">
        <v>15349.46395566</v>
      </c>
      <c r="G5" s="15">
        <v>15716.042924099997</v>
      </c>
      <c r="H5" s="29">
        <v>366.57896843999697</v>
      </c>
      <c r="I5" s="64">
        <v>2.3882200023332079E-2</v>
      </c>
      <c r="J5" s="45"/>
      <c r="K5" s="15">
        <v>101567.77916390002</v>
      </c>
      <c r="L5" s="15">
        <v>102633.30900000001</v>
      </c>
      <c r="M5" s="29">
        <v>1065.5298360999877</v>
      </c>
      <c r="N5" s="135">
        <v>1.0490825386469727E-2</v>
      </c>
    </row>
    <row r="6" spans="1:14" ht="15" customHeight="1" x14ac:dyDescent="0.25">
      <c r="A6" s="82" t="s">
        <v>34</v>
      </c>
      <c r="B6" s="82"/>
      <c r="C6" s="46"/>
      <c r="D6" s="83">
        <v>8406.9346185499962</v>
      </c>
      <c r="E6" s="68"/>
      <c r="F6" s="83">
        <v>10898.87942868</v>
      </c>
      <c r="G6" s="83">
        <v>11466.347426939996</v>
      </c>
      <c r="H6" s="69">
        <v>567.46799825999551</v>
      </c>
      <c r="I6" s="84">
        <v>5.2066636939456679E-2</v>
      </c>
      <c r="J6" s="137"/>
      <c r="K6" s="83">
        <v>71877.055962000013</v>
      </c>
      <c r="L6" s="138">
        <v>72615.759000000005</v>
      </c>
      <c r="M6" s="139">
        <v>738.70303799999238</v>
      </c>
      <c r="N6" s="140">
        <v>1.0277313505863805E-2</v>
      </c>
    </row>
    <row r="7" spans="1:14" ht="15" customHeight="1" x14ac:dyDescent="0.25">
      <c r="A7" s="141" t="s">
        <v>35</v>
      </c>
      <c r="B7" s="23" t="s">
        <v>36</v>
      </c>
      <c r="C7" s="142"/>
      <c r="D7" s="143">
        <v>9.3252000000000005E-4</v>
      </c>
      <c r="E7" s="86"/>
      <c r="F7" s="143">
        <v>4.2055E-3</v>
      </c>
      <c r="G7" s="143">
        <v>2.03382E-3</v>
      </c>
      <c r="H7" s="144">
        <v>-2.1716800000000001E-3</v>
      </c>
      <c r="I7" s="125" t="s">
        <v>32</v>
      </c>
      <c r="J7" s="76"/>
      <c r="K7" s="143">
        <v>2.1766560000000001E-2</v>
      </c>
      <c r="L7" s="143">
        <v>2.4999999999999998E-2</v>
      </c>
      <c r="M7" s="27">
        <v>3.2334399999999971E-3</v>
      </c>
      <c r="N7" s="145" t="s">
        <v>32</v>
      </c>
    </row>
    <row r="8" spans="1:14" ht="15" customHeight="1" x14ac:dyDescent="0.25">
      <c r="A8" s="141" t="s">
        <v>37</v>
      </c>
      <c r="B8" s="23" t="s">
        <v>38</v>
      </c>
      <c r="C8" s="142"/>
      <c r="D8" s="143">
        <v>0.31590443999999995</v>
      </c>
      <c r="E8" s="86"/>
      <c r="F8" s="143">
        <v>0.33407439999999999</v>
      </c>
      <c r="G8" s="143">
        <v>0.40483463999999997</v>
      </c>
      <c r="H8" s="144">
        <v>7.0760239999999974E-2</v>
      </c>
      <c r="I8" s="125">
        <v>0.21180982439839746</v>
      </c>
      <c r="J8" s="76"/>
      <c r="K8" s="143">
        <v>1.9933617100000001</v>
      </c>
      <c r="L8" s="143">
        <v>2.3009999999999997</v>
      </c>
      <c r="M8" s="27">
        <v>0.30763828999999965</v>
      </c>
      <c r="N8" s="145">
        <v>0.1543313932723227</v>
      </c>
    </row>
    <row r="9" spans="1:14" ht="15" customHeight="1" x14ac:dyDescent="0.25">
      <c r="A9" s="141" t="s">
        <v>39</v>
      </c>
      <c r="B9" s="23" t="s">
        <v>40</v>
      </c>
      <c r="C9" s="142"/>
      <c r="D9" s="143">
        <v>1.8212839999999998E-2</v>
      </c>
      <c r="E9" s="86"/>
      <c r="F9" s="143">
        <v>3.8519690000000002E-2</v>
      </c>
      <c r="G9" s="143">
        <v>3.1779829999999995E-2</v>
      </c>
      <c r="H9" s="144">
        <v>-6.7398600000000072E-3</v>
      </c>
      <c r="I9" s="125" t="s">
        <v>32</v>
      </c>
      <c r="J9" s="76"/>
      <c r="K9" s="143">
        <v>0.19243773000000003</v>
      </c>
      <c r="L9" s="143">
        <v>8.5999999999999993E-2</v>
      </c>
      <c r="M9" s="27">
        <v>-0.10643773000000004</v>
      </c>
      <c r="N9" s="145">
        <v>-0.55310219051118525</v>
      </c>
    </row>
    <row r="10" spans="1:14" ht="15" customHeight="1" x14ac:dyDescent="0.25">
      <c r="A10" s="141" t="s">
        <v>41</v>
      </c>
      <c r="B10" s="23" t="s">
        <v>42</v>
      </c>
      <c r="C10" s="142"/>
      <c r="D10" s="143">
        <v>1.02129E-3</v>
      </c>
      <c r="E10" s="86"/>
      <c r="F10" s="143">
        <v>2.3612699999999995E-3</v>
      </c>
      <c r="G10" s="143">
        <v>2.04258E-3</v>
      </c>
      <c r="H10" s="144">
        <v>-3.1868999999999951E-4</v>
      </c>
      <c r="I10" s="125" t="s">
        <v>32</v>
      </c>
      <c r="J10" s="76"/>
      <c r="K10" s="143">
        <v>1.410105E-2</v>
      </c>
      <c r="L10" s="143">
        <v>5.0000000000000001E-3</v>
      </c>
      <c r="M10" s="27">
        <v>-9.1010499999999994E-3</v>
      </c>
      <c r="N10" s="145" t="s">
        <v>32</v>
      </c>
    </row>
    <row r="11" spans="1:14" ht="15" customHeight="1" x14ac:dyDescent="0.25">
      <c r="A11" s="141" t="s">
        <v>43</v>
      </c>
      <c r="B11" s="23" t="s">
        <v>44</v>
      </c>
      <c r="C11" s="142"/>
      <c r="D11" s="143">
        <v>1.7241839999999998E-2</v>
      </c>
      <c r="E11" s="86"/>
      <c r="F11" s="143">
        <v>2.9170000000000001E-2</v>
      </c>
      <c r="G11" s="143">
        <v>2.8235919999999998E-2</v>
      </c>
      <c r="H11" s="144">
        <v>-9.340800000000038E-4</v>
      </c>
      <c r="I11" s="125" t="s">
        <v>32</v>
      </c>
      <c r="J11" s="76"/>
      <c r="K11" s="143">
        <v>0.15429741</v>
      </c>
      <c r="L11" s="143">
        <v>0.12</v>
      </c>
      <c r="M11" s="27">
        <v>-3.429741E-2</v>
      </c>
      <c r="N11" s="145">
        <v>-0.22228117762961808</v>
      </c>
    </row>
    <row r="12" spans="1:14" ht="15" customHeight="1" x14ac:dyDescent="0.25">
      <c r="A12" s="141" t="s">
        <v>45</v>
      </c>
      <c r="B12" s="23" t="s">
        <v>46</v>
      </c>
      <c r="C12" s="142"/>
      <c r="D12" s="143">
        <v>2.0660830000000002E-2</v>
      </c>
      <c r="E12" s="86"/>
      <c r="F12" s="143">
        <v>1.40175E-2</v>
      </c>
      <c r="G12" s="143">
        <v>2.7476440000000001E-2</v>
      </c>
      <c r="H12" s="144">
        <v>1.3458940000000001E-2</v>
      </c>
      <c r="I12" s="125" t="s">
        <v>32</v>
      </c>
      <c r="J12" s="76"/>
      <c r="K12" s="143">
        <v>0.21781516000000004</v>
      </c>
      <c r="L12" s="143">
        <v>8.6000000000000007E-2</v>
      </c>
      <c r="M12" s="27">
        <v>-0.13181516000000004</v>
      </c>
      <c r="N12" s="145">
        <v>-0.60516981462630981</v>
      </c>
    </row>
    <row r="13" spans="1:14" ht="15" customHeight="1" x14ac:dyDescent="0.25">
      <c r="A13" s="146">
        <v>10</v>
      </c>
      <c r="B13" s="23" t="s">
        <v>48</v>
      </c>
      <c r="C13" s="142"/>
      <c r="D13" s="143">
        <v>0.29103387000000003</v>
      </c>
      <c r="E13" s="86"/>
      <c r="F13" s="143">
        <v>0.64998239999999996</v>
      </c>
      <c r="G13" s="143">
        <v>0.62283643000000011</v>
      </c>
      <c r="H13" s="144">
        <v>-2.7145969999999853E-2</v>
      </c>
      <c r="I13" s="125">
        <v>-4.1764161614221917E-2</v>
      </c>
      <c r="J13" s="76"/>
      <c r="K13" s="143">
        <v>21.60316628</v>
      </c>
      <c r="L13" s="143">
        <v>5.9730000000000008</v>
      </c>
      <c r="M13" s="27">
        <v>-15.630166279999999</v>
      </c>
      <c r="N13" s="145">
        <v>-0.72351275166873363</v>
      </c>
    </row>
    <row r="14" spans="1:14" ht="15" customHeight="1" x14ac:dyDescent="0.25">
      <c r="A14" s="146">
        <v>11</v>
      </c>
      <c r="B14" s="23" t="s">
        <v>50</v>
      </c>
      <c r="C14" s="142"/>
      <c r="D14" s="143">
        <v>12.093567549999999</v>
      </c>
      <c r="E14" s="86"/>
      <c r="F14" s="143">
        <v>24.344380800000003</v>
      </c>
      <c r="G14" s="143">
        <v>26.051319710000001</v>
      </c>
      <c r="H14" s="144">
        <v>1.7069389099999981</v>
      </c>
      <c r="I14" s="125">
        <v>7.0116341180466391E-2</v>
      </c>
      <c r="J14" s="76"/>
      <c r="K14" s="143">
        <v>172.18196911999999</v>
      </c>
      <c r="L14" s="143">
        <v>141.88</v>
      </c>
      <c r="M14" s="27">
        <v>-30.301969119999995</v>
      </c>
      <c r="N14" s="145">
        <v>-0.17598805075159429</v>
      </c>
    </row>
    <row r="15" spans="1:14" ht="15" customHeight="1" x14ac:dyDescent="0.25">
      <c r="A15" s="146">
        <v>12</v>
      </c>
      <c r="B15" s="23" t="s">
        <v>52</v>
      </c>
      <c r="C15" s="142"/>
      <c r="D15" s="143">
        <v>0.29486645</v>
      </c>
      <c r="E15" s="86"/>
      <c r="F15" s="143">
        <v>1.3642079300000003</v>
      </c>
      <c r="G15" s="143">
        <v>1.4100922</v>
      </c>
      <c r="H15" s="144">
        <v>4.5884269999999727E-2</v>
      </c>
      <c r="I15" s="125">
        <v>3.363436686664012E-2</v>
      </c>
      <c r="J15" s="76"/>
      <c r="K15" s="143">
        <v>8.0259884100000001</v>
      </c>
      <c r="L15" s="143">
        <v>6.3909999999999991</v>
      </c>
      <c r="M15" s="27">
        <v>-1.6349884100000009</v>
      </c>
      <c r="N15" s="145">
        <v>-0.20371178308242799</v>
      </c>
    </row>
    <row r="16" spans="1:14" ht="15" customHeight="1" x14ac:dyDescent="0.25">
      <c r="A16" s="146">
        <v>13</v>
      </c>
      <c r="B16" s="23" t="s">
        <v>54</v>
      </c>
      <c r="C16" s="142"/>
      <c r="D16" s="143">
        <v>93.307346350000017</v>
      </c>
      <c r="E16" s="86"/>
      <c r="F16" s="143">
        <v>200.72776341999997</v>
      </c>
      <c r="G16" s="143">
        <v>174.55661492000002</v>
      </c>
      <c r="H16" s="144">
        <v>-26.171148499999958</v>
      </c>
      <c r="I16" s="125">
        <v>-0.13038130876414844</v>
      </c>
      <c r="J16" s="76"/>
      <c r="K16" s="143">
        <v>1280.3460142500001</v>
      </c>
      <c r="L16" s="143">
        <v>1520.6550000000002</v>
      </c>
      <c r="M16" s="27">
        <v>240.30898575000015</v>
      </c>
      <c r="N16" s="145">
        <v>0.18769065789669992</v>
      </c>
    </row>
    <row r="17" spans="1:14" ht="15" customHeight="1" x14ac:dyDescent="0.25">
      <c r="A17" s="146">
        <v>14</v>
      </c>
      <c r="B17" s="23" t="s">
        <v>56</v>
      </c>
      <c r="C17" s="142"/>
      <c r="D17" s="143">
        <v>7.0291122099999992</v>
      </c>
      <c r="E17" s="86"/>
      <c r="F17" s="143">
        <v>12.385652309999999</v>
      </c>
      <c r="G17" s="143">
        <v>10.433729490000001</v>
      </c>
      <c r="H17" s="144">
        <v>-1.9519228199999983</v>
      </c>
      <c r="I17" s="125">
        <v>-0.15759547992672485</v>
      </c>
      <c r="J17" s="76"/>
      <c r="K17" s="143">
        <v>58.210066500000003</v>
      </c>
      <c r="L17" s="143">
        <v>50.038000000000004</v>
      </c>
      <c r="M17" s="27">
        <v>-8.1720664999999997</v>
      </c>
      <c r="N17" s="145">
        <v>-0.1403892314742502</v>
      </c>
    </row>
    <row r="18" spans="1:14" ht="15" customHeight="1" x14ac:dyDescent="0.25">
      <c r="A18" s="146">
        <v>15</v>
      </c>
      <c r="B18" s="23" t="s">
        <v>58</v>
      </c>
      <c r="C18" s="142"/>
      <c r="D18" s="143">
        <v>43.715336450000002</v>
      </c>
      <c r="E18" s="86"/>
      <c r="F18" s="143">
        <v>64.563724850000014</v>
      </c>
      <c r="G18" s="143">
        <v>57.625577480000004</v>
      </c>
      <c r="H18" s="144">
        <v>-6.93814737000001</v>
      </c>
      <c r="I18" s="125">
        <v>-0.10746200573339459</v>
      </c>
      <c r="J18" s="76"/>
      <c r="K18" s="143">
        <v>273.53111733000009</v>
      </c>
      <c r="L18" s="143">
        <v>322.69899999999978</v>
      </c>
      <c r="M18" s="27">
        <v>49.167882669999699</v>
      </c>
      <c r="N18" s="145">
        <v>0.17975242871794128</v>
      </c>
    </row>
    <row r="19" spans="1:14" ht="15" customHeight="1" x14ac:dyDescent="0.25">
      <c r="A19" s="146">
        <v>16</v>
      </c>
      <c r="B19" s="23" t="s">
        <v>59</v>
      </c>
      <c r="C19" s="142"/>
      <c r="D19" s="143">
        <v>8248.3047843699969</v>
      </c>
      <c r="E19" s="86"/>
      <c r="F19" s="143">
        <v>10590.011158200001</v>
      </c>
      <c r="G19" s="143">
        <v>11193.460741649997</v>
      </c>
      <c r="H19" s="144">
        <v>603.44958344999577</v>
      </c>
      <c r="I19" s="125">
        <v>5.6982903458296708E-2</v>
      </c>
      <c r="J19" s="76"/>
      <c r="K19" s="143">
        <v>70016.500276900013</v>
      </c>
      <c r="L19" s="143">
        <v>70523.141000000003</v>
      </c>
      <c r="M19" s="27">
        <v>506.64072309999028</v>
      </c>
      <c r="N19" s="145">
        <v>7.2360189540514597E-3</v>
      </c>
    </row>
    <row r="20" spans="1:14" ht="15" customHeight="1" x14ac:dyDescent="0.25">
      <c r="A20" s="146">
        <v>17</v>
      </c>
      <c r="B20" s="23" t="s">
        <v>61</v>
      </c>
      <c r="C20" s="142"/>
      <c r="D20" s="143">
        <v>2.2419850000000002E-2</v>
      </c>
      <c r="E20" s="86"/>
      <c r="F20" s="143">
        <v>8.9584070000000016E-2</v>
      </c>
      <c r="G20" s="143">
        <v>0.14050425999999999</v>
      </c>
      <c r="H20" s="144">
        <v>5.0920189999999976E-2</v>
      </c>
      <c r="I20" s="125">
        <v>0.5684067491017093</v>
      </c>
      <c r="J20" s="76"/>
      <c r="K20" s="143">
        <v>0.63084203999999999</v>
      </c>
      <c r="L20" s="143">
        <v>0.56300000000000006</v>
      </c>
      <c r="M20" s="27">
        <v>-6.7842039999999937E-2</v>
      </c>
      <c r="N20" s="145">
        <v>-0.10754204015953017</v>
      </c>
    </row>
    <row r="21" spans="1:14" ht="15" customHeight="1" x14ac:dyDescent="0.25">
      <c r="A21" s="146">
        <v>18</v>
      </c>
      <c r="B21" s="23" t="s">
        <v>63</v>
      </c>
      <c r="C21" s="142"/>
      <c r="D21" s="143">
        <v>1.5021776900000001</v>
      </c>
      <c r="E21" s="86"/>
      <c r="F21" s="143">
        <v>4.3206263399999996</v>
      </c>
      <c r="G21" s="143">
        <v>1.54960757</v>
      </c>
      <c r="H21" s="144">
        <v>-2.7710187699999995</v>
      </c>
      <c r="I21" s="125">
        <v>-0.64134654375133948</v>
      </c>
      <c r="J21" s="76"/>
      <c r="K21" s="143">
        <v>43.432741549999996</v>
      </c>
      <c r="L21" s="143">
        <v>41.796000000000006</v>
      </c>
      <c r="M21" s="27">
        <v>-1.6367415499999893</v>
      </c>
      <c r="N21" s="145">
        <v>-3.7684509234024888E-2</v>
      </c>
    </row>
    <row r="22" spans="1:14" ht="15" customHeight="1" x14ac:dyDescent="0.25">
      <c r="A22" s="82" t="s">
        <v>64</v>
      </c>
      <c r="B22" s="46"/>
      <c r="C22" s="46"/>
      <c r="D22" s="83">
        <v>1697.5327813600002</v>
      </c>
      <c r="E22" s="68"/>
      <c r="F22" s="83">
        <v>3093.6356818699996</v>
      </c>
      <c r="G22" s="83">
        <v>3280.1407105000003</v>
      </c>
      <c r="H22" s="69">
        <v>186.50502863000065</v>
      </c>
      <c r="I22" s="84">
        <v>6.0286681370724571E-2</v>
      </c>
      <c r="J22" s="137"/>
      <c r="K22" s="83">
        <v>22338.807147610001</v>
      </c>
      <c r="L22" s="147">
        <v>21863.974000000002</v>
      </c>
      <c r="M22" s="104">
        <v>-474.83314760999929</v>
      </c>
      <c r="N22" s="148">
        <v>-2.1255975955761897E-2</v>
      </c>
    </row>
    <row r="23" spans="1:14" ht="15" customHeight="1" x14ac:dyDescent="0.25">
      <c r="A23" s="146">
        <v>20</v>
      </c>
      <c r="B23" s="23" t="s">
        <v>65</v>
      </c>
      <c r="C23" s="142"/>
      <c r="D23" s="143">
        <v>705.01178414000003</v>
      </c>
      <c r="E23" s="86"/>
      <c r="F23" s="143">
        <v>1387.56417302</v>
      </c>
      <c r="G23" s="143">
        <v>1473.3874124300003</v>
      </c>
      <c r="H23" s="144">
        <v>85.823239410000269</v>
      </c>
      <c r="I23" s="125">
        <v>6.1851726268780771E-2</v>
      </c>
      <c r="J23" s="76"/>
      <c r="K23" s="143">
        <v>9803.9388879699982</v>
      </c>
      <c r="L23" s="143">
        <v>9354.5030000000024</v>
      </c>
      <c r="M23" s="27">
        <v>-449.43588796999575</v>
      </c>
      <c r="N23" s="145">
        <v>-4.5842379589032256E-2</v>
      </c>
    </row>
    <row r="24" spans="1:14" ht="15" customHeight="1" x14ac:dyDescent="0.25">
      <c r="A24" s="146">
        <v>21</v>
      </c>
      <c r="B24" s="23" t="s">
        <v>67</v>
      </c>
      <c r="C24" s="142"/>
      <c r="D24" s="143">
        <v>60.261313639999997</v>
      </c>
      <c r="E24" s="86"/>
      <c r="F24" s="143">
        <v>0.28986025000000004</v>
      </c>
      <c r="G24" s="143">
        <v>60.307903229999994</v>
      </c>
      <c r="H24" s="144">
        <v>60.018042979999997</v>
      </c>
      <c r="I24" s="125" t="s">
        <v>32</v>
      </c>
      <c r="J24" s="76"/>
      <c r="K24" s="143">
        <v>1311.6388841200001</v>
      </c>
      <c r="L24" s="143">
        <v>1308.6279999999995</v>
      </c>
      <c r="M24" s="27">
        <v>-3.0108841200005827</v>
      </c>
      <c r="N24" s="145">
        <v>-2.2955130077747521E-3</v>
      </c>
    </row>
    <row r="25" spans="1:14" ht="15" customHeight="1" x14ac:dyDescent="0.25">
      <c r="A25" s="146">
        <v>22</v>
      </c>
      <c r="B25" s="23" t="s">
        <v>69</v>
      </c>
      <c r="C25" s="142"/>
      <c r="D25" s="143">
        <v>4.9403842200000003</v>
      </c>
      <c r="E25" s="86"/>
      <c r="F25" s="143">
        <v>11.222034669999999</v>
      </c>
      <c r="G25" s="143">
        <v>10.80801237</v>
      </c>
      <c r="H25" s="144">
        <v>-0.41402229999999918</v>
      </c>
      <c r="I25" s="125">
        <v>-3.6893692826204694E-2</v>
      </c>
      <c r="J25" s="76"/>
      <c r="K25" s="143">
        <v>63.436532030000002</v>
      </c>
      <c r="L25" s="143">
        <v>60.1</v>
      </c>
      <c r="M25" s="27">
        <v>-3.3365320300000008</v>
      </c>
      <c r="N25" s="145">
        <v>-5.2596381347298604E-2</v>
      </c>
    </row>
    <row r="26" spans="1:14" ht="15" customHeight="1" x14ac:dyDescent="0.25">
      <c r="A26" s="146">
        <v>23</v>
      </c>
      <c r="B26" s="23" t="s">
        <v>71</v>
      </c>
      <c r="C26" s="142"/>
      <c r="D26" s="143">
        <v>215.67474276999999</v>
      </c>
      <c r="E26" s="86"/>
      <c r="F26" s="143">
        <v>393.41566380999996</v>
      </c>
      <c r="G26" s="143">
        <v>380.07752006000004</v>
      </c>
      <c r="H26" s="144">
        <v>-13.338143749999915</v>
      </c>
      <c r="I26" s="125">
        <v>-3.3903438467161706E-2</v>
      </c>
      <c r="J26" s="76"/>
      <c r="K26" s="143">
        <v>2192.6099859400006</v>
      </c>
      <c r="L26" s="143">
        <v>2151.6480000000001</v>
      </c>
      <c r="M26" s="27">
        <v>-40.961985940000432</v>
      </c>
      <c r="N26" s="145">
        <v>-1.8681838631889436E-2</v>
      </c>
    </row>
    <row r="27" spans="1:14" ht="15" customHeight="1" x14ac:dyDescent="0.25">
      <c r="A27" s="146">
        <v>24</v>
      </c>
      <c r="B27" s="23" t="s">
        <v>73</v>
      </c>
      <c r="C27" s="142"/>
      <c r="D27" s="143">
        <v>18.446261029999999</v>
      </c>
      <c r="E27" s="86"/>
      <c r="F27" s="143">
        <v>1.2502339999999998</v>
      </c>
      <c r="G27" s="143">
        <v>19.052168029999997</v>
      </c>
      <c r="H27" s="144">
        <v>17.801934029999998</v>
      </c>
      <c r="I27" s="125" t="s">
        <v>32</v>
      </c>
      <c r="J27" s="76"/>
      <c r="K27" s="143">
        <v>63.841380700000009</v>
      </c>
      <c r="L27" s="143">
        <v>63.195999999999998</v>
      </c>
      <c r="M27" s="27">
        <v>-0.64538070000001113</v>
      </c>
      <c r="N27" s="145">
        <v>-1.0109128169278669E-2</v>
      </c>
    </row>
    <row r="28" spans="1:14" ht="15" customHeight="1" x14ac:dyDescent="0.25">
      <c r="A28" s="146">
        <v>25</v>
      </c>
      <c r="B28" s="23" t="s">
        <v>75</v>
      </c>
      <c r="C28" s="142"/>
      <c r="D28" s="143">
        <v>693.19829556000013</v>
      </c>
      <c r="E28" s="86"/>
      <c r="F28" s="143">
        <v>1299.8937161199999</v>
      </c>
      <c r="G28" s="143">
        <v>1336.50769438</v>
      </c>
      <c r="H28" s="144">
        <v>36.613978260000067</v>
      </c>
      <c r="I28" s="125">
        <v>2.8166901498137609E-2</v>
      </c>
      <c r="J28" s="76"/>
      <c r="K28" s="143">
        <v>8903.3414768500024</v>
      </c>
      <c r="L28" s="143">
        <v>8925.8990000000013</v>
      </c>
      <c r="M28" s="27">
        <v>22.557523149998815</v>
      </c>
      <c r="N28" s="145">
        <v>2.5336019300901125E-3</v>
      </c>
    </row>
    <row r="29" spans="1:14" ht="15" customHeight="1" x14ac:dyDescent="0.25">
      <c r="A29" s="82" t="s">
        <v>108</v>
      </c>
      <c r="B29" s="46"/>
      <c r="C29" s="46"/>
      <c r="D29" s="83">
        <v>7.3058547100000011</v>
      </c>
      <c r="E29" s="68"/>
      <c r="F29" s="83">
        <v>12.521372930000002</v>
      </c>
      <c r="G29" s="83">
        <v>13.233166869999998</v>
      </c>
      <c r="H29" s="69">
        <v>0.71179393999999618</v>
      </c>
      <c r="I29" s="84">
        <v>5.684631741097701E-2</v>
      </c>
      <c r="J29" s="137"/>
      <c r="K29" s="83">
        <v>126.42838337000006</v>
      </c>
      <c r="L29" s="147">
        <v>98.846000000000032</v>
      </c>
      <c r="M29" s="104">
        <v>-27.582383370000031</v>
      </c>
      <c r="N29" s="148">
        <v>-0.21816606868473964</v>
      </c>
    </row>
    <row r="30" spans="1:14" ht="15" customHeight="1" x14ac:dyDescent="0.25">
      <c r="A30" s="146">
        <v>30</v>
      </c>
      <c r="B30" s="23" t="s">
        <v>78</v>
      </c>
      <c r="C30" s="142"/>
      <c r="D30" s="143">
        <v>5.7672981500000011</v>
      </c>
      <c r="E30" s="86"/>
      <c r="F30" s="143">
        <v>11.060462040000001</v>
      </c>
      <c r="G30" s="143">
        <v>11.455453649999999</v>
      </c>
      <c r="H30" s="144">
        <v>0.39499160999999816</v>
      </c>
      <c r="I30" s="125">
        <v>3.5712035227056127E-2</v>
      </c>
      <c r="J30" s="76"/>
      <c r="K30" s="143">
        <v>117.23367954000005</v>
      </c>
      <c r="L30" s="143">
        <v>90.983000000000033</v>
      </c>
      <c r="M30" s="27">
        <v>-26.250679540000021</v>
      </c>
      <c r="N30" s="145">
        <v>-0.2239175605764665</v>
      </c>
    </row>
    <row r="31" spans="1:14" ht="15" customHeight="1" x14ac:dyDescent="0.25">
      <c r="A31" s="146">
        <v>31</v>
      </c>
      <c r="B31" s="23" t="s">
        <v>80</v>
      </c>
      <c r="C31" s="142"/>
      <c r="D31" s="143">
        <v>1.0254948500000001</v>
      </c>
      <c r="E31" s="86"/>
      <c r="F31" s="143">
        <v>0.86881091999999982</v>
      </c>
      <c r="G31" s="143">
        <v>1.03220936</v>
      </c>
      <c r="H31" s="144">
        <v>0.16339844000000014</v>
      </c>
      <c r="I31" s="125">
        <v>0.18807134698537187</v>
      </c>
      <c r="J31" s="76"/>
      <c r="K31" s="143">
        <v>2.5616012700000002</v>
      </c>
      <c r="L31" s="143">
        <v>0.63400000000000001</v>
      </c>
      <c r="M31" s="27">
        <v>-1.9276012700000003</v>
      </c>
      <c r="N31" s="145">
        <v>-0.75249856118317737</v>
      </c>
    </row>
    <row r="32" spans="1:14" ht="15" customHeight="1" x14ac:dyDescent="0.25">
      <c r="A32" s="146">
        <v>32</v>
      </c>
      <c r="B32" s="23" t="s">
        <v>82</v>
      </c>
      <c r="C32" s="142"/>
      <c r="D32" s="143">
        <v>0.51306171</v>
      </c>
      <c r="E32" s="86"/>
      <c r="F32" s="143">
        <v>0.59003596999999997</v>
      </c>
      <c r="G32" s="143">
        <v>0.68851638999999998</v>
      </c>
      <c r="H32" s="144">
        <v>9.8480420000000013E-2</v>
      </c>
      <c r="I32" s="125">
        <v>0.16690579050629739</v>
      </c>
      <c r="J32" s="76"/>
      <c r="K32" s="143">
        <v>4.2007802999999999</v>
      </c>
      <c r="L32" s="143">
        <v>6.2190000000000012</v>
      </c>
      <c r="M32" s="27">
        <v>2.0182197000000013</v>
      </c>
      <c r="N32" s="145">
        <v>0.48043924125239346</v>
      </c>
    </row>
    <row r="33" spans="1:14" ht="15" customHeight="1" x14ac:dyDescent="0.25">
      <c r="A33" s="146">
        <v>33</v>
      </c>
      <c r="B33" s="23" t="s">
        <v>84</v>
      </c>
      <c r="C33" s="142"/>
      <c r="D33" s="143">
        <v>0</v>
      </c>
      <c r="E33" s="86"/>
      <c r="F33" s="143">
        <v>2.0639999999999999E-3</v>
      </c>
      <c r="G33" s="143">
        <v>5.6987469999999998E-2</v>
      </c>
      <c r="H33" s="144">
        <v>5.4923470000000002E-2</v>
      </c>
      <c r="I33" s="125" t="s">
        <v>32</v>
      </c>
      <c r="J33" s="76"/>
      <c r="K33" s="143">
        <v>2.4292476399999998</v>
      </c>
      <c r="L33" s="143">
        <v>1.002</v>
      </c>
      <c r="M33" s="27">
        <v>-1.4272476399999998</v>
      </c>
      <c r="N33" s="145">
        <v>-0.58752661379553706</v>
      </c>
    </row>
    <row r="34" spans="1:14" ht="15" customHeight="1" x14ac:dyDescent="0.25">
      <c r="A34" s="146">
        <v>34</v>
      </c>
      <c r="B34" s="23" t="s">
        <v>86</v>
      </c>
      <c r="C34" s="142"/>
      <c r="D34" s="143">
        <v>0</v>
      </c>
      <c r="E34" s="86"/>
      <c r="F34" s="143">
        <v>0</v>
      </c>
      <c r="G34" s="143">
        <v>0</v>
      </c>
      <c r="H34" s="144">
        <v>0</v>
      </c>
      <c r="I34" s="125" t="s">
        <v>32</v>
      </c>
      <c r="J34" s="76"/>
      <c r="K34" s="143">
        <v>3.0746200000000001E-3</v>
      </c>
      <c r="L34" s="143">
        <v>8.0000000000000002E-3</v>
      </c>
      <c r="M34" s="27">
        <v>4.92538E-3</v>
      </c>
      <c r="N34" s="145" t="s">
        <v>32</v>
      </c>
    </row>
    <row r="35" spans="1:14" ht="15" customHeight="1" x14ac:dyDescent="0.25">
      <c r="A35" s="82" t="s">
        <v>87</v>
      </c>
      <c r="B35" s="46"/>
      <c r="C35" s="46"/>
      <c r="D35" s="83">
        <v>199.79758276000001</v>
      </c>
      <c r="E35" s="68"/>
      <c r="F35" s="83">
        <v>472.93559266</v>
      </c>
      <c r="G35" s="83">
        <v>284.45293865999997</v>
      </c>
      <c r="H35" s="69">
        <v>-188.48265400000003</v>
      </c>
      <c r="I35" s="84">
        <v>-0.3985376802365197</v>
      </c>
      <c r="J35" s="137"/>
      <c r="K35" s="83">
        <v>5284.7961733299999</v>
      </c>
      <c r="L35" s="147">
        <v>4695.4999999999991</v>
      </c>
      <c r="M35" s="104">
        <v>-589.29617333000078</v>
      </c>
      <c r="N35" s="148">
        <v>-0.11150783379383955</v>
      </c>
    </row>
    <row r="36" spans="1:14" ht="15" customHeight="1" x14ac:dyDescent="0.25">
      <c r="A36" s="146">
        <v>40</v>
      </c>
      <c r="B36" s="23" t="s">
        <v>89</v>
      </c>
      <c r="C36" s="142"/>
      <c r="D36" s="143">
        <v>14.458161089999999</v>
      </c>
      <c r="E36" s="86"/>
      <c r="F36" s="143">
        <v>17.640233780000003</v>
      </c>
      <c r="G36" s="143">
        <v>16.473634950000001</v>
      </c>
      <c r="H36" s="144">
        <v>-1.1665988300000016</v>
      </c>
      <c r="I36" s="125">
        <v>-6.6132844073906627E-2</v>
      </c>
      <c r="J36" s="76"/>
      <c r="K36" s="143">
        <v>72.883429839999991</v>
      </c>
      <c r="L36" s="143">
        <v>44.920999999999992</v>
      </c>
      <c r="M36" s="27">
        <v>-27.962429839999999</v>
      </c>
      <c r="N36" s="145">
        <v>-0.38365963157037952</v>
      </c>
    </row>
    <row r="37" spans="1:14" ht="15" customHeight="1" x14ac:dyDescent="0.25">
      <c r="A37" s="146">
        <v>41</v>
      </c>
      <c r="B37" s="23" t="s">
        <v>91</v>
      </c>
      <c r="C37" s="142"/>
      <c r="D37" s="143">
        <v>27.265055760000003</v>
      </c>
      <c r="E37" s="86"/>
      <c r="F37" s="143">
        <v>65.821148859999994</v>
      </c>
      <c r="G37" s="143">
        <v>64.789156799999986</v>
      </c>
      <c r="H37" s="144">
        <v>-1.0319920600000074</v>
      </c>
      <c r="I37" s="125">
        <v>-1.5678730588477463E-2</v>
      </c>
      <c r="J37" s="76"/>
      <c r="K37" s="143">
        <v>1030.6247620900001</v>
      </c>
      <c r="L37" s="143">
        <v>1021.5599999999994</v>
      </c>
      <c r="M37" s="27">
        <v>-9.0647620900007269</v>
      </c>
      <c r="N37" s="145">
        <v>-8.7954049072315188E-3</v>
      </c>
    </row>
    <row r="38" spans="1:14" ht="15" customHeight="1" x14ac:dyDescent="0.25">
      <c r="A38" s="146">
        <v>42</v>
      </c>
      <c r="B38" s="23" t="s">
        <v>93</v>
      </c>
      <c r="C38" s="142"/>
      <c r="D38" s="143">
        <v>12.930546230000001</v>
      </c>
      <c r="E38" s="86"/>
      <c r="F38" s="143">
        <v>27.173465309999997</v>
      </c>
      <c r="G38" s="143">
        <v>28.716735579999998</v>
      </c>
      <c r="H38" s="144">
        <v>1.5432702700000007</v>
      </c>
      <c r="I38" s="125">
        <v>5.6793281695730835E-2</v>
      </c>
      <c r="J38" s="76"/>
      <c r="K38" s="143">
        <v>521.67299886000001</v>
      </c>
      <c r="L38" s="143">
        <v>504.8719999999999</v>
      </c>
      <c r="M38" s="27">
        <v>-16.800998860000107</v>
      </c>
      <c r="N38" s="145">
        <v>-3.2205996662113878E-2</v>
      </c>
    </row>
    <row r="39" spans="1:14" ht="15" customHeight="1" x14ac:dyDescent="0.25">
      <c r="A39" s="146">
        <v>43</v>
      </c>
      <c r="B39" s="23" t="s">
        <v>94</v>
      </c>
      <c r="C39" s="142"/>
      <c r="D39" s="143">
        <v>50.876253630000001</v>
      </c>
      <c r="E39" s="86"/>
      <c r="F39" s="143">
        <v>39.792282849999999</v>
      </c>
      <c r="G39" s="143">
        <v>51.059517050000004</v>
      </c>
      <c r="H39" s="144">
        <v>11.267234200000004</v>
      </c>
      <c r="I39" s="125">
        <v>0.2831512392106954</v>
      </c>
      <c r="J39" s="76"/>
      <c r="K39" s="143">
        <v>316.45562273000007</v>
      </c>
      <c r="L39" s="143">
        <v>404.97099999999983</v>
      </c>
      <c r="M39" s="27">
        <v>88.51537726999976</v>
      </c>
      <c r="N39" s="145">
        <v>0.27970865711405324</v>
      </c>
    </row>
    <row r="40" spans="1:14" ht="15" customHeight="1" x14ac:dyDescent="0.25">
      <c r="A40" s="146">
        <v>44</v>
      </c>
      <c r="B40" s="23" t="s">
        <v>96</v>
      </c>
      <c r="C40" s="142"/>
      <c r="D40" s="143">
        <v>56.078274700000001</v>
      </c>
      <c r="E40" s="86"/>
      <c r="F40" s="143">
        <v>125.07983062</v>
      </c>
      <c r="G40" s="143">
        <v>133.80465565999998</v>
      </c>
      <c r="H40" s="144">
        <v>8.7248250399999847</v>
      </c>
      <c r="I40" s="125">
        <v>6.9754052246093323E-2</v>
      </c>
      <c r="J40" s="76"/>
      <c r="K40" s="143">
        <v>894.63006270000005</v>
      </c>
      <c r="L40" s="143">
        <v>892.702</v>
      </c>
      <c r="M40" s="27">
        <v>-1.928062700000055</v>
      </c>
      <c r="N40" s="145">
        <v>-2.1551508052178869E-3</v>
      </c>
    </row>
    <row r="41" spans="1:14" ht="15" customHeight="1" x14ac:dyDescent="0.25">
      <c r="A41" s="146">
        <v>45</v>
      </c>
      <c r="B41" s="23" t="s">
        <v>23</v>
      </c>
      <c r="C41" s="142"/>
      <c r="D41" s="143">
        <v>38.189291349999991</v>
      </c>
      <c r="E41" s="86"/>
      <c r="F41" s="143">
        <v>197.42863124000002</v>
      </c>
      <c r="G41" s="143">
        <v>-10.390761380000011</v>
      </c>
      <c r="H41" s="144">
        <v>-207.81939262000003</v>
      </c>
      <c r="I41" s="125" t="s">
        <v>32</v>
      </c>
      <c r="J41" s="76"/>
      <c r="K41" s="143">
        <v>2428.5292971099998</v>
      </c>
      <c r="L41" s="143">
        <v>1806.4689999999996</v>
      </c>
      <c r="M41" s="27">
        <v>-622.06029711000019</v>
      </c>
      <c r="N41" s="145">
        <v>-0.25614691898107422</v>
      </c>
    </row>
    <row r="42" spans="1:14" ht="15" customHeight="1" x14ac:dyDescent="0.25">
      <c r="A42" s="146">
        <v>46</v>
      </c>
      <c r="B42" s="23" t="s">
        <v>99</v>
      </c>
      <c r="C42" s="142"/>
      <c r="D42" s="143">
        <v>0</v>
      </c>
      <c r="E42" s="86"/>
      <c r="F42" s="143">
        <v>0</v>
      </c>
      <c r="G42" s="143">
        <v>0</v>
      </c>
      <c r="H42" s="144">
        <v>0</v>
      </c>
      <c r="I42" s="125" t="s">
        <v>32</v>
      </c>
      <c r="J42" s="76"/>
      <c r="K42" s="143">
        <v>20</v>
      </c>
      <c r="L42" s="143">
        <v>20.005000000000003</v>
      </c>
      <c r="M42" s="27">
        <v>5.000000000002558E-3</v>
      </c>
      <c r="N42" s="145">
        <v>2.5000000000008349E-4</v>
      </c>
    </row>
    <row r="43" spans="1:14" ht="15" customHeight="1" x14ac:dyDescent="0.25">
      <c r="A43" s="82" t="s">
        <v>109</v>
      </c>
      <c r="B43" s="46"/>
      <c r="C43" s="46"/>
      <c r="D43" s="83">
        <v>648.18076047</v>
      </c>
      <c r="E43" s="68"/>
      <c r="F43" s="83">
        <v>871.49187952</v>
      </c>
      <c r="G43" s="83">
        <v>671.86868113000003</v>
      </c>
      <c r="H43" s="69">
        <v>-199.62319838999997</v>
      </c>
      <c r="I43" s="84">
        <v>-0.22905916059705378</v>
      </c>
      <c r="J43" s="137"/>
      <c r="K43" s="83">
        <v>1940.6914975899999</v>
      </c>
      <c r="L43" s="147">
        <v>3359.23</v>
      </c>
      <c r="M43" s="104">
        <v>1418.5385024100001</v>
      </c>
      <c r="N43" s="148">
        <v>0.730944874119136</v>
      </c>
    </row>
    <row r="44" spans="1:14" ht="15" customHeight="1" x14ac:dyDescent="0.25">
      <c r="A44" s="149">
        <v>51</v>
      </c>
      <c r="B44" s="150" t="s">
        <v>25</v>
      </c>
      <c r="C44" s="151"/>
      <c r="D44" s="152">
        <v>648.18076047</v>
      </c>
      <c r="E44" s="86"/>
      <c r="F44" s="152">
        <v>871.49187952</v>
      </c>
      <c r="G44" s="152">
        <v>671.86868113000003</v>
      </c>
      <c r="H44" s="153">
        <v>-199.62319838999997</v>
      </c>
      <c r="I44" s="154">
        <v>-0.22905916059705378</v>
      </c>
      <c r="J44" s="76"/>
      <c r="K44" s="152">
        <v>1940.6914975899999</v>
      </c>
      <c r="L44" s="152">
        <v>3359.23</v>
      </c>
      <c r="M44" s="155">
        <v>1418.5385024100001</v>
      </c>
      <c r="N44" s="156">
        <v>0.730944874119136</v>
      </c>
    </row>
    <row r="45" spans="1:14" ht="15" customHeight="1" x14ac:dyDescent="0.25">
      <c r="A45" s="91">
        <v>58</v>
      </c>
      <c r="B45" s="49" t="s">
        <v>103</v>
      </c>
      <c r="C45" s="92"/>
      <c r="D45" s="157">
        <v>0</v>
      </c>
      <c r="E45" s="158"/>
      <c r="F45" s="157">
        <v>0</v>
      </c>
      <c r="G45" s="157">
        <v>0</v>
      </c>
      <c r="H45" s="159">
        <v>0</v>
      </c>
      <c r="I45" s="96" t="s">
        <v>32</v>
      </c>
      <c r="J45" s="94"/>
      <c r="K45" s="157">
        <v>0</v>
      </c>
      <c r="L45" s="157">
        <v>0</v>
      </c>
      <c r="M45" s="160">
        <v>0</v>
      </c>
      <c r="N45" s="161" t="s">
        <v>32</v>
      </c>
    </row>
    <row r="46" spans="1:14" ht="15" customHeight="1" x14ac:dyDescent="0.25">
      <c r="A46" s="162" t="s">
        <v>28</v>
      </c>
      <c r="B46" s="163"/>
      <c r="C46" s="164"/>
      <c r="D46" s="163"/>
      <c r="E46" s="164"/>
      <c r="F46" s="164"/>
      <c r="G46" s="163"/>
      <c r="H46" s="163"/>
      <c r="I46" s="163"/>
      <c r="J46" s="163"/>
      <c r="K46" s="163"/>
      <c r="L46" s="163"/>
      <c r="M46" s="165"/>
      <c r="N46" s="165"/>
    </row>
    <row r="47" spans="1:14" ht="15" customHeight="1" x14ac:dyDescent="0.25">
      <c r="A47" s="168"/>
      <c r="B47" s="168"/>
      <c r="C47" s="169"/>
      <c r="D47" s="68"/>
      <c r="E47" s="68"/>
      <c r="F47" s="68"/>
      <c r="G47" s="68"/>
      <c r="H47" s="68"/>
      <c r="I47" s="68"/>
      <c r="J47" s="68"/>
      <c r="K47" s="68"/>
      <c r="L47" s="170"/>
      <c r="M47" s="21"/>
      <c r="N47" s="21"/>
    </row>
    <row r="48" spans="1:14" ht="15" customHeight="1" x14ac:dyDescent="0.25">
      <c r="A48" s="21"/>
      <c r="B48" s="21"/>
      <c r="C48" s="21"/>
      <c r="D48" s="22"/>
      <c r="E48" s="22"/>
      <c r="F48" s="22"/>
      <c r="G48" s="21"/>
      <c r="H48" s="21"/>
      <c r="I48" s="21"/>
      <c r="J48" s="21"/>
      <c r="K48" s="21"/>
      <c r="L48" s="170"/>
      <c r="M48" s="21"/>
      <c r="N48" s="21"/>
    </row>
    <row r="49" spans="1:14" ht="15" customHeight="1" x14ac:dyDescent="0.25">
      <c r="A49" s="21"/>
      <c r="B49" s="21"/>
      <c r="C49" s="21"/>
      <c r="D49" s="21"/>
      <c r="E49" s="21"/>
      <c r="F49" s="21"/>
      <c r="G49" s="21"/>
      <c r="H49" s="21"/>
      <c r="I49" s="21"/>
      <c r="J49" s="23"/>
      <c r="K49" s="23"/>
      <c r="L49" s="23"/>
      <c r="M49" s="23"/>
      <c r="N49" s="23"/>
    </row>
    <row r="50" spans="1:14" ht="15" customHeight="1" x14ac:dyDescent="0.25">
      <c r="A50" s="21"/>
      <c r="B50" s="21"/>
      <c r="C50" s="21"/>
      <c r="D50" s="21"/>
      <c r="E50" s="21"/>
      <c r="F50" s="21"/>
      <c r="G50" s="21"/>
      <c r="H50" s="21"/>
      <c r="I50" s="21"/>
      <c r="J50" s="23"/>
      <c r="K50" s="23"/>
      <c r="L50" s="23"/>
      <c r="M50" s="23"/>
      <c r="N50" s="23"/>
    </row>
    <row r="51" spans="1:14" ht="15" customHeight="1" x14ac:dyDescent="0.25">
      <c r="A51" s="623" t="s">
        <v>107</v>
      </c>
      <c r="B51" s="623"/>
      <c r="C51" s="623"/>
      <c r="D51" s="132" t="s">
        <v>2</v>
      </c>
      <c r="E51" s="51"/>
      <c r="F51" s="626" t="s">
        <v>3</v>
      </c>
      <c r="G51" s="626"/>
      <c r="H51" s="626"/>
      <c r="I51" s="626"/>
      <c r="J51" s="23"/>
      <c r="K51" s="23"/>
      <c r="L51" s="3"/>
      <c r="M51" s="23"/>
      <c r="N51" s="23"/>
    </row>
    <row r="52" spans="1:14" ht="15" customHeight="1" x14ac:dyDescent="0.25">
      <c r="A52" s="624"/>
      <c r="B52" s="624"/>
      <c r="C52" s="624"/>
      <c r="D52" s="52" t="s">
        <v>29</v>
      </c>
      <c r="E52" s="52"/>
      <c r="F52" s="621" t="s">
        <v>30</v>
      </c>
      <c r="G52" s="621" t="e">
        <v>#N/A</v>
      </c>
      <c r="H52" s="616" t="s">
        <v>5</v>
      </c>
      <c r="I52" s="616"/>
      <c r="J52" s="23"/>
      <c r="K52" s="23"/>
      <c r="L52" s="3"/>
      <c r="M52" s="23"/>
      <c r="N52" s="23"/>
    </row>
    <row r="53" spans="1:14" ht="15" customHeight="1" x14ac:dyDescent="0.25">
      <c r="A53" s="625"/>
      <c r="B53" s="625"/>
      <c r="C53" s="625"/>
      <c r="D53" s="116">
        <v>2025</v>
      </c>
      <c r="E53" s="117"/>
      <c r="F53" s="116">
        <v>2024</v>
      </c>
      <c r="G53" s="116">
        <v>2025</v>
      </c>
      <c r="H53" s="11" t="s">
        <v>7</v>
      </c>
      <c r="I53" s="11" t="s">
        <v>8</v>
      </c>
      <c r="J53" s="23"/>
      <c r="K53" s="23"/>
      <c r="L53" s="3"/>
      <c r="M53" s="23"/>
      <c r="N53" s="23"/>
    </row>
    <row r="54" spans="1:14" ht="15" customHeight="1" x14ac:dyDescent="0.25">
      <c r="A54" s="171" t="s">
        <v>21</v>
      </c>
      <c r="B54" s="171"/>
      <c r="C54" s="171"/>
      <c r="D54" s="122">
        <v>10959.751597849998</v>
      </c>
      <c r="E54" s="172"/>
      <c r="F54" s="122">
        <v>15349.46395566</v>
      </c>
      <c r="G54" s="122">
        <v>15716.042924099997</v>
      </c>
      <c r="H54" s="17">
        <v>366.57896843999697</v>
      </c>
      <c r="I54" s="173">
        <v>2.3882200023332079E-2</v>
      </c>
      <c r="J54" s="23"/>
      <c r="K54" s="23"/>
      <c r="L54" s="23"/>
      <c r="M54" s="23"/>
      <c r="N54" s="23"/>
    </row>
    <row r="55" spans="1:14" ht="15" customHeight="1" x14ac:dyDescent="0.25">
      <c r="A55" s="146">
        <v>16</v>
      </c>
      <c r="B55" s="23" t="s">
        <v>59</v>
      </c>
      <c r="C55" s="142"/>
      <c r="D55" s="143">
        <v>8248.3047843699969</v>
      </c>
      <c r="E55" s="86"/>
      <c r="F55" s="143">
        <v>10590.011158200001</v>
      </c>
      <c r="G55" s="143">
        <v>11193.460741649997</v>
      </c>
      <c r="H55" s="144">
        <v>603.44958344999577</v>
      </c>
      <c r="I55" s="125">
        <v>5.6982903458296708E-2</v>
      </c>
      <c r="J55" s="1"/>
      <c r="K55" s="1"/>
      <c r="L55" s="174"/>
      <c r="M55" s="23"/>
      <c r="N55" s="1"/>
    </row>
    <row r="56" spans="1:14" ht="2.1" customHeight="1" x14ac:dyDescent="0.25">
      <c r="A56" s="127"/>
      <c r="B56" s="175"/>
      <c r="C56" s="126"/>
      <c r="D56" s="176"/>
      <c r="E56" s="177"/>
      <c r="F56" s="176"/>
      <c r="G56" s="176"/>
      <c r="H56" s="178"/>
      <c r="I56" s="178"/>
      <c r="J56" s="1"/>
      <c r="K56" s="1"/>
      <c r="L56" s="174"/>
      <c r="M56" s="23"/>
      <c r="N56" s="1"/>
    </row>
    <row r="57" spans="1:14" ht="15" customHeight="1" x14ac:dyDescent="0.25">
      <c r="A57" s="81">
        <v>45</v>
      </c>
      <c r="B57" s="21" t="s">
        <v>23</v>
      </c>
      <c r="C57" s="74"/>
      <c r="D57" s="179">
        <v>38.189291349999991</v>
      </c>
      <c r="E57" s="180"/>
      <c r="F57" s="179">
        <v>197.42863124000002</v>
      </c>
      <c r="G57" s="179">
        <v>-10.390761380000011</v>
      </c>
      <c r="H57" s="181">
        <v>-207.81939262000003</v>
      </c>
      <c r="I57" s="79" t="s">
        <v>32</v>
      </c>
      <c r="J57" s="1"/>
      <c r="K57" s="1"/>
      <c r="L57" s="174"/>
      <c r="M57" s="23"/>
      <c r="N57" s="1"/>
    </row>
    <row r="58" spans="1:14" ht="15" customHeight="1" x14ac:dyDescent="0.25">
      <c r="A58" s="91">
        <v>51</v>
      </c>
      <c r="B58" s="49" t="s">
        <v>25</v>
      </c>
      <c r="C58" s="92"/>
      <c r="D58" s="157">
        <v>648.18076047</v>
      </c>
      <c r="E58" s="158"/>
      <c r="F58" s="157">
        <v>871.49187952</v>
      </c>
      <c r="G58" s="157">
        <v>671.86868113000003</v>
      </c>
      <c r="H58" s="159">
        <v>-199.62319838999997</v>
      </c>
      <c r="I58" s="96">
        <v>-0.22905916059705378</v>
      </c>
      <c r="J58" s="1"/>
      <c r="K58" s="1"/>
      <c r="L58" s="174"/>
      <c r="M58" s="1"/>
      <c r="N58" s="1"/>
    </row>
    <row r="59" spans="1:14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74"/>
      <c r="M59" s="1"/>
      <c r="N59" s="1"/>
    </row>
  </sheetData>
  <mergeCells count="10">
    <mergeCell ref="K2:N2"/>
    <mergeCell ref="F3:G3"/>
    <mergeCell ref="H3:I3"/>
    <mergeCell ref="M3:N3"/>
    <mergeCell ref="A51:C53"/>
    <mergeCell ref="F51:I51"/>
    <mergeCell ref="F52:G52"/>
    <mergeCell ref="H52:I52"/>
    <mergeCell ref="A2:C4"/>
    <mergeCell ref="F2:I2"/>
  </mergeCells>
  <printOptions horizontalCentered="1"/>
  <pageMargins left="0.27559055118110237" right="0.23622047244094491" top="0.70866141732283472" bottom="0.98425196850393704" header="0.39370078740157483" footer="0.51181102362204722"/>
  <pageSetup paperSize="9" scale="85" fitToHeight="0" orientation="portrait" r:id="rId1"/>
  <headerFooter alignWithMargins="0"/>
  <customProperties>
    <customPr name="_pios_id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1">
    <pageSetUpPr fitToPage="1"/>
  </sheetPr>
  <dimension ref="A1:O71"/>
  <sheetViews>
    <sheetView showGridLines="0" zoomScaleNormal="100" workbookViewId="0">
      <selection activeCell="A2" sqref="A2:D4"/>
    </sheetView>
  </sheetViews>
  <sheetFormatPr baseColWidth="10" defaultColWidth="10" defaultRowHeight="15.75" outlineLevelRow="1" x14ac:dyDescent="0.25"/>
  <cols>
    <col min="1" max="3" width="1.5" customWidth="1"/>
    <col min="4" max="4" width="43.875" bestFit="1" customWidth="1"/>
    <col min="5" max="5" width="8.375" customWidth="1"/>
    <col min="6" max="6" width="1.875" customWidth="1"/>
    <col min="7" max="10" width="8.375" customWidth="1"/>
    <col min="11" max="11" width="1.875" customWidth="1"/>
    <col min="12" max="13" width="8.375" customWidth="1"/>
    <col min="14" max="15" width="8.375" hidden="1" customWidth="1"/>
  </cols>
  <sheetData>
    <row r="1" spans="1:15" x14ac:dyDescent="0.25">
      <c r="A1" s="442" t="s">
        <v>403</v>
      </c>
    </row>
    <row r="2" spans="1:15" ht="15" customHeight="1" x14ac:dyDescent="0.25">
      <c r="A2" s="629" t="s">
        <v>142</v>
      </c>
      <c r="B2" s="629"/>
      <c r="C2" s="629"/>
      <c r="D2" s="629"/>
      <c r="E2" s="132" t="s">
        <v>2</v>
      </c>
      <c r="F2" s="51"/>
      <c r="G2" s="626" t="s">
        <v>3</v>
      </c>
      <c r="H2" s="626"/>
      <c r="I2" s="626"/>
      <c r="J2" s="626"/>
      <c r="K2" s="51"/>
      <c r="L2" s="614" t="s">
        <v>4</v>
      </c>
      <c r="M2" s="614"/>
      <c r="N2" s="614"/>
      <c r="O2" s="614"/>
    </row>
    <row r="3" spans="1:15" ht="15" customHeight="1" x14ac:dyDescent="0.25">
      <c r="A3" s="630"/>
      <c r="B3" s="630"/>
      <c r="C3" s="630"/>
      <c r="D3" s="630"/>
      <c r="E3" s="52" t="s">
        <v>29</v>
      </c>
      <c r="F3" s="52"/>
      <c r="G3" s="621" t="s">
        <v>30</v>
      </c>
      <c r="H3" s="621" t="e">
        <v>#N/A</v>
      </c>
      <c r="I3" s="616" t="s">
        <v>5</v>
      </c>
      <c r="J3" s="616"/>
      <c r="K3" s="52"/>
      <c r="L3" s="7" t="s">
        <v>6</v>
      </c>
      <c r="M3" s="53" t="s">
        <v>0</v>
      </c>
      <c r="N3" s="622" t="s">
        <v>5</v>
      </c>
      <c r="O3" s="622"/>
    </row>
    <row r="4" spans="1:15" ht="15" customHeight="1" x14ac:dyDescent="0.25">
      <c r="A4" s="630"/>
      <c r="B4" s="630"/>
      <c r="C4" s="630"/>
      <c r="D4" s="630"/>
      <c r="E4" s="116">
        <v>2025</v>
      </c>
      <c r="F4" s="117"/>
      <c r="G4" s="116">
        <v>2024</v>
      </c>
      <c r="H4" s="116">
        <v>2025</v>
      </c>
      <c r="I4" s="11" t="s">
        <v>7</v>
      </c>
      <c r="J4" s="11" t="s">
        <v>8</v>
      </c>
      <c r="K4" s="202"/>
      <c r="L4" s="116">
        <v>2024</v>
      </c>
      <c r="M4" s="116">
        <v>2025</v>
      </c>
      <c r="N4" s="11" t="s">
        <v>7</v>
      </c>
      <c r="O4" s="11" t="s">
        <v>8</v>
      </c>
    </row>
    <row r="5" spans="1:15" ht="15" customHeight="1" outlineLevel="1" x14ac:dyDescent="0.25">
      <c r="A5" s="230" t="s">
        <v>163</v>
      </c>
      <c r="B5" s="230"/>
      <c r="C5" s="230"/>
      <c r="D5" s="230"/>
      <c r="E5" s="231">
        <v>11880.33738823</v>
      </c>
      <c r="F5" s="232"/>
      <c r="G5" s="231">
        <v>18423.156106459999</v>
      </c>
      <c r="H5" s="231">
        <v>19383.82040837</v>
      </c>
      <c r="I5" s="233">
        <v>960.66430190999381</v>
      </c>
      <c r="J5" s="234">
        <v>5.2144393520779042E-2</v>
      </c>
      <c r="K5" s="235"/>
      <c r="L5" s="231">
        <v>114268.76907929</v>
      </c>
      <c r="M5" s="231">
        <v>115580</v>
      </c>
      <c r="N5" s="233">
        <v>1311.2309207100043</v>
      </c>
      <c r="O5" s="234">
        <v>1.1474971956687119E-2</v>
      </c>
    </row>
    <row r="6" spans="1:15" ht="15" customHeight="1" outlineLevel="1" x14ac:dyDescent="0.25">
      <c r="A6" s="236"/>
      <c r="B6" s="236" t="s">
        <v>164</v>
      </c>
      <c r="C6" s="237"/>
      <c r="D6" s="236"/>
      <c r="E6" s="93">
        <v>219.6245658</v>
      </c>
      <c r="F6" s="76"/>
      <c r="G6" s="238">
        <v>59.458946189999999</v>
      </c>
      <c r="H6" s="238">
        <v>211.25335849000001</v>
      </c>
      <c r="I6" s="239">
        <v>151.7944123</v>
      </c>
      <c r="J6" s="240">
        <v>2.5529280625819313</v>
      </c>
      <c r="K6" s="76"/>
      <c r="L6" s="238">
        <v>206.62677207999999</v>
      </c>
      <c r="M6" s="238">
        <v>0</v>
      </c>
      <c r="N6" s="239">
        <v>-206.62677207999999</v>
      </c>
      <c r="O6" s="240" t="s">
        <v>32</v>
      </c>
    </row>
    <row r="7" spans="1:15" ht="15" customHeight="1" outlineLevel="1" x14ac:dyDescent="0.25">
      <c r="A7" s="230" t="s">
        <v>165</v>
      </c>
      <c r="B7" s="230"/>
      <c r="C7" s="242"/>
      <c r="D7" s="230"/>
      <c r="E7" s="231">
        <v>11660.71282243</v>
      </c>
      <c r="F7" s="232"/>
      <c r="G7" s="231">
        <v>18363.697160270003</v>
      </c>
      <c r="H7" s="231">
        <v>19172.567049879995</v>
      </c>
      <c r="I7" s="233">
        <v>808.86988960999224</v>
      </c>
      <c r="J7" s="234">
        <v>4.4047224398798601E-2</v>
      </c>
      <c r="K7" s="235"/>
      <c r="L7" s="231">
        <v>114062.14230721</v>
      </c>
      <c r="M7" s="231">
        <v>115580</v>
      </c>
      <c r="N7" s="233">
        <v>1517.8576927899994</v>
      </c>
      <c r="O7" s="234">
        <v>1.3307287256641764E-2</v>
      </c>
    </row>
    <row r="8" spans="1:15" ht="3.95" customHeight="1" outlineLevel="1" x14ac:dyDescent="0.25">
      <c r="A8" s="243"/>
      <c r="B8" s="243"/>
      <c r="C8" s="243"/>
      <c r="D8" s="243"/>
      <c r="E8" s="244"/>
      <c r="F8" s="232"/>
      <c r="G8" s="244"/>
      <c r="H8" s="244"/>
      <c r="I8" s="245"/>
      <c r="J8" s="246"/>
      <c r="K8" s="235"/>
      <c r="L8" s="244"/>
      <c r="M8" s="244"/>
      <c r="N8" s="245"/>
      <c r="O8" s="246"/>
    </row>
    <row r="9" spans="1:15" ht="15" customHeight="1" outlineLevel="1" x14ac:dyDescent="0.25">
      <c r="A9" s="243"/>
      <c r="B9" s="247" t="s">
        <v>166</v>
      </c>
      <c r="C9" s="248"/>
      <c r="D9" s="247"/>
      <c r="E9" s="249">
        <v>11660.971476749999</v>
      </c>
      <c r="F9" s="250"/>
      <c r="G9" s="249">
        <v>18149.051413260004</v>
      </c>
      <c r="H9" s="249">
        <v>18869.887975759997</v>
      </c>
      <c r="I9" s="251">
        <v>720.83656249999331</v>
      </c>
      <c r="J9" s="252">
        <v>3.9717588874828902E-2</v>
      </c>
      <c r="K9" s="222"/>
      <c r="L9" s="249">
        <v>112885.58113929001</v>
      </c>
      <c r="M9" s="249">
        <v>114300</v>
      </c>
      <c r="N9" s="251">
        <v>1414.4188607099932</v>
      </c>
      <c r="O9" s="252">
        <v>1.2529668062431609E-2</v>
      </c>
    </row>
    <row r="10" spans="1:15" ht="15" customHeight="1" outlineLevel="1" x14ac:dyDescent="0.25">
      <c r="A10" s="253"/>
      <c r="B10" s="254"/>
      <c r="C10" s="247" t="s">
        <v>167</v>
      </c>
      <c r="D10" s="255"/>
      <c r="E10" s="249">
        <v>6541.8929026999995</v>
      </c>
      <c r="F10" s="256"/>
      <c r="G10" s="257">
        <v>9747.9477236200037</v>
      </c>
      <c r="H10" s="257">
        <v>9822.383048669999</v>
      </c>
      <c r="I10" s="251">
        <v>74.435325049995299</v>
      </c>
      <c r="J10" s="258">
        <v>7.6359996135015873E-3</v>
      </c>
      <c r="K10" s="259"/>
      <c r="L10" s="257">
        <v>60009.062490249999</v>
      </c>
      <c r="M10" s="257">
        <v>58711.6</v>
      </c>
      <c r="N10" s="251">
        <v>-1297.46249025</v>
      </c>
      <c r="O10" s="258">
        <v>-2.1621109152651807E-2</v>
      </c>
    </row>
    <row r="11" spans="1:15" ht="15" customHeight="1" outlineLevel="1" x14ac:dyDescent="0.25">
      <c r="A11" s="261"/>
      <c r="B11" s="261"/>
      <c r="C11" s="261"/>
      <c r="D11" s="261" t="s">
        <v>168</v>
      </c>
      <c r="E11" s="262">
        <v>1057.0395912399999</v>
      </c>
      <c r="F11" s="263"/>
      <c r="G11" s="262">
        <v>1136.7457242</v>
      </c>
      <c r="H11" s="262">
        <v>1023.86380463</v>
      </c>
      <c r="I11" s="264">
        <v>-112.88191957000015</v>
      </c>
      <c r="J11" s="265">
        <v>-9.9302699950283291E-2</v>
      </c>
      <c r="K11" s="266"/>
      <c r="L11" s="262">
        <v>5005.4907860599997</v>
      </c>
      <c r="M11" s="262">
        <v>5000</v>
      </c>
      <c r="N11" s="264">
        <v>-5.4907860599996638</v>
      </c>
      <c r="O11" s="265">
        <v>-1.0969525856068252E-3</v>
      </c>
    </row>
    <row r="12" spans="1:15" ht="15" customHeight="1" outlineLevel="1" x14ac:dyDescent="0.25">
      <c r="A12" s="261"/>
      <c r="B12" s="261"/>
      <c r="C12" s="261"/>
      <c r="D12" s="261" t="s">
        <v>169</v>
      </c>
      <c r="E12" s="262">
        <v>2796.9050687099998</v>
      </c>
      <c r="F12" s="263"/>
      <c r="G12" s="262">
        <v>5743.3915550499996</v>
      </c>
      <c r="H12" s="262">
        <v>5860.7066188700001</v>
      </c>
      <c r="I12" s="264">
        <v>117.31506381999861</v>
      </c>
      <c r="J12" s="265">
        <v>2.0426095399476374E-2</v>
      </c>
      <c r="K12" s="266"/>
      <c r="L12" s="262">
        <v>36214.246026519999</v>
      </c>
      <c r="M12" s="262">
        <v>35300</v>
      </c>
      <c r="N12" s="264">
        <v>-914.24602651999885</v>
      </c>
      <c r="O12" s="265">
        <v>-2.5245480075727356E-2</v>
      </c>
    </row>
    <row r="13" spans="1:15" ht="15" customHeight="1" outlineLevel="1" x14ac:dyDescent="0.25">
      <c r="A13" s="261"/>
      <c r="B13" s="261"/>
      <c r="C13" s="261"/>
      <c r="D13" s="261" t="s">
        <v>170</v>
      </c>
      <c r="E13" s="262">
        <v>0</v>
      </c>
      <c r="F13" s="263"/>
      <c r="G13" s="262">
        <v>0</v>
      </c>
      <c r="H13" s="262">
        <v>0</v>
      </c>
      <c r="I13" s="264">
        <v>0</v>
      </c>
      <c r="J13" s="265" t="s">
        <v>32</v>
      </c>
      <c r="K13" s="266"/>
      <c r="L13" s="262">
        <v>0</v>
      </c>
      <c r="M13" s="262">
        <v>0</v>
      </c>
      <c r="N13" s="264">
        <v>0</v>
      </c>
      <c r="O13" s="265" t="s">
        <v>32</v>
      </c>
    </row>
    <row r="14" spans="1:15" ht="15" customHeight="1" outlineLevel="1" x14ac:dyDescent="0.25">
      <c r="A14" s="261"/>
      <c r="B14" s="261"/>
      <c r="C14" s="261"/>
      <c r="D14" s="261" t="s">
        <v>171</v>
      </c>
      <c r="E14" s="262">
        <v>378.49581126999999</v>
      </c>
      <c r="F14" s="263"/>
      <c r="G14" s="262">
        <v>389.21879467999997</v>
      </c>
      <c r="H14" s="262">
        <v>648.00054863000003</v>
      </c>
      <c r="I14" s="264">
        <v>258.78175395</v>
      </c>
      <c r="J14" s="265">
        <v>0.66487476321065087</v>
      </c>
      <c r="K14" s="266"/>
      <c r="L14" s="262">
        <v>5635.0922856399993</v>
      </c>
      <c r="M14" s="262">
        <v>5600</v>
      </c>
      <c r="N14" s="264">
        <v>-35.092285639999318</v>
      </c>
      <c r="O14" s="265">
        <v>-6.2274553567517321E-3</v>
      </c>
    </row>
    <row r="15" spans="1:15" ht="15" customHeight="1" outlineLevel="1" x14ac:dyDescent="0.25">
      <c r="A15" s="261"/>
      <c r="B15" s="261"/>
      <c r="C15" s="261"/>
      <c r="D15" s="267" t="s">
        <v>172</v>
      </c>
      <c r="E15" s="268">
        <v>148.50308444000001</v>
      </c>
      <c r="F15" s="269"/>
      <c r="G15" s="268">
        <v>269.23529367000003</v>
      </c>
      <c r="H15" s="268">
        <v>302.02338189</v>
      </c>
      <c r="I15" s="270">
        <v>32.788088219999963</v>
      </c>
      <c r="J15" s="271">
        <v>0.12178228111574452</v>
      </c>
      <c r="K15" s="272"/>
      <c r="L15" s="268">
        <v>3370.0371527399998</v>
      </c>
      <c r="M15" s="268">
        <v>0</v>
      </c>
      <c r="N15" s="270">
        <v>-3370.0371527399998</v>
      </c>
      <c r="O15" s="271" t="s">
        <v>32</v>
      </c>
    </row>
    <row r="16" spans="1:15" ht="15" customHeight="1" outlineLevel="1" x14ac:dyDescent="0.25">
      <c r="A16" s="261"/>
      <c r="B16" s="261"/>
      <c r="C16" s="261"/>
      <c r="D16" s="267" t="s">
        <v>173</v>
      </c>
      <c r="E16" s="268">
        <v>229.99272683000001</v>
      </c>
      <c r="F16" s="269"/>
      <c r="G16" s="268">
        <v>119.98350101</v>
      </c>
      <c r="H16" s="268">
        <v>345.97716674000003</v>
      </c>
      <c r="I16" s="270">
        <v>225.99366573000003</v>
      </c>
      <c r="J16" s="271">
        <v>1.8835395185806809</v>
      </c>
      <c r="K16" s="272"/>
      <c r="L16" s="268">
        <v>2265.0551329</v>
      </c>
      <c r="M16" s="268">
        <v>0</v>
      </c>
      <c r="N16" s="270">
        <v>-2265.0551329</v>
      </c>
      <c r="O16" s="271" t="s">
        <v>32</v>
      </c>
    </row>
    <row r="17" spans="1:15" ht="15" customHeight="1" outlineLevel="1" x14ac:dyDescent="0.25">
      <c r="A17" s="261"/>
      <c r="B17" s="261"/>
      <c r="C17" s="261"/>
      <c r="D17" s="261" t="s">
        <v>174</v>
      </c>
      <c r="E17" s="262">
        <v>2261.9724226500002</v>
      </c>
      <c r="F17" s="263"/>
      <c r="G17" s="262">
        <v>2432.0407200300001</v>
      </c>
      <c r="H17" s="262">
        <v>2226.52678341</v>
      </c>
      <c r="I17" s="264">
        <v>-205.51393662000009</v>
      </c>
      <c r="J17" s="265">
        <v>-8.4502670916408396E-2</v>
      </c>
      <c r="K17" s="266"/>
      <c r="L17" s="262">
        <v>12657.8446073</v>
      </c>
      <c r="M17" s="262">
        <v>12500</v>
      </c>
      <c r="N17" s="264">
        <v>-157.84460729999955</v>
      </c>
      <c r="O17" s="265">
        <v>-1.2470101521784183E-2</v>
      </c>
    </row>
    <row r="18" spans="1:15" ht="15" customHeight="1" outlineLevel="1" x14ac:dyDescent="0.25">
      <c r="A18" s="261"/>
      <c r="B18" s="261"/>
      <c r="C18" s="261"/>
      <c r="D18" s="261" t="s">
        <v>175</v>
      </c>
      <c r="E18" s="262">
        <v>8.5744799999999996E-2</v>
      </c>
      <c r="F18" s="263"/>
      <c r="G18" s="262">
        <v>1.68379002</v>
      </c>
      <c r="H18" s="262">
        <v>0.76026358999999999</v>
      </c>
      <c r="I18" s="264">
        <v>-0.92352643000000001</v>
      </c>
      <c r="J18" s="265">
        <v>-0.54848076008907576</v>
      </c>
      <c r="K18" s="266"/>
      <c r="L18" s="262">
        <v>271.92058836000001</v>
      </c>
      <c r="M18" s="262">
        <v>100</v>
      </c>
      <c r="N18" s="264">
        <v>-171.92058836000001</v>
      </c>
      <c r="O18" s="265">
        <v>-0.63224557359515421</v>
      </c>
    </row>
    <row r="19" spans="1:15" ht="15" customHeight="1" outlineLevel="1" x14ac:dyDescent="0.25">
      <c r="A19" s="261"/>
      <c r="B19" s="261"/>
      <c r="C19" s="261"/>
      <c r="D19" s="261" t="s">
        <v>176</v>
      </c>
      <c r="E19" s="262">
        <v>15.735821209999999</v>
      </c>
      <c r="F19" s="263"/>
      <c r="G19" s="262">
        <v>2.3755020199999999</v>
      </c>
      <c r="H19" s="262">
        <v>18.629351960000001</v>
      </c>
      <c r="I19" s="264">
        <v>16.253849940000002</v>
      </c>
      <c r="J19" s="265">
        <v>6.8422799909890211</v>
      </c>
      <c r="K19" s="266"/>
      <c r="L19" s="262">
        <v>29.94965616</v>
      </c>
      <c r="M19" s="262">
        <v>25</v>
      </c>
      <c r="N19" s="264">
        <v>-4.94965616</v>
      </c>
      <c r="O19" s="265">
        <v>-0.16526587596056064</v>
      </c>
    </row>
    <row r="20" spans="1:15" ht="15" customHeight="1" outlineLevel="1" x14ac:dyDescent="0.25">
      <c r="A20" s="261"/>
      <c r="B20" s="261"/>
      <c r="C20" s="261"/>
      <c r="D20" s="261" t="s">
        <v>177</v>
      </c>
      <c r="E20" s="262">
        <v>-2.4680100000000001E-3</v>
      </c>
      <c r="F20" s="263"/>
      <c r="G20" s="262">
        <v>-0.26942287999999998</v>
      </c>
      <c r="H20" s="262">
        <v>-7.0961400000000008E-3</v>
      </c>
      <c r="I20" s="264">
        <v>0.26232674</v>
      </c>
      <c r="J20" s="265" t="s">
        <v>32</v>
      </c>
      <c r="K20" s="266"/>
      <c r="L20" s="262">
        <v>-0.24857008</v>
      </c>
      <c r="M20" s="262">
        <v>0.1</v>
      </c>
      <c r="N20" s="264">
        <v>0.34857008</v>
      </c>
      <c r="O20" s="265" t="s">
        <v>32</v>
      </c>
    </row>
    <row r="21" spans="1:15" ht="15" customHeight="1" outlineLevel="1" x14ac:dyDescent="0.25">
      <c r="A21" s="261"/>
      <c r="B21" s="261"/>
      <c r="C21" s="261"/>
      <c r="D21" s="261" t="s">
        <v>178</v>
      </c>
      <c r="E21" s="262">
        <v>0</v>
      </c>
      <c r="F21" s="263"/>
      <c r="G21" s="262">
        <v>3.4537108900000004</v>
      </c>
      <c r="H21" s="262">
        <v>0</v>
      </c>
      <c r="I21" s="264">
        <v>-3.4537108900000004</v>
      </c>
      <c r="J21" s="265" t="s">
        <v>32</v>
      </c>
      <c r="K21" s="266"/>
      <c r="L21" s="262">
        <v>3.7667773200000001</v>
      </c>
      <c r="M21" s="262">
        <v>4.5</v>
      </c>
      <c r="N21" s="264">
        <v>0.7332226799999999</v>
      </c>
      <c r="O21" s="265">
        <v>0.19465517011236533</v>
      </c>
    </row>
    <row r="22" spans="1:15" ht="15" customHeight="1" outlineLevel="1" x14ac:dyDescent="0.25">
      <c r="A22" s="261"/>
      <c r="B22" s="261"/>
      <c r="C22" s="261"/>
      <c r="D22" s="261" t="s">
        <v>179</v>
      </c>
      <c r="E22" s="262">
        <v>6.59710997</v>
      </c>
      <c r="F22" s="263"/>
      <c r="G22" s="262">
        <v>4.6856912800000003</v>
      </c>
      <c r="H22" s="262">
        <v>6.8825512199999999</v>
      </c>
      <c r="I22" s="264">
        <v>2.1968599399999995</v>
      </c>
      <c r="J22" s="265">
        <v>0.46884436227731996</v>
      </c>
      <c r="K22" s="266"/>
      <c r="L22" s="262">
        <v>33.095958809999999</v>
      </c>
      <c r="M22" s="262">
        <v>35</v>
      </c>
      <c r="N22" s="264">
        <v>1.9040411900000009</v>
      </c>
      <c r="O22" s="265">
        <v>5.7530926991143483E-2</v>
      </c>
    </row>
    <row r="23" spans="1:15" ht="15" customHeight="1" outlineLevel="1" x14ac:dyDescent="0.25">
      <c r="A23" s="261"/>
      <c r="B23" s="261"/>
      <c r="C23" s="261"/>
      <c r="D23" s="261" t="s">
        <v>180</v>
      </c>
      <c r="E23" s="262">
        <v>1.0339288200000001</v>
      </c>
      <c r="F23" s="263"/>
      <c r="G23" s="262">
        <v>1.5440986800000001</v>
      </c>
      <c r="H23" s="262">
        <v>1.1933540300000001</v>
      </c>
      <c r="I23" s="264">
        <v>-0.35074464999999999</v>
      </c>
      <c r="J23" s="265">
        <v>-0.22715170639223647</v>
      </c>
      <c r="K23" s="266"/>
      <c r="L23" s="262">
        <v>6.9387444599999997</v>
      </c>
      <c r="M23" s="262">
        <v>7</v>
      </c>
      <c r="N23" s="264">
        <v>6.125554000000033E-2</v>
      </c>
      <c r="O23" s="265">
        <v>8.8280437985750471E-3</v>
      </c>
    </row>
    <row r="24" spans="1:15" ht="15" customHeight="1" outlineLevel="1" x14ac:dyDescent="0.25">
      <c r="A24" s="261"/>
      <c r="B24" s="261"/>
      <c r="C24" s="261"/>
      <c r="D24" s="261" t="s">
        <v>181</v>
      </c>
      <c r="E24" s="262">
        <v>24.029872040000001</v>
      </c>
      <c r="F24" s="263"/>
      <c r="G24" s="262">
        <v>33.077559649999998</v>
      </c>
      <c r="H24" s="262">
        <v>35.826868470000001</v>
      </c>
      <c r="I24" s="264">
        <v>2.7493088200000031</v>
      </c>
      <c r="J24" s="265">
        <v>8.3117039137438509E-2</v>
      </c>
      <c r="K24" s="266"/>
      <c r="L24" s="262">
        <v>150.96562969999999</v>
      </c>
      <c r="M24" s="262">
        <v>140</v>
      </c>
      <c r="N24" s="264">
        <v>-10.965629699999994</v>
      </c>
      <c r="O24" s="265">
        <v>-7.2636597626830501E-2</v>
      </c>
    </row>
    <row r="25" spans="1:15" ht="15" customHeight="1" outlineLevel="1" x14ac:dyDescent="0.25">
      <c r="A25" s="253"/>
      <c r="B25" s="253"/>
      <c r="C25" s="247" t="s">
        <v>182</v>
      </c>
      <c r="D25" s="247"/>
      <c r="E25" s="249">
        <v>5072.6915950900002</v>
      </c>
      <c r="F25" s="256"/>
      <c r="G25" s="249">
        <v>8285.413221750001</v>
      </c>
      <c r="H25" s="249">
        <v>8931.2481017399987</v>
      </c>
      <c r="I25" s="251">
        <v>645.83487998999772</v>
      </c>
      <c r="J25" s="273">
        <v>7.7948421244050881E-2</v>
      </c>
      <c r="K25" s="259"/>
      <c r="L25" s="249">
        <v>52142.852645070008</v>
      </c>
      <c r="M25" s="249">
        <v>54904.800000000003</v>
      </c>
      <c r="N25" s="251">
        <v>2761.9473549299946</v>
      </c>
      <c r="O25" s="273">
        <v>5.2968857951256165E-2</v>
      </c>
    </row>
    <row r="26" spans="1:15" ht="15" customHeight="1" outlineLevel="1" x14ac:dyDescent="0.25">
      <c r="A26" s="261"/>
      <c r="B26" s="261"/>
      <c r="C26" s="261"/>
      <c r="D26" s="261" t="s">
        <v>183</v>
      </c>
      <c r="E26" s="262">
        <v>4129.0713460899997</v>
      </c>
      <c r="F26" s="263"/>
      <c r="G26" s="262">
        <v>6619.1331390300002</v>
      </c>
      <c r="H26" s="262">
        <v>7231.2863671200002</v>
      </c>
      <c r="I26" s="264">
        <v>612.15322808999917</v>
      </c>
      <c r="J26" s="265">
        <v>9.248238632343142E-2</v>
      </c>
      <c r="K26" s="266"/>
      <c r="L26" s="262">
        <v>38628.155422529999</v>
      </c>
      <c r="M26" s="262">
        <v>40050</v>
      </c>
      <c r="N26" s="264">
        <v>1421.8445774700012</v>
      </c>
      <c r="O26" s="265">
        <v>3.6808503070294263E-2</v>
      </c>
    </row>
    <row r="27" spans="1:15" ht="15" customHeight="1" outlineLevel="1" x14ac:dyDescent="0.25">
      <c r="A27" s="261"/>
      <c r="B27" s="261"/>
      <c r="C27" s="261"/>
      <c r="D27" s="261" t="s">
        <v>184</v>
      </c>
      <c r="E27" s="262">
        <v>157.00728602999999</v>
      </c>
      <c r="F27" s="263"/>
      <c r="G27" s="262">
        <v>324.65012388000002</v>
      </c>
      <c r="H27" s="262">
        <v>339.43122008</v>
      </c>
      <c r="I27" s="264">
        <v>14.781096199999979</v>
      </c>
      <c r="J27" s="265">
        <v>4.5529310210469909E-2</v>
      </c>
      <c r="K27" s="266"/>
      <c r="L27" s="262">
        <v>2126.07126948</v>
      </c>
      <c r="M27" s="262">
        <v>2125</v>
      </c>
      <c r="N27" s="264">
        <v>-1.0712694799999554</v>
      </c>
      <c r="O27" s="265">
        <v>-5.0387279832908582E-4</v>
      </c>
    </row>
    <row r="28" spans="1:15" ht="15" customHeight="1" outlineLevel="1" x14ac:dyDescent="0.25">
      <c r="A28" s="261"/>
      <c r="B28" s="261"/>
      <c r="C28" s="261"/>
      <c r="D28" s="261" t="s">
        <v>185</v>
      </c>
      <c r="E28" s="262">
        <v>11.56486518</v>
      </c>
      <c r="F28" s="263"/>
      <c r="G28" s="262">
        <v>28.6786496</v>
      </c>
      <c r="H28" s="262">
        <v>27.44737937</v>
      </c>
      <c r="I28" s="264">
        <v>-1.2312702299999998</v>
      </c>
      <c r="J28" s="265">
        <v>-4.2933340557290367E-2</v>
      </c>
      <c r="K28" s="266"/>
      <c r="L28" s="262">
        <v>191.52923597</v>
      </c>
      <c r="M28" s="262">
        <v>200</v>
      </c>
      <c r="N28" s="264">
        <v>8.470764029999998</v>
      </c>
      <c r="O28" s="265">
        <v>4.422700266671975E-2</v>
      </c>
    </row>
    <row r="29" spans="1:15" ht="15" customHeight="1" outlineLevel="1" x14ac:dyDescent="0.25">
      <c r="A29" s="261"/>
      <c r="B29" s="261"/>
      <c r="C29" s="261"/>
      <c r="D29" s="261" t="s">
        <v>186</v>
      </c>
      <c r="E29" s="262">
        <v>14.25671026</v>
      </c>
      <c r="F29" s="263"/>
      <c r="G29" s="262">
        <v>32.180790189999996</v>
      </c>
      <c r="H29" s="262">
        <v>29.368148640000001</v>
      </c>
      <c r="I29" s="264">
        <v>-2.812641549999995</v>
      </c>
      <c r="J29" s="265">
        <v>-8.7401258123052772E-2</v>
      </c>
      <c r="K29" s="266"/>
      <c r="L29" s="262">
        <v>154.26559877</v>
      </c>
      <c r="M29" s="262">
        <v>150</v>
      </c>
      <c r="N29" s="264">
        <v>-4.2655987699999969</v>
      </c>
      <c r="O29" s="265">
        <v>-2.7651004527326495E-2</v>
      </c>
    </row>
    <row r="30" spans="1:15" ht="15" customHeight="1" outlineLevel="1" x14ac:dyDescent="0.25">
      <c r="A30" s="261"/>
      <c r="B30" s="261"/>
      <c r="C30" s="261"/>
      <c r="D30" s="261" t="s">
        <v>187</v>
      </c>
      <c r="E30" s="262">
        <v>0.14031564999999999</v>
      </c>
      <c r="F30" s="263"/>
      <c r="G30" s="262">
        <v>0.32531382999999997</v>
      </c>
      <c r="H30" s="262">
        <v>0.31730897000000002</v>
      </c>
      <c r="I30" s="264">
        <v>-8.004859999999947E-3</v>
      </c>
      <c r="J30" s="265">
        <v>-2.460657759308893E-2</v>
      </c>
      <c r="K30" s="266"/>
      <c r="L30" s="262">
        <v>1.9115841499999999</v>
      </c>
      <c r="M30" s="262">
        <v>1.5</v>
      </c>
      <c r="N30" s="264">
        <v>-0.41158414999999993</v>
      </c>
      <c r="O30" s="265">
        <v>-0.21531050568712862</v>
      </c>
    </row>
    <row r="31" spans="1:15" ht="15" customHeight="1" outlineLevel="1" x14ac:dyDescent="0.25">
      <c r="A31" s="261"/>
      <c r="B31" s="261"/>
      <c r="C31" s="261"/>
      <c r="D31" s="261" t="s">
        <v>188</v>
      </c>
      <c r="E31" s="262">
        <v>10.392084759999999</v>
      </c>
      <c r="F31" s="263"/>
      <c r="G31" s="262">
        <v>19.427594129999999</v>
      </c>
      <c r="H31" s="262">
        <v>21.396081250000002</v>
      </c>
      <c r="I31" s="264">
        <v>1.9684871200000025</v>
      </c>
      <c r="J31" s="265">
        <v>0.10132428682768668</v>
      </c>
      <c r="K31" s="266"/>
      <c r="L31" s="262">
        <v>124.13110519</v>
      </c>
      <c r="M31" s="262">
        <v>100</v>
      </c>
      <c r="N31" s="264">
        <v>-24.13110519</v>
      </c>
      <c r="O31" s="265">
        <v>-0.19440014775558445</v>
      </c>
    </row>
    <row r="32" spans="1:15" ht="15" customHeight="1" outlineLevel="1" x14ac:dyDescent="0.25">
      <c r="A32" s="261"/>
      <c r="B32" s="261"/>
      <c r="C32" s="261"/>
      <c r="D32" s="261" t="s">
        <v>189</v>
      </c>
      <c r="E32" s="262">
        <v>173.47083753000001</v>
      </c>
      <c r="F32" s="263"/>
      <c r="G32" s="262">
        <v>486.26396756999998</v>
      </c>
      <c r="H32" s="262">
        <v>464.87076810000002</v>
      </c>
      <c r="I32" s="264">
        <v>-21.393199470000013</v>
      </c>
      <c r="J32" s="265">
        <v>-4.3995033349700896E-2</v>
      </c>
      <c r="K32" s="266"/>
      <c r="L32" s="262">
        <v>3803.7219475500001</v>
      </c>
      <c r="M32" s="262">
        <v>4000</v>
      </c>
      <c r="N32" s="264">
        <v>196.2780524499999</v>
      </c>
      <c r="O32" s="265">
        <v>5.160157739090887E-2</v>
      </c>
    </row>
    <row r="33" spans="1:15" ht="15" customHeight="1" outlineLevel="1" x14ac:dyDescent="0.25">
      <c r="A33" s="261"/>
      <c r="B33" s="261"/>
      <c r="C33" s="261"/>
      <c r="D33" s="261" t="s">
        <v>190</v>
      </c>
      <c r="E33" s="262">
        <v>7.6526448</v>
      </c>
      <c r="F33" s="263"/>
      <c r="G33" s="262">
        <v>4.3434028700000002</v>
      </c>
      <c r="H33" s="262">
        <v>19.836306069999999</v>
      </c>
      <c r="I33" s="264">
        <v>15.492903199999999</v>
      </c>
      <c r="J33" s="265">
        <v>3.5669965839480131</v>
      </c>
      <c r="K33" s="266"/>
      <c r="L33" s="262">
        <v>32.766137550000003</v>
      </c>
      <c r="M33" s="262">
        <v>1100</v>
      </c>
      <c r="N33" s="264">
        <v>1067.2338624500001</v>
      </c>
      <c r="O33" s="265" t="s">
        <v>32</v>
      </c>
    </row>
    <row r="34" spans="1:15" ht="15" customHeight="1" outlineLevel="1" x14ac:dyDescent="0.25">
      <c r="A34" s="261"/>
      <c r="B34" s="261"/>
      <c r="C34" s="261"/>
      <c r="D34" s="261" t="s">
        <v>191</v>
      </c>
      <c r="E34" s="262">
        <v>41.482385020000002</v>
      </c>
      <c r="F34" s="263"/>
      <c r="G34" s="262">
        <v>76.466393030000006</v>
      </c>
      <c r="H34" s="262">
        <v>79.462106790000007</v>
      </c>
      <c r="I34" s="264">
        <v>2.995713760000001</v>
      </c>
      <c r="J34" s="265">
        <v>3.9176867657726433E-2</v>
      </c>
      <c r="K34" s="266"/>
      <c r="L34" s="262">
        <v>541.01176076000002</v>
      </c>
      <c r="M34" s="262">
        <v>550</v>
      </c>
      <c r="N34" s="264">
        <v>8.9882392399999844</v>
      </c>
      <c r="O34" s="265">
        <v>1.6613759426178598E-2</v>
      </c>
    </row>
    <row r="35" spans="1:15" ht="15" customHeight="1" outlineLevel="1" x14ac:dyDescent="0.25">
      <c r="A35" s="261"/>
      <c r="B35" s="261"/>
      <c r="C35" s="261"/>
      <c r="D35" s="261" t="s">
        <v>192</v>
      </c>
      <c r="E35" s="262">
        <v>12.17802077</v>
      </c>
      <c r="F35" s="263"/>
      <c r="G35" s="262">
        <v>13.08981874</v>
      </c>
      <c r="H35" s="262">
        <v>13.352440120000001</v>
      </c>
      <c r="I35" s="264">
        <v>0.26262138000000057</v>
      </c>
      <c r="J35" s="265">
        <v>2.0063026480074964E-2</v>
      </c>
      <c r="K35" s="266"/>
      <c r="L35" s="262">
        <v>58.626305780000003</v>
      </c>
      <c r="M35" s="262">
        <v>58</v>
      </c>
      <c r="N35" s="264">
        <v>-0.6263057800000027</v>
      </c>
      <c r="O35" s="265">
        <v>-1.0683016295624514E-2</v>
      </c>
    </row>
    <row r="36" spans="1:15" ht="15" customHeight="1" outlineLevel="1" x14ac:dyDescent="0.25">
      <c r="A36" s="261"/>
      <c r="B36" s="261"/>
      <c r="C36" s="261"/>
      <c r="D36" s="261" t="s">
        <v>193</v>
      </c>
      <c r="E36" s="262">
        <v>199.12724825999999</v>
      </c>
      <c r="F36" s="263"/>
      <c r="G36" s="262">
        <v>202.51041875999999</v>
      </c>
      <c r="H36" s="262">
        <v>199.21652594</v>
      </c>
      <c r="I36" s="264">
        <v>-3.2938928199999964</v>
      </c>
      <c r="J36" s="265">
        <v>-1.6265300522160686E-2</v>
      </c>
      <c r="K36" s="266"/>
      <c r="L36" s="262">
        <v>2777.0807694</v>
      </c>
      <c r="M36" s="262">
        <v>2800</v>
      </c>
      <c r="N36" s="264">
        <v>22.919230599999992</v>
      </c>
      <c r="O36" s="265">
        <v>8.2529938821158666E-3</v>
      </c>
    </row>
    <row r="37" spans="1:15" ht="15" customHeight="1" outlineLevel="1" x14ac:dyDescent="0.25">
      <c r="A37" s="261"/>
      <c r="B37" s="261"/>
      <c r="C37" s="261"/>
      <c r="D37" s="261" t="s">
        <v>194</v>
      </c>
      <c r="E37" s="262">
        <v>117.02414327</v>
      </c>
      <c r="F37" s="263"/>
      <c r="G37" s="262">
        <v>119.80199723000001</v>
      </c>
      <c r="H37" s="262">
        <v>122.85273395</v>
      </c>
      <c r="I37" s="264">
        <v>3.0507367199999891</v>
      </c>
      <c r="J37" s="265">
        <v>2.5464823546665016E-2</v>
      </c>
      <c r="K37" s="266"/>
      <c r="L37" s="262">
        <v>1559.6761754900001</v>
      </c>
      <c r="M37" s="262">
        <v>1525</v>
      </c>
      <c r="N37" s="264">
        <v>-34.676175490000105</v>
      </c>
      <c r="O37" s="265">
        <v>-2.2232932729837951E-2</v>
      </c>
    </row>
    <row r="38" spans="1:15" ht="15" customHeight="1" outlineLevel="1" x14ac:dyDescent="0.25">
      <c r="A38" s="261"/>
      <c r="B38" s="261"/>
      <c r="C38" s="261"/>
      <c r="D38" s="261" t="s">
        <v>195</v>
      </c>
      <c r="E38" s="262">
        <v>14.20865435</v>
      </c>
      <c r="F38" s="263"/>
      <c r="G38" s="262">
        <v>22.315934769999998</v>
      </c>
      <c r="H38" s="262">
        <v>25.99688724</v>
      </c>
      <c r="I38" s="264">
        <v>3.6809524700000011</v>
      </c>
      <c r="J38" s="265">
        <v>0.16494726785760361</v>
      </c>
      <c r="K38" s="266"/>
      <c r="L38" s="262">
        <v>168.33031496999999</v>
      </c>
      <c r="M38" s="262">
        <v>160</v>
      </c>
      <c r="N38" s="264">
        <v>-8.3303149699999892</v>
      </c>
      <c r="O38" s="265">
        <v>-4.9487906985052788E-2</v>
      </c>
    </row>
    <row r="39" spans="1:15" ht="15" customHeight="1" outlineLevel="1" x14ac:dyDescent="0.25">
      <c r="A39" s="261"/>
      <c r="B39" s="261"/>
      <c r="C39" s="261"/>
      <c r="D39" s="261" t="s">
        <v>196</v>
      </c>
      <c r="E39" s="262">
        <v>105.66753842</v>
      </c>
      <c r="F39" s="263"/>
      <c r="G39" s="262">
        <v>176.04404036</v>
      </c>
      <c r="H39" s="262">
        <v>199.67187737</v>
      </c>
      <c r="I39" s="264">
        <v>23.627837010000007</v>
      </c>
      <c r="J39" s="265">
        <v>0.13421548927008509</v>
      </c>
      <c r="K39" s="266"/>
      <c r="L39" s="262">
        <v>1116.03305942</v>
      </c>
      <c r="M39" s="262">
        <v>1250</v>
      </c>
      <c r="N39" s="264">
        <v>133.96694058000003</v>
      </c>
      <c r="O39" s="265">
        <v>0.12003850553461426</v>
      </c>
    </row>
    <row r="40" spans="1:15" ht="15" customHeight="1" outlineLevel="1" x14ac:dyDescent="0.25">
      <c r="A40" s="261"/>
      <c r="B40" s="261"/>
      <c r="C40" s="261"/>
      <c r="D40" s="261" t="s">
        <v>197</v>
      </c>
      <c r="E40" s="262">
        <v>55.021495710000003</v>
      </c>
      <c r="F40" s="263"/>
      <c r="G40" s="262">
        <v>124.48608000999999</v>
      </c>
      <c r="H40" s="262">
        <v>121.81359056000002</v>
      </c>
      <c r="I40" s="264">
        <v>-2.6724894499999721</v>
      </c>
      <c r="J40" s="265">
        <v>-2.1468179010739941E-2</v>
      </c>
      <c r="K40" s="266"/>
      <c r="L40" s="262">
        <v>700.31201483999996</v>
      </c>
      <c r="M40" s="262">
        <v>670.3</v>
      </c>
      <c r="N40" s="264">
        <v>-30.012014840000006</v>
      </c>
      <c r="O40" s="265">
        <v>-4.2855204828746052E-2</v>
      </c>
    </row>
    <row r="41" spans="1:15" ht="15" customHeight="1" outlineLevel="1" x14ac:dyDescent="0.25">
      <c r="A41" s="261"/>
      <c r="B41" s="261"/>
      <c r="C41" s="261"/>
      <c r="D41" s="261" t="s">
        <v>198</v>
      </c>
      <c r="E41" s="262">
        <v>9.8199885899999995</v>
      </c>
      <c r="F41" s="263"/>
      <c r="G41" s="262">
        <v>21.033960130000001</v>
      </c>
      <c r="H41" s="262">
        <v>18.212245719999999</v>
      </c>
      <c r="I41" s="264">
        <v>-2.821714410000002</v>
      </c>
      <c r="J41" s="265">
        <v>-0.13415041164671082</v>
      </c>
      <c r="K41" s="266"/>
      <c r="L41" s="262">
        <v>97.712002920000003</v>
      </c>
      <c r="M41" s="262">
        <v>100</v>
      </c>
      <c r="N41" s="264">
        <v>2.2879970799999967</v>
      </c>
      <c r="O41" s="265">
        <v>2.3415721831771874E-2</v>
      </c>
    </row>
    <row r="42" spans="1:15" ht="15" customHeight="1" outlineLevel="1" x14ac:dyDescent="0.25">
      <c r="A42" s="261"/>
      <c r="B42" s="261"/>
      <c r="C42" s="261"/>
      <c r="D42" s="261" t="s">
        <v>199</v>
      </c>
      <c r="E42" s="262">
        <v>14.6060304</v>
      </c>
      <c r="F42" s="263"/>
      <c r="G42" s="262">
        <v>14.66159762</v>
      </c>
      <c r="H42" s="262">
        <v>16.716114449999999</v>
      </c>
      <c r="I42" s="264">
        <v>2.054516829999999</v>
      </c>
      <c r="J42" s="265">
        <v>0.14012912393649501</v>
      </c>
      <c r="K42" s="266"/>
      <c r="L42" s="262">
        <v>61.517940300000006</v>
      </c>
      <c r="M42" s="262">
        <v>65</v>
      </c>
      <c r="N42" s="264">
        <v>3.4820596999999935</v>
      </c>
      <c r="O42" s="265">
        <v>5.6602345316167701E-2</v>
      </c>
    </row>
    <row r="43" spans="1:15" ht="15" customHeight="1" outlineLevel="1" x14ac:dyDescent="0.25">
      <c r="A43" s="253"/>
      <c r="B43" s="253"/>
      <c r="C43" s="247" t="s">
        <v>200</v>
      </c>
      <c r="D43" s="247"/>
      <c r="E43" s="249">
        <v>46.386978960000008</v>
      </c>
      <c r="F43" s="256"/>
      <c r="G43" s="249">
        <v>115.69046789000001</v>
      </c>
      <c r="H43" s="249">
        <v>116.25682535000001</v>
      </c>
      <c r="I43" s="251">
        <v>0.56635746000000609</v>
      </c>
      <c r="J43" s="273">
        <v>4.8954548315813806E-3</v>
      </c>
      <c r="K43" s="259"/>
      <c r="L43" s="249">
        <v>733.66600397000002</v>
      </c>
      <c r="M43" s="249">
        <v>683.6</v>
      </c>
      <c r="N43" s="251">
        <v>-50.066003969999997</v>
      </c>
      <c r="O43" s="273">
        <v>-6.8240866687407808E-2</v>
      </c>
    </row>
    <row r="44" spans="1:15" ht="15" customHeight="1" outlineLevel="1" x14ac:dyDescent="0.25">
      <c r="A44" s="261"/>
      <c r="B44" s="261"/>
      <c r="C44" s="261"/>
      <c r="D44" s="261" t="s">
        <v>201</v>
      </c>
      <c r="E44" s="262">
        <v>38.989636250000004</v>
      </c>
      <c r="F44" s="263"/>
      <c r="G44" s="262">
        <v>100.30561115</v>
      </c>
      <c r="H44" s="262">
        <v>110.91350881000001</v>
      </c>
      <c r="I44" s="264">
        <v>10.607897660000006</v>
      </c>
      <c r="J44" s="265">
        <v>0.10575577515934409</v>
      </c>
      <c r="K44" s="266"/>
      <c r="L44" s="262">
        <v>610.73082511000007</v>
      </c>
      <c r="M44" s="262">
        <v>545</v>
      </c>
      <c r="N44" s="264">
        <v>-65.730825110000069</v>
      </c>
      <c r="O44" s="265">
        <v>-0.10762650648616134</v>
      </c>
    </row>
    <row r="45" spans="1:15" ht="15" customHeight="1" outlineLevel="1" x14ac:dyDescent="0.25">
      <c r="A45" s="260"/>
      <c r="B45" s="260"/>
      <c r="C45" s="260"/>
      <c r="D45" s="261" t="s">
        <v>202</v>
      </c>
      <c r="E45" s="262">
        <v>7.3973427100000002</v>
      </c>
      <c r="F45" s="263"/>
      <c r="G45" s="262">
        <v>15.384856739999998</v>
      </c>
      <c r="H45" s="262">
        <v>5.34331654</v>
      </c>
      <c r="I45" s="264">
        <v>-10.041540199999998</v>
      </c>
      <c r="J45" s="265">
        <v>-0.65268987353599495</v>
      </c>
      <c r="K45" s="266"/>
      <c r="L45" s="262">
        <v>122.93517885999999</v>
      </c>
      <c r="M45" s="262">
        <v>138.6</v>
      </c>
      <c r="N45" s="264">
        <v>15.664821140000001</v>
      </c>
      <c r="O45" s="265">
        <v>0.1274234217191752</v>
      </c>
    </row>
    <row r="46" spans="1:15" ht="3.95" customHeight="1" outlineLevel="1" x14ac:dyDescent="0.25">
      <c r="A46" s="243"/>
      <c r="B46" s="243"/>
      <c r="C46" s="243"/>
      <c r="D46" s="243"/>
      <c r="E46" s="244"/>
      <c r="F46" s="232"/>
      <c r="G46" s="244"/>
      <c r="H46" s="244"/>
      <c r="I46" s="245"/>
      <c r="J46" s="246"/>
      <c r="K46" s="235"/>
      <c r="L46" s="244"/>
      <c r="M46" s="244"/>
      <c r="N46" s="245"/>
      <c r="O46" s="246"/>
    </row>
    <row r="47" spans="1:15" ht="15" customHeight="1" outlineLevel="1" x14ac:dyDescent="0.25">
      <c r="A47" s="253"/>
      <c r="B47" s="247" t="s">
        <v>203</v>
      </c>
      <c r="C47" s="274"/>
      <c r="D47" s="247"/>
      <c r="E47" s="249">
        <v>-0.25865431999999999</v>
      </c>
      <c r="F47" s="256"/>
      <c r="G47" s="249">
        <v>214.64574701000001</v>
      </c>
      <c r="H47" s="249">
        <v>302.67907412</v>
      </c>
      <c r="I47" s="251">
        <v>88.033327109999988</v>
      </c>
      <c r="J47" s="273">
        <v>0.41013310692756777</v>
      </c>
      <c r="K47" s="259"/>
      <c r="L47" s="249">
        <v>1176.5611679199999</v>
      </c>
      <c r="M47" s="249">
        <v>1280</v>
      </c>
      <c r="N47" s="251">
        <v>103.43883208000011</v>
      </c>
      <c r="O47" s="273">
        <v>8.7916238356621879E-2</v>
      </c>
    </row>
    <row r="48" spans="1:15" ht="15" customHeight="1" outlineLevel="1" x14ac:dyDescent="0.25">
      <c r="A48" s="261"/>
      <c r="B48" s="261"/>
      <c r="C48" s="261"/>
      <c r="D48" s="261" t="s">
        <v>204</v>
      </c>
      <c r="E48" s="262">
        <v>-0.25865431999999999</v>
      </c>
      <c r="F48" s="263"/>
      <c r="G48" s="262">
        <v>214.64574701000001</v>
      </c>
      <c r="H48" s="262">
        <v>302.67907412</v>
      </c>
      <c r="I48" s="264">
        <v>88.033327109999988</v>
      </c>
      <c r="J48" s="265">
        <v>0.41013310692756777</v>
      </c>
      <c r="K48" s="266"/>
      <c r="L48" s="262">
        <v>1176.5611679199999</v>
      </c>
      <c r="M48" s="262">
        <v>1280</v>
      </c>
      <c r="N48" s="264">
        <v>103.43883208000011</v>
      </c>
      <c r="O48" s="265">
        <v>8.7916238356621879E-2</v>
      </c>
    </row>
    <row r="49" spans="1:15" ht="15" customHeight="1" x14ac:dyDescent="0.25">
      <c r="A49" s="276" t="s">
        <v>147</v>
      </c>
      <c r="B49" s="276"/>
      <c r="C49" s="276"/>
      <c r="D49" s="277"/>
      <c r="E49" s="278">
        <v>-3632.0326038600001</v>
      </c>
      <c r="F49" s="279"/>
      <c r="G49" s="278">
        <v>-7833.1449482600001</v>
      </c>
      <c r="H49" s="278">
        <v>-8190.35966672</v>
      </c>
      <c r="I49" s="280">
        <v>-357.21471845999986</v>
      </c>
      <c r="J49" s="281">
        <v>4.5602975665520962E-2</v>
      </c>
      <c r="K49" s="282"/>
      <c r="L49" s="278">
        <v>-44252.268802390005</v>
      </c>
      <c r="M49" s="278">
        <v>-45056.858999999997</v>
      </c>
      <c r="N49" s="280">
        <v>-804.59019760999217</v>
      </c>
      <c r="O49" s="281">
        <v>1.8181897095557176E-2</v>
      </c>
    </row>
    <row r="50" spans="1:15" ht="15" customHeight="1" x14ac:dyDescent="0.25">
      <c r="A50" s="229"/>
      <c r="B50" s="247" t="s">
        <v>205</v>
      </c>
      <c r="C50" s="247"/>
      <c r="D50" s="247"/>
      <c r="E50" s="249">
        <v>-2881.3757347000001</v>
      </c>
      <c r="F50" s="283"/>
      <c r="G50" s="257">
        <v>-6586.0645596200002</v>
      </c>
      <c r="H50" s="249">
        <v>-6793.1090466599999</v>
      </c>
      <c r="I50" s="251">
        <v>-207.04448703999969</v>
      </c>
      <c r="J50" s="273">
        <v>3.1436753339682655E-2</v>
      </c>
      <c r="K50" s="259"/>
      <c r="L50" s="257">
        <v>-36279.59514089</v>
      </c>
      <c r="M50" s="249">
        <v>-36725.753999999994</v>
      </c>
      <c r="N50" s="251">
        <v>-446.1588591099935</v>
      </c>
      <c r="O50" s="273">
        <v>1.2297790462582503E-2</v>
      </c>
    </row>
    <row r="51" spans="1:15" ht="15" customHeight="1" outlineLevel="1" x14ac:dyDescent="0.25">
      <c r="A51" s="261"/>
      <c r="B51" s="261"/>
      <c r="C51" s="284" t="s">
        <v>206</v>
      </c>
      <c r="D51" s="284"/>
      <c r="E51" s="262">
        <v>-1099.3458370000001</v>
      </c>
      <c r="F51" s="263"/>
      <c r="G51" s="285">
        <v>-2505.001561</v>
      </c>
      <c r="H51" s="262">
        <v>-2576.263344</v>
      </c>
      <c r="I51" s="264">
        <v>-71.261782999999923</v>
      </c>
      <c r="J51" s="265">
        <v>2.8447799837518772E-2</v>
      </c>
      <c r="K51" s="266"/>
      <c r="L51" s="285">
        <v>-13419.044947999999</v>
      </c>
      <c r="M51" s="262">
        <v>-13628.746999999999</v>
      </c>
      <c r="N51" s="264">
        <v>-209.70205200000055</v>
      </c>
      <c r="O51" s="265">
        <v>1.5627196481762695E-2</v>
      </c>
    </row>
    <row r="52" spans="1:15" ht="15" customHeight="1" outlineLevel="1" x14ac:dyDescent="0.25">
      <c r="A52" s="261"/>
      <c r="B52" s="261"/>
      <c r="C52" s="261" t="s">
        <v>207</v>
      </c>
      <c r="D52" s="261"/>
      <c r="E52" s="262">
        <v>-1665.347456</v>
      </c>
      <c r="F52" s="263"/>
      <c r="G52" s="262">
        <v>-3954.7748339999998</v>
      </c>
      <c r="H52" s="262">
        <v>-4021.8327129999998</v>
      </c>
      <c r="I52" s="264">
        <v>-67.057878999999957</v>
      </c>
      <c r="J52" s="265">
        <v>1.6956181278258819E-2</v>
      </c>
      <c r="K52" s="266"/>
      <c r="L52" s="262">
        <v>-20589.812146</v>
      </c>
      <c r="M52" s="262">
        <v>-20665.392999999996</v>
      </c>
      <c r="N52" s="264">
        <v>-75.580853999996179</v>
      </c>
      <c r="O52" s="265">
        <v>3.670788905894895E-3</v>
      </c>
    </row>
    <row r="53" spans="1:15" ht="15" customHeight="1" outlineLevel="1" x14ac:dyDescent="0.25">
      <c r="A53" s="261"/>
      <c r="B53" s="261"/>
      <c r="C53" s="261" t="s">
        <v>208</v>
      </c>
      <c r="D53" s="261"/>
      <c r="E53" s="262">
        <v>-20.493262999999999</v>
      </c>
      <c r="F53" s="263"/>
      <c r="G53" s="262">
        <v>-39.023997000000001</v>
      </c>
      <c r="H53" s="262">
        <v>-40.24165</v>
      </c>
      <c r="I53" s="264">
        <v>-1.2176529999999985</v>
      </c>
      <c r="J53" s="265">
        <v>3.1202672550430854E-2</v>
      </c>
      <c r="K53" s="266"/>
      <c r="L53" s="262">
        <v>-227.53442100000001</v>
      </c>
      <c r="M53" s="262">
        <v>-236.376</v>
      </c>
      <c r="N53" s="264">
        <v>-8.8415789999999959</v>
      </c>
      <c r="O53" s="265">
        <v>3.885820422748254E-2</v>
      </c>
    </row>
    <row r="54" spans="1:15" ht="15" customHeight="1" outlineLevel="1" x14ac:dyDescent="0.25">
      <c r="A54" s="261"/>
      <c r="B54" s="261"/>
      <c r="C54" s="261" t="s">
        <v>209</v>
      </c>
      <c r="D54" s="261"/>
      <c r="E54" s="262">
        <v>-0.60416700000000001</v>
      </c>
      <c r="F54" s="263"/>
      <c r="G54" s="262">
        <v>-1.208334</v>
      </c>
      <c r="H54" s="262">
        <v>-1.208334</v>
      </c>
      <c r="I54" s="264">
        <v>0</v>
      </c>
      <c r="J54" s="265">
        <v>0</v>
      </c>
      <c r="K54" s="266"/>
      <c r="L54" s="262">
        <v>-7.25</v>
      </c>
      <c r="M54" s="262">
        <v>-7.25</v>
      </c>
      <c r="N54" s="264">
        <v>0</v>
      </c>
      <c r="O54" s="265">
        <v>0</v>
      </c>
    </row>
    <row r="55" spans="1:15" ht="15" customHeight="1" outlineLevel="1" x14ac:dyDescent="0.25">
      <c r="A55" s="261"/>
      <c r="B55" s="261"/>
      <c r="C55" s="261" t="s">
        <v>210</v>
      </c>
      <c r="D55" s="261"/>
      <c r="E55" s="262">
        <v>0</v>
      </c>
      <c r="F55" s="263"/>
      <c r="G55" s="262">
        <v>0</v>
      </c>
      <c r="H55" s="262">
        <v>0</v>
      </c>
      <c r="I55" s="264">
        <v>0</v>
      </c>
      <c r="J55" s="265" t="s">
        <v>32</v>
      </c>
      <c r="K55" s="266"/>
      <c r="L55" s="262">
        <v>-69.222444859999996</v>
      </c>
      <c r="M55" s="262">
        <v>-231.66399999999999</v>
      </c>
      <c r="N55" s="264">
        <v>-162.44155513999999</v>
      </c>
      <c r="O55" s="265">
        <v>2.3466601832473906</v>
      </c>
    </row>
    <row r="56" spans="1:15" ht="15" customHeight="1" outlineLevel="1" x14ac:dyDescent="0.25">
      <c r="A56" s="253"/>
      <c r="B56" s="253"/>
      <c r="C56" s="261" t="s">
        <v>211</v>
      </c>
      <c r="D56" s="261"/>
      <c r="E56" s="262">
        <v>-35.585011700000003</v>
      </c>
      <c r="F56" s="263"/>
      <c r="G56" s="262">
        <v>-86.055833619999987</v>
      </c>
      <c r="H56" s="262">
        <v>-93.563005660000002</v>
      </c>
      <c r="I56" s="264">
        <v>-7.5071720400000146</v>
      </c>
      <c r="J56" s="265">
        <v>8.7236062033280826E-2</v>
      </c>
      <c r="K56" s="266"/>
      <c r="L56" s="262">
        <v>-666.73118103000002</v>
      </c>
      <c r="M56" s="262">
        <v>-656.32400000000007</v>
      </c>
      <c r="N56" s="264">
        <v>10.407181029999947</v>
      </c>
      <c r="O56" s="265">
        <v>-1.5609261012695441E-2</v>
      </c>
    </row>
    <row r="57" spans="1:15" ht="15" customHeight="1" outlineLevel="1" x14ac:dyDescent="0.25">
      <c r="A57" s="260"/>
      <c r="B57" s="260"/>
      <c r="C57" s="261" t="s">
        <v>212</v>
      </c>
      <c r="D57" s="261"/>
      <c r="E57" s="262">
        <v>0</v>
      </c>
      <c r="F57" s="263"/>
      <c r="G57" s="262">
        <v>0</v>
      </c>
      <c r="H57" s="262">
        <v>0</v>
      </c>
      <c r="I57" s="264">
        <v>0</v>
      </c>
      <c r="J57" s="265" t="s">
        <v>32</v>
      </c>
      <c r="K57" s="266"/>
      <c r="L57" s="262">
        <v>-200</v>
      </c>
      <c r="M57" s="262">
        <v>-200</v>
      </c>
      <c r="N57" s="264">
        <v>0</v>
      </c>
      <c r="O57" s="265">
        <v>0</v>
      </c>
    </row>
    <row r="58" spans="1:15" ht="15" customHeight="1" outlineLevel="1" x14ac:dyDescent="0.25">
      <c r="A58" s="261"/>
      <c r="B58" s="261"/>
      <c r="C58" s="261" t="s">
        <v>213</v>
      </c>
      <c r="D58" s="261"/>
      <c r="E58" s="262">
        <v>0</v>
      </c>
      <c r="F58" s="263"/>
      <c r="G58" s="262">
        <v>0</v>
      </c>
      <c r="H58" s="262">
        <v>0</v>
      </c>
      <c r="I58" s="264">
        <v>0</v>
      </c>
      <c r="J58" s="265" t="s">
        <v>32</v>
      </c>
      <c r="K58" s="266"/>
      <c r="L58" s="262">
        <v>-1100</v>
      </c>
      <c r="M58" s="262">
        <v>-1100</v>
      </c>
      <c r="N58" s="264">
        <v>0</v>
      </c>
      <c r="O58" s="265">
        <v>0</v>
      </c>
    </row>
    <row r="59" spans="1:15" ht="15" customHeight="1" outlineLevel="1" x14ac:dyDescent="0.25">
      <c r="A59" s="261"/>
      <c r="B59" s="261"/>
      <c r="C59" s="261" t="s">
        <v>214</v>
      </c>
      <c r="D59" s="261"/>
      <c r="E59" s="262">
        <v>-60</v>
      </c>
      <c r="F59" s="263"/>
      <c r="G59" s="262">
        <v>0</v>
      </c>
      <c r="H59" s="262">
        <v>-60</v>
      </c>
      <c r="I59" s="264">
        <v>-60</v>
      </c>
      <c r="J59" s="265" t="s">
        <v>32</v>
      </c>
      <c r="K59" s="266"/>
      <c r="L59" s="262">
        <v>0</v>
      </c>
      <c r="M59" s="262">
        <v>0</v>
      </c>
      <c r="N59" s="264">
        <v>0</v>
      </c>
      <c r="O59" s="265" t="s">
        <v>32</v>
      </c>
    </row>
    <row r="60" spans="1:15" ht="15" customHeight="1" x14ac:dyDescent="0.25">
      <c r="A60" s="228"/>
      <c r="B60" s="247" t="s">
        <v>215</v>
      </c>
      <c r="C60" s="247"/>
      <c r="D60" s="247"/>
      <c r="E60" s="249">
        <v>-479.94004766</v>
      </c>
      <c r="F60" s="256"/>
      <c r="G60" s="249">
        <v>-849.24816123999994</v>
      </c>
      <c r="H60" s="249">
        <v>-850.87940789999993</v>
      </c>
      <c r="I60" s="251">
        <v>-1.631246659999988</v>
      </c>
      <c r="J60" s="273">
        <v>1.9208127075813763E-3</v>
      </c>
      <c r="K60" s="259"/>
      <c r="L60" s="249">
        <v>-4955.286616039999</v>
      </c>
      <c r="M60" s="249">
        <v>-4916.1049999999996</v>
      </c>
      <c r="N60" s="251">
        <v>39.181616039999426</v>
      </c>
      <c r="O60" s="273">
        <v>-7.9070332507449326E-3</v>
      </c>
    </row>
    <row r="61" spans="1:15" ht="15" customHeight="1" outlineLevel="1" x14ac:dyDescent="0.25">
      <c r="A61" s="261"/>
      <c r="B61" s="261"/>
      <c r="C61" s="261" t="s">
        <v>216</v>
      </c>
      <c r="D61" s="261"/>
      <c r="E61" s="262">
        <v>-236.41676311000001</v>
      </c>
      <c r="F61" s="263"/>
      <c r="G61" s="262">
        <v>-339.80848617999999</v>
      </c>
      <c r="H61" s="262">
        <v>-410.58723657999997</v>
      </c>
      <c r="I61" s="264">
        <v>-70.778750399999979</v>
      </c>
      <c r="J61" s="265">
        <v>0.20829012010755887</v>
      </c>
      <c r="K61" s="266"/>
      <c r="L61" s="262">
        <v>-1992.222215</v>
      </c>
      <c r="M61" s="262">
        <v>-1900</v>
      </c>
      <c r="N61" s="264">
        <v>92.222215000000006</v>
      </c>
      <c r="O61" s="265">
        <v>-4.629112872330865E-2</v>
      </c>
    </row>
    <row r="62" spans="1:15" ht="15" customHeight="1" outlineLevel="1" x14ac:dyDescent="0.25">
      <c r="A62" s="261"/>
      <c r="B62" s="261"/>
      <c r="C62" s="261" t="s">
        <v>217</v>
      </c>
      <c r="D62" s="261"/>
      <c r="E62" s="262">
        <v>-4.5874198499999999</v>
      </c>
      <c r="F62" s="263"/>
      <c r="G62" s="262">
        <v>-9.7983781400000005</v>
      </c>
      <c r="H62" s="262">
        <v>-9.6897857599999995</v>
      </c>
      <c r="I62" s="264">
        <v>0.10859238000000104</v>
      </c>
      <c r="J62" s="265">
        <v>-1.1082689241874943E-2</v>
      </c>
      <c r="K62" s="266"/>
      <c r="L62" s="262">
        <v>-59.148159790000001</v>
      </c>
      <c r="M62" s="262">
        <v>-60</v>
      </c>
      <c r="N62" s="264">
        <v>-0.85184020999999888</v>
      </c>
      <c r="O62" s="265">
        <v>1.4401804097107673E-2</v>
      </c>
    </row>
    <row r="63" spans="1:15" ht="15" customHeight="1" outlineLevel="1" x14ac:dyDescent="0.25">
      <c r="A63" s="261"/>
      <c r="B63" s="261"/>
      <c r="C63" s="261" t="s">
        <v>218</v>
      </c>
      <c r="D63" s="261"/>
      <c r="E63" s="262">
        <v>-51.989171130000003</v>
      </c>
      <c r="F63" s="263"/>
      <c r="G63" s="262">
        <v>-224.78730868999997</v>
      </c>
      <c r="H63" s="262">
        <v>-154.78937199000001</v>
      </c>
      <c r="I63" s="264">
        <v>69.997936699999968</v>
      </c>
      <c r="J63" s="265">
        <v>-0.31139630216638625</v>
      </c>
      <c r="K63" s="266"/>
      <c r="L63" s="262">
        <v>-1318.89545226</v>
      </c>
      <c r="M63" s="262">
        <v>-1390</v>
      </c>
      <c r="N63" s="264">
        <v>-71.104547740000044</v>
      </c>
      <c r="O63" s="265">
        <v>5.3912194191100271E-2</v>
      </c>
    </row>
    <row r="64" spans="1:15" ht="15" customHeight="1" outlineLevel="1" x14ac:dyDescent="0.25">
      <c r="A64" s="260"/>
      <c r="B64" s="260"/>
      <c r="C64" s="261" t="s">
        <v>219</v>
      </c>
      <c r="D64" s="261"/>
      <c r="E64" s="262">
        <v>-100.64769357</v>
      </c>
      <c r="F64" s="263"/>
      <c r="G64" s="262">
        <v>-145.40548823</v>
      </c>
      <c r="H64" s="262">
        <v>-146.36451356999999</v>
      </c>
      <c r="I64" s="264">
        <v>-0.95902533999998241</v>
      </c>
      <c r="J64" s="265">
        <v>6.5955236743402423E-3</v>
      </c>
      <c r="K64" s="266"/>
      <c r="L64" s="262">
        <v>-894.62878898999998</v>
      </c>
      <c r="M64" s="262">
        <v>-875.71299999999997</v>
      </c>
      <c r="N64" s="264">
        <v>18.91578899000001</v>
      </c>
      <c r="O64" s="265">
        <v>-2.1143729357687158E-2</v>
      </c>
    </row>
    <row r="65" spans="1:15" ht="15" customHeight="1" outlineLevel="1" x14ac:dyDescent="0.25">
      <c r="A65" s="260"/>
      <c r="B65" s="260"/>
      <c r="C65" s="261" t="s">
        <v>220</v>
      </c>
      <c r="D65" s="261"/>
      <c r="E65" s="262">
        <v>-86.299000000000007</v>
      </c>
      <c r="F65" s="263"/>
      <c r="G65" s="262">
        <v>-129.44850000000002</v>
      </c>
      <c r="H65" s="262">
        <v>-129.44850000000002</v>
      </c>
      <c r="I65" s="264">
        <v>0</v>
      </c>
      <c r="J65" s="265">
        <v>0</v>
      </c>
      <c r="K65" s="266"/>
      <c r="L65" s="262">
        <v>-690.39200000000005</v>
      </c>
      <c r="M65" s="262">
        <v>-690.39200000000005</v>
      </c>
      <c r="N65" s="264">
        <v>0</v>
      </c>
      <c r="O65" s="265">
        <v>0</v>
      </c>
    </row>
    <row r="66" spans="1:15" ht="15" customHeight="1" x14ac:dyDescent="0.25">
      <c r="A66" s="228"/>
      <c r="B66" s="247" t="s">
        <v>221</v>
      </c>
      <c r="C66" s="247"/>
      <c r="D66" s="247"/>
      <c r="E66" s="249">
        <v>-270.71682149999998</v>
      </c>
      <c r="F66" s="256"/>
      <c r="G66" s="249">
        <v>-397.83222739999997</v>
      </c>
      <c r="H66" s="249">
        <v>-546.37121215999991</v>
      </c>
      <c r="I66" s="251">
        <v>-148.53898475999995</v>
      </c>
      <c r="J66" s="273">
        <v>0.37337092002516825</v>
      </c>
      <c r="K66" s="259"/>
      <c r="L66" s="249">
        <v>-2936.5870454599999</v>
      </c>
      <c r="M66" s="249">
        <v>-3100</v>
      </c>
      <c r="N66" s="251">
        <v>-163.4129545400001</v>
      </c>
      <c r="O66" s="273">
        <v>5.5647236744655215E-2</v>
      </c>
    </row>
    <row r="67" spans="1:15" ht="15" customHeight="1" outlineLevel="1" x14ac:dyDescent="0.25">
      <c r="A67" s="261"/>
      <c r="B67" s="261"/>
      <c r="C67" s="261" t="s">
        <v>222</v>
      </c>
      <c r="D67" s="261"/>
      <c r="E67" s="262">
        <v>-270.71682149999998</v>
      </c>
      <c r="F67" s="286"/>
      <c r="G67" s="262">
        <v>-397.83222739999997</v>
      </c>
      <c r="H67" s="262">
        <v>-546.37121215999991</v>
      </c>
      <c r="I67" s="264">
        <v>-148.53898475999995</v>
      </c>
      <c r="J67" s="265">
        <v>0.37337092002516825</v>
      </c>
      <c r="K67" s="266"/>
      <c r="L67" s="262">
        <v>-2936.5870454599999</v>
      </c>
      <c r="M67" s="262">
        <v>-3100</v>
      </c>
      <c r="N67" s="264">
        <v>-163.4129545400001</v>
      </c>
      <c r="O67" s="265">
        <v>5.5647236744655215E-2</v>
      </c>
    </row>
    <row r="68" spans="1:15" ht="15" customHeight="1" x14ac:dyDescent="0.25">
      <c r="A68" s="228"/>
      <c r="B68" s="247" t="s">
        <v>223</v>
      </c>
      <c r="C68" s="247"/>
      <c r="D68" s="247"/>
      <c r="E68" s="249">
        <v>0</v>
      </c>
      <c r="F68" s="283"/>
      <c r="G68" s="249">
        <v>0</v>
      </c>
      <c r="H68" s="249">
        <v>0</v>
      </c>
      <c r="I68" s="251">
        <v>0</v>
      </c>
      <c r="J68" s="273" t="s">
        <v>32</v>
      </c>
      <c r="K68" s="259"/>
      <c r="L68" s="249">
        <v>-80.8</v>
      </c>
      <c r="M68" s="249">
        <v>-315</v>
      </c>
      <c r="N68" s="251">
        <v>-234.2</v>
      </c>
      <c r="O68" s="273">
        <v>2.8985148514851486</v>
      </c>
    </row>
    <row r="69" spans="1:15" ht="15" customHeight="1" outlineLevel="1" x14ac:dyDescent="0.25">
      <c r="A69" s="261"/>
      <c r="B69" s="261"/>
      <c r="C69" s="261" t="s">
        <v>224</v>
      </c>
      <c r="D69" s="261"/>
      <c r="E69" s="262">
        <v>0</v>
      </c>
      <c r="F69" s="287"/>
      <c r="G69" s="262">
        <v>0</v>
      </c>
      <c r="H69" s="262">
        <v>0</v>
      </c>
      <c r="I69" s="264">
        <v>0</v>
      </c>
      <c r="J69" s="265" t="s">
        <v>32</v>
      </c>
      <c r="K69" s="266"/>
      <c r="L69" s="262">
        <v>-80.8</v>
      </c>
      <c r="M69" s="262">
        <v>-315</v>
      </c>
      <c r="N69" s="264">
        <v>-234.2</v>
      </c>
      <c r="O69" s="265">
        <v>2.8985148514851486</v>
      </c>
    </row>
    <row r="70" spans="1:15" ht="15" customHeight="1" x14ac:dyDescent="0.25">
      <c r="A70" s="276" t="s">
        <v>225</v>
      </c>
      <c r="B70" s="276"/>
      <c r="C70" s="276"/>
      <c r="D70" s="276"/>
      <c r="E70" s="278">
        <v>8248.3047843700006</v>
      </c>
      <c r="F70" s="279"/>
      <c r="G70" s="278">
        <v>10590.011158200001</v>
      </c>
      <c r="H70" s="278">
        <v>11193.460741649997</v>
      </c>
      <c r="I70" s="280">
        <v>603.44958344999577</v>
      </c>
      <c r="J70" s="281">
        <v>5.6982903458296708E-2</v>
      </c>
      <c r="K70" s="282"/>
      <c r="L70" s="278">
        <v>70016.500276899998</v>
      </c>
      <c r="M70" s="278">
        <v>70523.141000000018</v>
      </c>
      <c r="N70" s="280">
        <v>506.64072310001939</v>
      </c>
      <c r="O70" s="281">
        <v>7.2360189540516817E-3</v>
      </c>
    </row>
    <row r="71" spans="1:15" ht="15" customHeight="1" x14ac:dyDescent="0.25">
      <c r="A71" s="228" t="s">
        <v>28</v>
      </c>
      <c r="B71" s="228"/>
      <c r="C71" s="228"/>
      <c r="D71" s="288"/>
      <c r="E71" s="288"/>
      <c r="F71" s="288"/>
      <c r="G71" s="228"/>
      <c r="H71" s="241"/>
      <c r="I71" s="228"/>
      <c r="J71" s="228"/>
      <c r="K71" s="228"/>
      <c r="L71" s="228"/>
      <c r="M71" s="228"/>
      <c r="N71" s="228"/>
      <c r="O71" s="228"/>
    </row>
  </sheetData>
  <mergeCells count="6">
    <mergeCell ref="A2:D4"/>
    <mergeCell ref="G2:J2"/>
    <mergeCell ref="L2:O2"/>
    <mergeCell ref="G3:H3"/>
    <mergeCell ref="I3:J3"/>
    <mergeCell ref="N3:O3"/>
  </mergeCells>
  <pageMargins left="0.31496062992125984" right="0.31496062992125984" top="0.59055118110236227" bottom="0.19685039370078741" header="0.31496062992125984" footer="0.11811023622047245"/>
  <pageSetup paperSize="9" scale="70" orientation="portrait" r:id="rId1"/>
  <customProperties>
    <customPr name="_pios_id" r:id="rId2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8"/>
  <sheetViews>
    <sheetView showGridLines="0" zoomScaleNormal="100" workbookViewId="0">
      <selection activeCell="A2" sqref="A2:C4"/>
    </sheetView>
  </sheetViews>
  <sheetFormatPr baseColWidth="10" defaultColWidth="10" defaultRowHeight="15" customHeight="1" x14ac:dyDescent="0.2"/>
  <cols>
    <col min="1" max="2" width="2.5" style="495" customWidth="1"/>
    <col min="3" max="3" width="38.75" style="495" customWidth="1"/>
    <col min="4" max="4" width="8.75" style="495" customWidth="1"/>
    <col min="5" max="5" width="1.875" style="495" customWidth="1"/>
    <col min="6" max="9" width="6.875" style="495" customWidth="1"/>
    <col min="10" max="10" width="1.875" style="495" customWidth="1"/>
    <col min="11" max="14" width="6.875" style="495" customWidth="1"/>
    <col min="15" max="16384" width="10" style="495"/>
  </cols>
  <sheetData>
    <row r="1" spans="1:15" ht="15" customHeight="1" x14ac:dyDescent="0.2">
      <c r="A1" s="442" t="s">
        <v>439</v>
      </c>
      <c r="D1" s="496"/>
      <c r="F1" s="497"/>
      <c r="G1" s="498"/>
      <c r="H1" s="496"/>
      <c r="I1" s="496"/>
      <c r="L1" s="499"/>
      <c r="M1" s="499"/>
      <c r="N1" s="500"/>
    </row>
    <row r="2" spans="1:15" s="505" customFormat="1" ht="15" customHeight="1" x14ac:dyDescent="0.25">
      <c r="A2" s="631" t="s">
        <v>425</v>
      </c>
      <c r="B2" s="632"/>
      <c r="C2" s="632"/>
      <c r="D2" s="502" t="s">
        <v>2</v>
      </c>
      <c r="E2" s="503"/>
      <c r="F2" s="636" t="s">
        <v>3</v>
      </c>
      <c r="G2" s="636"/>
      <c r="H2" s="636"/>
      <c r="I2" s="636"/>
      <c r="J2" s="503"/>
      <c r="K2" s="637" t="s">
        <v>4</v>
      </c>
      <c r="L2" s="637"/>
      <c r="M2" s="637"/>
      <c r="N2" s="637"/>
      <c r="O2" s="504"/>
    </row>
    <row r="3" spans="1:15" s="505" customFormat="1" ht="15" customHeight="1" x14ac:dyDescent="0.25">
      <c r="A3" s="633"/>
      <c r="B3" s="634"/>
      <c r="C3" s="634"/>
      <c r="D3" s="506" t="s">
        <v>29</v>
      </c>
      <c r="E3" s="507"/>
      <c r="F3" s="638" t="s">
        <v>30</v>
      </c>
      <c r="G3" s="638"/>
      <c r="H3" s="639" t="s">
        <v>5</v>
      </c>
      <c r="I3" s="639"/>
      <c r="J3" s="507"/>
      <c r="K3" s="508" t="s">
        <v>426</v>
      </c>
      <c r="L3" s="509" t="s">
        <v>6</v>
      </c>
      <c r="M3" s="509" t="s">
        <v>427</v>
      </c>
      <c r="N3" s="510" t="s">
        <v>276</v>
      </c>
      <c r="O3" s="504"/>
    </row>
    <row r="4" spans="1:15" s="505" customFormat="1" ht="15" customHeight="1" x14ac:dyDescent="0.25">
      <c r="A4" s="635"/>
      <c r="B4" s="635"/>
      <c r="C4" s="635"/>
      <c r="D4" s="511" t="s">
        <v>428</v>
      </c>
      <c r="E4" s="512"/>
      <c r="F4" s="513" t="s">
        <v>429</v>
      </c>
      <c r="G4" s="513" t="s">
        <v>428</v>
      </c>
      <c r="H4" s="514" t="s">
        <v>7</v>
      </c>
      <c r="I4" s="514" t="s">
        <v>8</v>
      </c>
      <c r="J4" s="512"/>
      <c r="K4" s="512" t="s">
        <v>430</v>
      </c>
      <c r="L4" s="515">
        <v>2024</v>
      </c>
      <c r="M4" s="515">
        <v>2025</v>
      </c>
      <c r="N4" s="514" t="s">
        <v>431</v>
      </c>
      <c r="O4" s="504"/>
    </row>
    <row r="5" spans="1:15" s="505" customFormat="1" ht="15" customHeight="1" x14ac:dyDescent="0.25">
      <c r="A5" s="516" t="s">
        <v>432</v>
      </c>
      <c r="B5" s="517"/>
      <c r="C5" s="517"/>
      <c r="D5" s="518">
        <v>10.483890229999998</v>
      </c>
      <c r="E5" s="517"/>
      <c r="F5" s="519">
        <v>136.79291624000001</v>
      </c>
      <c r="G5" s="519">
        <v>-67.893992040000001</v>
      </c>
      <c r="H5" s="520">
        <v>-204.68690828000001</v>
      </c>
      <c r="I5" s="521" t="s">
        <v>32</v>
      </c>
      <c r="J5" s="517"/>
      <c r="K5" s="518">
        <v>35409.117862459992</v>
      </c>
      <c r="L5" s="518">
        <v>579.43909672000007</v>
      </c>
      <c r="M5" s="518">
        <v>-67.893992040000001</v>
      </c>
      <c r="N5" s="522">
        <v>35920.662967139993</v>
      </c>
      <c r="O5" s="504"/>
    </row>
    <row r="6" spans="1:15" s="531" customFormat="1" ht="15" customHeight="1" x14ac:dyDescent="0.25">
      <c r="A6" s="523"/>
      <c r="B6" s="524" t="s">
        <v>433</v>
      </c>
      <c r="C6" s="524"/>
      <c r="D6" s="525">
        <v>-1.91150654</v>
      </c>
      <c r="E6" s="525"/>
      <c r="F6" s="526">
        <v>117.39425237</v>
      </c>
      <c r="G6" s="525">
        <v>-81.343228030000006</v>
      </c>
      <c r="H6" s="527">
        <v>-198.73748040000001</v>
      </c>
      <c r="I6" s="528" t="s">
        <v>32</v>
      </c>
      <c r="J6" s="524"/>
      <c r="K6" s="525">
        <v>15537.661244609999</v>
      </c>
      <c r="L6" s="525">
        <v>327.77939873999992</v>
      </c>
      <c r="M6" s="525">
        <v>-81.343228030000006</v>
      </c>
      <c r="N6" s="529">
        <v>15784.097415319999</v>
      </c>
      <c r="O6" s="530"/>
    </row>
    <row r="7" spans="1:15" s="531" customFormat="1" ht="15" customHeight="1" x14ac:dyDescent="0.25">
      <c r="A7" s="523"/>
      <c r="B7" s="532" t="s">
        <v>434</v>
      </c>
      <c r="C7" s="533"/>
      <c r="D7" s="534">
        <v>12.401254609999999</v>
      </c>
      <c r="E7" s="533"/>
      <c r="F7" s="534">
        <v>19.075713750000006</v>
      </c>
      <c r="G7" s="534">
        <v>14.463967619999998</v>
      </c>
      <c r="H7" s="535">
        <v>-4.6117461300000002</v>
      </c>
      <c r="I7" s="536">
        <v>-0.24176008250281097</v>
      </c>
      <c r="J7" s="533"/>
      <c r="K7" s="534">
        <v>10968.11061795</v>
      </c>
      <c r="L7" s="534">
        <v>266.77432276000002</v>
      </c>
      <c r="M7" s="534">
        <v>14.463967619999998</v>
      </c>
      <c r="N7" s="537">
        <v>11249.348908330001</v>
      </c>
      <c r="O7" s="530"/>
    </row>
    <row r="8" spans="1:15" s="505" customFormat="1" ht="15" customHeight="1" x14ac:dyDescent="0.25">
      <c r="A8" s="523"/>
      <c r="B8" s="523" t="s">
        <v>435</v>
      </c>
      <c r="C8" s="523"/>
      <c r="D8" s="538">
        <v>-5.8578399999999996E-3</v>
      </c>
      <c r="E8" s="523"/>
      <c r="F8" s="539">
        <v>0.32295012000000001</v>
      </c>
      <c r="G8" s="540">
        <v>-1.0147316300000004</v>
      </c>
      <c r="H8" s="541">
        <v>-1.337681750000002</v>
      </c>
      <c r="I8" s="542" t="s">
        <v>32</v>
      </c>
      <c r="J8" s="523"/>
      <c r="K8" s="538">
        <v>8903.345999899997</v>
      </c>
      <c r="L8" s="539">
        <v>-15.114624779999986</v>
      </c>
      <c r="M8" s="539">
        <v>-1.0147316300000004</v>
      </c>
      <c r="N8" s="543">
        <v>8887.2166434899955</v>
      </c>
      <c r="O8" s="504"/>
    </row>
    <row r="9" spans="1:15" s="531" customFormat="1" ht="15" customHeight="1" x14ac:dyDescent="0.25">
      <c r="A9" s="544" t="s">
        <v>436</v>
      </c>
      <c r="B9" s="545"/>
      <c r="C9" s="546"/>
      <c r="D9" s="534"/>
      <c r="E9" s="546"/>
      <c r="F9" s="547"/>
      <c r="G9" s="539"/>
      <c r="H9" s="548">
        <v>0</v>
      </c>
      <c r="I9" s="549"/>
      <c r="J9" s="546"/>
      <c r="K9" s="550">
        <v>10638.68890171</v>
      </c>
      <c r="L9" s="551">
        <v>0</v>
      </c>
      <c r="M9" s="551">
        <v>0</v>
      </c>
      <c r="N9" s="552">
        <v>10638.68890171</v>
      </c>
      <c r="O9" s="530"/>
    </row>
    <row r="10" spans="1:15" s="559" customFormat="1" ht="15" customHeight="1" x14ac:dyDescent="0.25">
      <c r="A10" s="553" t="s">
        <v>437</v>
      </c>
      <c r="B10" s="553"/>
      <c r="C10" s="553"/>
      <c r="D10" s="554">
        <v>10.483890229999998</v>
      </c>
      <c r="E10" s="554"/>
      <c r="F10" s="554">
        <v>136.79291624000001</v>
      </c>
      <c r="G10" s="554">
        <v>-67.893992040000001</v>
      </c>
      <c r="H10" s="555">
        <v>-204.68690828000001</v>
      </c>
      <c r="I10" s="556" t="s">
        <v>32</v>
      </c>
      <c r="J10" s="553"/>
      <c r="K10" s="554">
        <v>46047.806764169996</v>
      </c>
      <c r="L10" s="554">
        <v>579.43909672000007</v>
      </c>
      <c r="M10" s="554">
        <v>-67.893992040000001</v>
      </c>
      <c r="N10" s="557">
        <v>46559.351868849997</v>
      </c>
      <c r="O10" s="558"/>
    </row>
    <row r="11" spans="1:15" s="562" customFormat="1" ht="15" customHeight="1" x14ac:dyDescent="0.25">
      <c r="A11" s="560" t="s">
        <v>438</v>
      </c>
      <c r="B11" s="561"/>
      <c r="C11" s="561"/>
      <c r="O11" s="504"/>
    </row>
    <row r="12" spans="1:15" ht="15" customHeight="1" x14ac:dyDescent="0.2">
      <c r="F12" s="563"/>
      <c r="N12" s="496"/>
      <c r="O12" s="501"/>
    </row>
    <row r="13" spans="1:15" ht="15" customHeight="1" x14ac:dyDescent="0.2">
      <c r="A13" s="564"/>
      <c r="B13" s="564"/>
      <c r="C13" s="564"/>
      <c r="D13" s="564"/>
      <c r="E13" s="564"/>
      <c r="F13" s="565"/>
      <c r="G13" s="566"/>
      <c r="H13" s="566"/>
      <c r="I13" s="564"/>
      <c r="J13" s="564"/>
      <c r="K13" s="567"/>
      <c r="L13" s="564"/>
      <c r="M13" s="564"/>
      <c r="N13" s="564"/>
      <c r="O13" s="501"/>
    </row>
    <row r="14" spans="1:15" ht="15" customHeight="1" x14ac:dyDescent="0.2">
      <c r="D14" s="496"/>
    </row>
    <row r="15" spans="1:15" ht="15" customHeight="1" x14ac:dyDescent="0.2">
      <c r="G15" s="568"/>
      <c r="H15" s="568"/>
    </row>
    <row r="17" spans="4:9" ht="15" customHeight="1" x14ac:dyDescent="0.2">
      <c r="D17" s="496"/>
    </row>
    <row r="18" spans="4:9" ht="15" customHeight="1" x14ac:dyDescent="0.2">
      <c r="I18" s="497"/>
    </row>
  </sheetData>
  <mergeCells count="5">
    <mergeCell ref="A2:C4"/>
    <mergeCell ref="F2:I2"/>
    <mergeCell ref="K2:N2"/>
    <mergeCell ref="F3:G3"/>
    <mergeCell ref="H3:I3"/>
  </mergeCells>
  <pageMargins left="0.70866141732283472" right="0.70866141732283472" top="0.78740157480314965" bottom="0.78740157480314965" header="0.31496062992125984" footer="0.31496062992125984"/>
  <pageSetup paperSize="9" scale="29" orientation="portrait" r:id="rId1"/>
  <headerFooter>
    <oddFooter>&amp;LII/8&amp;R&amp;T &amp;D</oddFooter>
  </headerFooter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3"/>
  <sheetViews>
    <sheetView showGridLines="0" zoomScaleNormal="100" workbookViewId="0">
      <selection activeCell="A2" sqref="A2:A3"/>
    </sheetView>
  </sheetViews>
  <sheetFormatPr baseColWidth="10" defaultRowHeight="15" x14ac:dyDescent="0.25"/>
  <cols>
    <col min="1" max="1" width="32.5" style="573" customWidth="1"/>
    <col min="2" max="2" width="9.625" style="573" customWidth="1"/>
    <col min="3" max="3" width="9.375" style="573" hidden="1" customWidth="1"/>
    <col min="4" max="5" width="9.375" style="573" customWidth="1"/>
    <col min="6" max="6" width="1.25" style="573" customWidth="1"/>
    <col min="7" max="7" width="9.75" style="573" customWidth="1"/>
    <col min="8" max="8" width="9.375" style="573" customWidth="1"/>
    <col min="9" max="9" width="9.375" style="573" hidden="1" customWidth="1"/>
    <col min="10" max="10" width="9.25" style="585" customWidth="1"/>
    <col min="11" max="16384" width="11" style="573"/>
  </cols>
  <sheetData>
    <row r="1" spans="1:11" x14ac:dyDescent="0.25">
      <c r="A1" s="442" t="s">
        <v>452</v>
      </c>
    </row>
    <row r="2" spans="1:11" ht="15" customHeight="1" x14ac:dyDescent="0.25">
      <c r="A2" s="641" t="s">
        <v>441</v>
      </c>
      <c r="B2" s="643"/>
      <c r="C2" s="645">
        <v>2021</v>
      </c>
      <c r="D2" s="645">
        <v>2022</v>
      </c>
      <c r="E2" s="645">
        <v>2023</v>
      </c>
      <c r="F2" s="571"/>
      <c r="G2" s="640">
        <v>2024</v>
      </c>
      <c r="H2" s="640"/>
      <c r="I2" s="572" t="s">
        <v>442</v>
      </c>
      <c r="J2" s="572"/>
    </row>
    <row r="3" spans="1:11" ht="15.75" customHeight="1" x14ac:dyDescent="0.25">
      <c r="A3" s="642"/>
      <c r="B3" s="644"/>
      <c r="C3" s="646"/>
      <c r="D3" s="646"/>
      <c r="E3" s="646"/>
      <c r="F3" s="574"/>
      <c r="G3" s="576" t="s">
        <v>762</v>
      </c>
      <c r="H3" s="575" t="s">
        <v>761</v>
      </c>
      <c r="I3" s="577">
        <v>45200</v>
      </c>
      <c r="J3" s="578" t="s">
        <v>443</v>
      </c>
    </row>
    <row r="4" spans="1:11" ht="15" customHeight="1" x14ac:dyDescent="0.25">
      <c r="A4" s="579" t="s">
        <v>444</v>
      </c>
      <c r="B4" s="580" t="s">
        <v>445</v>
      </c>
      <c r="C4" s="581">
        <v>4.8</v>
      </c>
      <c r="D4" s="581">
        <v>5.3</v>
      </c>
      <c r="E4" s="581">
        <v>-1</v>
      </c>
      <c r="F4" s="581"/>
      <c r="G4" s="583">
        <v>1.2</v>
      </c>
      <c r="H4" s="582">
        <v>-1.2</v>
      </c>
      <c r="I4" s="584" t="e">
        <f>H4-#REF!</f>
        <v>#REF!</v>
      </c>
      <c r="J4" s="584">
        <v>-0.3</v>
      </c>
      <c r="K4" s="585"/>
    </row>
    <row r="5" spans="1:11" ht="15" customHeight="1" x14ac:dyDescent="0.25">
      <c r="A5" s="586" t="s">
        <v>446</v>
      </c>
      <c r="B5" s="580" t="s">
        <v>445</v>
      </c>
      <c r="C5" s="587">
        <v>6.8</v>
      </c>
      <c r="D5" s="587">
        <v>10.3</v>
      </c>
      <c r="E5" s="587">
        <v>5.6</v>
      </c>
      <c r="F5" s="587"/>
      <c r="G5" s="583">
        <v>5.5</v>
      </c>
      <c r="H5" s="583">
        <v>1.8</v>
      </c>
      <c r="I5" s="584" t="e">
        <f>H5-#REF!</f>
        <v>#REF!</v>
      </c>
      <c r="J5" s="584">
        <v>2.2000000000000002</v>
      </c>
      <c r="K5" s="585"/>
    </row>
    <row r="6" spans="1:11" ht="15" customHeight="1" x14ac:dyDescent="0.25">
      <c r="A6" s="586" t="s">
        <v>447</v>
      </c>
      <c r="B6" s="579" t="s">
        <v>445</v>
      </c>
      <c r="C6" s="588">
        <v>4.8</v>
      </c>
      <c r="D6" s="588">
        <v>8.1</v>
      </c>
      <c r="E6" s="588">
        <v>8.3000000000000007</v>
      </c>
      <c r="F6" s="588"/>
      <c r="G6" s="583">
        <v>8.1</v>
      </c>
      <c r="H6" s="583">
        <v>8.5</v>
      </c>
      <c r="I6" s="584" t="e">
        <f>H6-#REF!</f>
        <v>#REF!</v>
      </c>
      <c r="J6" s="584">
        <v>3.5</v>
      </c>
      <c r="K6" s="585"/>
    </row>
    <row r="7" spans="1:11" ht="15" customHeight="1" x14ac:dyDescent="0.25">
      <c r="A7" s="586" t="s">
        <v>448</v>
      </c>
      <c r="B7" s="579" t="s">
        <v>445</v>
      </c>
      <c r="C7" s="588">
        <v>2.8</v>
      </c>
      <c r="D7" s="588">
        <v>8.6</v>
      </c>
      <c r="E7" s="588">
        <v>7.8</v>
      </c>
      <c r="F7" s="588"/>
      <c r="G7" s="583">
        <v>4</v>
      </c>
      <c r="H7" s="583">
        <v>2.9</v>
      </c>
      <c r="I7" s="584" t="e">
        <f>H7-#REF!</f>
        <v>#REF!</v>
      </c>
      <c r="J7" s="584">
        <v>2.7</v>
      </c>
      <c r="K7" s="585"/>
    </row>
    <row r="8" spans="1:11" ht="15" customHeight="1" x14ac:dyDescent="0.25">
      <c r="A8" s="586" t="s">
        <v>449</v>
      </c>
      <c r="B8" s="586" t="s">
        <v>8</v>
      </c>
      <c r="C8" s="588">
        <v>8</v>
      </c>
      <c r="D8" s="588">
        <v>6.3</v>
      </c>
      <c r="E8" s="588">
        <v>6.4</v>
      </c>
      <c r="F8" s="588"/>
      <c r="G8" s="583">
        <v>6.6</v>
      </c>
      <c r="H8" s="583">
        <v>7</v>
      </c>
      <c r="I8" s="584" t="e">
        <f>H8-#REF!</f>
        <v>#REF!</v>
      </c>
      <c r="J8" s="584">
        <v>7.3</v>
      </c>
      <c r="K8" s="585"/>
    </row>
    <row r="9" spans="1:11" ht="15" customHeight="1" x14ac:dyDescent="0.25">
      <c r="A9" s="589" t="s">
        <v>450</v>
      </c>
      <c r="B9" s="589" t="s">
        <v>8</v>
      </c>
      <c r="C9" s="590">
        <v>-0.1</v>
      </c>
      <c r="D9" s="591">
        <v>1.71</v>
      </c>
      <c r="E9" s="591">
        <v>3.08</v>
      </c>
      <c r="F9" s="591"/>
      <c r="G9" s="590">
        <v>4.5999999999999996</v>
      </c>
      <c r="H9" s="590">
        <v>2.8</v>
      </c>
      <c r="I9" s="592" t="e">
        <f>H9-#REF!</f>
        <v>#REF!</v>
      </c>
      <c r="J9" s="590">
        <v>3.2</v>
      </c>
      <c r="K9" s="585"/>
    </row>
    <row r="10" spans="1:11" ht="15" customHeight="1" x14ac:dyDescent="0.25">
      <c r="A10" s="580" t="s">
        <v>451</v>
      </c>
      <c r="B10" s="580"/>
      <c r="C10" s="581"/>
      <c r="D10" s="581"/>
      <c r="E10" s="581"/>
      <c r="F10" s="581"/>
      <c r="G10" s="593"/>
      <c r="H10" s="593"/>
    </row>
    <row r="11" spans="1:11" ht="15" customHeight="1" x14ac:dyDescent="0.25">
      <c r="A11" s="580"/>
      <c r="B11" s="580"/>
      <c r="C11" s="581"/>
      <c r="D11" s="581"/>
      <c r="E11" s="581"/>
      <c r="F11" s="581"/>
      <c r="G11" s="593"/>
      <c r="H11" s="593"/>
    </row>
    <row r="12" spans="1:11" ht="15" customHeight="1" x14ac:dyDescent="0.25">
      <c r="A12" s="580"/>
      <c r="B12" s="580"/>
      <c r="C12" s="581"/>
      <c r="D12" s="581"/>
      <c r="E12" s="581"/>
      <c r="F12" s="581"/>
      <c r="G12" s="593"/>
      <c r="H12" s="593"/>
    </row>
    <row r="13" spans="1:11" ht="15" customHeight="1" x14ac:dyDescent="0.25">
      <c r="A13" s="594"/>
      <c r="B13" s="594"/>
      <c r="C13" s="587"/>
      <c r="D13" s="587"/>
      <c r="E13" s="587"/>
      <c r="F13" s="587"/>
      <c r="G13" s="595"/>
      <c r="H13" s="595"/>
    </row>
  </sheetData>
  <mergeCells count="6">
    <mergeCell ref="G2:H2"/>
    <mergeCell ref="A2:A3"/>
    <mergeCell ref="B2:B3"/>
    <mergeCell ref="C2:C3"/>
    <mergeCell ref="D2:D3"/>
    <mergeCell ref="E2:E3"/>
  </mergeCells>
  <pageMargins left="0.7" right="0.7" top="0.78740157499999996" bottom="0.78740157499999996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7"/>
  <sheetViews>
    <sheetView showGridLines="0" zoomScaleNormal="100" workbookViewId="0">
      <selection activeCell="A2" sqref="A2:C4"/>
    </sheetView>
  </sheetViews>
  <sheetFormatPr baseColWidth="10" defaultColWidth="10" defaultRowHeight="15.75" x14ac:dyDescent="0.25"/>
  <cols>
    <col min="1" max="1" width="1.875" customWidth="1"/>
    <col min="2" max="2" width="2.375" customWidth="1"/>
    <col min="3" max="3" width="38.75" customWidth="1"/>
    <col min="4" max="4" width="8.75" customWidth="1"/>
    <col min="5" max="5" width="1.875" customWidth="1"/>
    <col min="6" max="6" width="8.25" customWidth="1"/>
    <col min="7" max="7" width="8.625" customWidth="1"/>
    <col min="8" max="8" width="7.75" customWidth="1"/>
    <col min="9" max="9" width="6.75" customWidth="1"/>
    <col min="10" max="10" width="1.875" customWidth="1"/>
    <col min="11" max="11" width="7.75" customWidth="1"/>
    <col min="12" max="12" width="8.625" customWidth="1"/>
    <col min="13" max="13" width="9" hidden="1" customWidth="1"/>
    <col min="14" max="14" width="6.75" hidden="1" customWidth="1"/>
  </cols>
  <sheetData>
    <row r="1" spans="1:14" x14ac:dyDescent="0.25">
      <c r="A1" s="442" t="s">
        <v>406</v>
      </c>
    </row>
    <row r="2" spans="1:14" ht="15" customHeight="1" x14ac:dyDescent="0.25">
      <c r="A2" s="618" t="s">
        <v>26</v>
      </c>
      <c r="B2" s="618"/>
      <c r="C2" s="618"/>
      <c r="D2" s="4" t="s">
        <v>2</v>
      </c>
      <c r="E2" s="423"/>
      <c r="F2" s="614" t="s">
        <v>3</v>
      </c>
      <c r="G2" s="614"/>
      <c r="H2" s="614"/>
      <c r="I2" s="614"/>
      <c r="J2" s="6"/>
      <c r="K2" s="614" t="s">
        <v>4</v>
      </c>
      <c r="L2" s="614"/>
      <c r="M2" s="614"/>
      <c r="N2" s="614"/>
    </row>
    <row r="3" spans="1:14" ht="15" customHeight="1" x14ac:dyDescent="0.25">
      <c r="A3" s="619"/>
      <c r="B3" s="619"/>
      <c r="C3" s="619"/>
      <c r="D3" s="41" t="s">
        <v>29</v>
      </c>
      <c r="E3" s="422"/>
      <c r="F3" s="615" t="s">
        <v>30</v>
      </c>
      <c r="G3" s="615" t="e">
        <v>#REF!</v>
      </c>
      <c r="H3" s="616" t="s">
        <v>5</v>
      </c>
      <c r="I3" s="616"/>
      <c r="J3" s="8"/>
      <c r="K3" s="422" t="s">
        <v>6</v>
      </c>
      <c r="L3" s="422" t="s">
        <v>0</v>
      </c>
      <c r="M3" s="616" t="s">
        <v>5</v>
      </c>
      <c r="N3" s="616"/>
    </row>
    <row r="4" spans="1:14" ht="15" customHeight="1" x14ac:dyDescent="0.25">
      <c r="A4" s="620"/>
      <c r="B4" s="620"/>
      <c r="C4" s="620"/>
      <c r="D4" s="10">
        <v>2025</v>
      </c>
      <c r="E4" s="10"/>
      <c r="F4" s="10">
        <v>2024</v>
      </c>
      <c r="G4" s="10">
        <v>2025</v>
      </c>
      <c r="H4" s="11" t="s">
        <v>7</v>
      </c>
      <c r="I4" s="11" t="s">
        <v>8</v>
      </c>
      <c r="J4" s="10"/>
      <c r="K4" s="10">
        <v>2024</v>
      </c>
      <c r="L4" s="10">
        <v>2025</v>
      </c>
      <c r="M4" s="11" t="s">
        <v>7</v>
      </c>
      <c r="N4" s="11" t="s">
        <v>8</v>
      </c>
    </row>
    <row r="5" spans="1:14" ht="15" customHeight="1" x14ac:dyDescent="0.25">
      <c r="A5" s="23" t="s">
        <v>9</v>
      </c>
      <c r="B5" s="23"/>
      <c r="C5" s="23"/>
      <c r="D5" s="24">
        <v>16323.14935105</v>
      </c>
      <c r="E5" s="42"/>
      <c r="F5" s="24">
        <v>32660.764376679999</v>
      </c>
      <c r="G5" s="24">
        <v>30022.575162960002</v>
      </c>
      <c r="H5" s="25">
        <v>-2638.1892137199975</v>
      </c>
      <c r="I5" s="26">
        <v>-8.0775489002446021E-2</v>
      </c>
      <c r="J5" s="34"/>
      <c r="K5" s="24">
        <v>191452.4</v>
      </c>
      <c r="L5" s="24">
        <v>304242.78700000001</v>
      </c>
      <c r="M5" s="27">
        <v>112790.38700000002</v>
      </c>
      <c r="N5" s="26">
        <v>0.58913018066109402</v>
      </c>
    </row>
    <row r="6" spans="1:14" ht="15" customHeight="1" x14ac:dyDescent="0.25">
      <c r="A6" s="23" t="s">
        <v>21</v>
      </c>
      <c r="B6" s="23"/>
      <c r="C6" s="23"/>
      <c r="D6" s="24">
        <v>17610.172312859999</v>
      </c>
      <c r="E6" s="42"/>
      <c r="F6" s="24">
        <v>41162.462406489904</v>
      </c>
      <c r="G6" s="24">
        <v>37385.708394349997</v>
      </c>
      <c r="H6" s="25">
        <v>-3776.754012139907</v>
      </c>
      <c r="I6" s="26">
        <v>-9.1752382907598906E-2</v>
      </c>
      <c r="J6" s="34"/>
      <c r="K6" s="24">
        <v>210571.9</v>
      </c>
      <c r="L6" s="24">
        <v>325097.77500000002</v>
      </c>
      <c r="M6" s="27">
        <v>114525.87500000003</v>
      </c>
      <c r="N6" s="26">
        <v>0.54388014260212314</v>
      </c>
    </row>
    <row r="7" spans="1:14" ht="15" customHeight="1" x14ac:dyDescent="0.25">
      <c r="A7" s="36" t="s">
        <v>27</v>
      </c>
      <c r="B7" s="43"/>
      <c r="C7" s="43"/>
      <c r="D7" s="37">
        <v>1287.0229618099984</v>
      </c>
      <c r="E7" s="37"/>
      <c r="F7" s="37">
        <v>8501.6980298099043</v>
      </c>
      <c r="G7" s="37">
        <v>7363.1332313899948</v>
      </c>
      <c r="H7" s="38">
        <v>-1138.5647984199095</v>
      </c>
      <c r="I7" s="39"/>
      <c r="J7" s="40"/>
      <c r="K7" s="37">
        <v>19119.5</v>
      </c>
      <c r="L7" s="37">
        <v>20854.988000000012</v>
      </c>
      <c r="M7" s="38">
        <v>1735.4880000000121</v>
      </c>
      <c r="N7" s="39"/>
    </row>
  </sheetData>
  <mergeCells count="6">
    <mergeCell ref="A2:C4"/>
    <mergeCell ref="F2:I2"/>
    <mergeCell ref="K2:N2"/>
    <mergeCell ref="F3:G3"/>
    <mergeCell ref="H3:I3"/>
    <mergeCell ref="M3:N3"/>
  </mergeCells>
  <printOptions horizontalCentered="1"/>
  <pageMargins left="0.35433070866141736" right="3.937007874015748E-2" top="0.98425196850393704" bottom="0.98425196850393704" header="0.51181102362204722" footer="0.51181102362204722"/>
  <pageSetup paperSize="9" scale="43" orientation="portrait" r:id="rId1"/>
  <headerFooter alignWithMargins="0"/>
  <customProperties>
    <customPr name="_pios_id" r:id="rId2"/>
  </customPropertie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"/>
  <sheetViews>
    <sheetView showGridLines="0" workbookViewId="0">
      <selection activeCell="A2" sqref="A2:B5"/>
    </sheetView>
  </sheetViews>
  <sheetFormatPr baseColWidth="10" defaultRowHeight="14.25" x14ac:dyDescent="0.2"/>
  <cols>
    <col min="1" max="1" width="11" style="426"/>
    <col min="2" max="2" width="4.5" style="426" customWidth="1"/>
    <col min="3" max="6" width="11.625" style="426" customWidth="1"/>
    <col min="7" max="7" width="2.625" style="426" customWidth="1"/>
    <col min="8" max="11" width="15.625" style="426" customWidth="1"/>
    <col min="12" max="16384" width="11" style="426"/>
  </cols>
  <sheetData>
    <row r="1" spans="1:11" s="444" customFormat="1" ht="15.75" thickBot="1" x14ac:dyDescent="0.25">
      <c r="A1" s="445" t="s">
        <v>407</v>
      </c>
    </row>
    <row r="2" spans="1:11" s="427" customFormat="1" ht="15" customHeight="1" thickBot="1" x14ac:dyDescent="0.25">
      <c r="A2" s="649" t="s">
        <v>292</v>
      </c>
      <c r="B2" s="649"/>
      <c r="C2" s="652" t="s">
        <v>293</v>
      </c>
      <c r="D2" s="652"/>
      <c r="E2" s="652"/>
      <c r="F2" s="652"/>
      <c r="G2" s="428"/>
      <c r="H2" s="652" t="s">
        <v>294</v>
      </c>
      <c r="I2" s="652"/>
      <c r="J2" s="652"/>
      <c r="K2" s="652"/>
    </row>
    <row r="3" spans="1:11" ht="15" customHeight="1" x14ac:dyDescent="0.2">
      <c r="A3" s="650"/>
      <c r="B3" s="650"/>
      <c r="C3" s="653" t="s">
        <v>295</v>
      </c>
      <c r="D3" s="655" t="s">
        <v>296</v>
      </c>
      <c r="E3" s="657" t="s">
        <v>297</v>
      </c>
      <c r="F3" s="659" t="s">
        <v>298</v>
      </c>
      <c r="G3" s="429"/>
      <c r="H3" s="657" t="s">
        <v>299</v>
      </c>
      <c r="I3" s="647" t="s">
        <v>300</v>
      </c>
      <c r="J3" s="657" t="s">
        <v>301</v>
      </c>
      <c r="K3" s="647" t="s">
        <v>300</v>
      </c>
    </row>
    <row r="4" spans="1:11" ht="14.25" customHeight="1" x14ac:dyDescent="0.2">
      <c r="A4" s="650"/>
      <c r="B4" s="650"/>
      <c r="C4" s="654"/>
      <c r="D4" s="656"/>
      <c r="E4" s="658"/>
      <c r="F4" s="660"/>
      <c r="G4" s="429"/>
      <c r="H4" s="658"/>
      <c r="I4" s="648"/>
      <c r="J4" s="658"/>
      <c r="K4" s="648"/>
    </row>
    <row r="5" spans="1:11" ht="26.25" customHeight="1" thickBot="1" x14ac:dyDescent="0.25">
      <c r="A5" s="651"/>
      <c r="B5" s="651"/>
      <c r="C5" s="430" t="s">
        <v>302</v>
      </c>
      <c r="D5" s="430" t="s">
        <v>302</v>
      </c>
      <c r="E5" s="430" t="s">
        <v>303</v>
      </c>
      <c r="F5" s="430" t="s">
        <v>303</v>
      </c>
      <c r="G5" s="431"/>
      <c r="H5" s="430" t="s">
        <v>303</v>
      </c>
      <c r="I5" s="430" t="s">
        <v>303</v>
      </c>
      <c r="J5" s="430" t="s">
        <v>303</v>
      </c>
      <c r="K5" s="430" t="s">
        <v>303</v>
      </c>
    </row>
    <row r="6" spans="1:11" x14ac:dyDescent="0.2">
      <c r="A6" s="446" t="s">
        <v>304</v>
      </c>
      <c r="B6" s="447"/>
      <c r="C6" s="447">
        <v>152</v>
      </c>
      <c r="D6" s="447">
        <v>683</v>
      </c>
      <c r="E6" s="448">
        <v>19.660848699999999</v>
      </c>
      <c r="F6" s="448">
        <v>69.547697100000008</v>
      </c>
      <c r="G6" s="449"/>
      <c r="H6" s="448">
        <v>8.3723358000000019</v>
      </c>
      <c r="I6" s="450">
        <v>1.0783520000000001E-2</v>
      </c>
      <c r="J6" s="448">
        <v>11.288512900000001</v>
      </c>
      <c r="K6" s="450">
        <v>0</v>
      </c>
    </row>
    <row r="7" spans="1:11" x14ac:dyDescent="0.2">
      <c r="A7" s="451" t="s">
        <v>305</v>
      </c>
      <c r="B7" s="447"/>
      <c r="C7" s="447">
        <v>115</v>
      </c>
      <c r="D7" s="447">
        <v>614</v>
      </c>
      <c r="E7" s="448">
        <v>33.920485000000006</v>
      </c>
      <c r="F7" s="448">
        <v>156.28812613999995</v>
      </c>
      <c r="G7" s="449"/>
      <c r="H7" s="448">
        <v>13.103147729999996</v>
      </c>
      <c r="I7" s="450">
        <v>0</v>
      </c>
      <c r="J7" s="448">
        <v>20.817337270000003</v>
      </c>
      <c r="K7" s="450">
        <v>0</v>
      </c>
    </row>
    <row r="8" spans="1:11" x14ac:dyDescent="0.2">
      <c r="A8" s="451" t="s">
        <v>306</v>
      </c>
      <c r="B8" s="447"/>
      <c r="C8" s="447">
        <v>522</v>
      </c>
      <c r="D8" s="447">
        <v>2161</v>
      </c>
      <c r="E8" s="448">
        <v>132.12087323</v>
      </c>
      <c r="F8" s="448">
        <v>703.586459189999</v>
      </c>
      <c r="G8" s="449"/>
      <c r="H8" s="448">
        <v>57.699567960000003</v>
      </c>
      <c r="I8" s="450">
        <v>2.78091E-2</v>
      </c>
      <c r="J8" s="448">
        <v>74.421305269999976</v>
      </c>
      <c r="K8" s="450">
        <v>5.9589699999999992E-3</v>
      </c>
    </row>
    <row r="9" spans="1:11" x14ac:dyDescent="0.2">
      <c r="A9" s="451" t="s">
        <v>307</v>
      </c>
      <c r="B9" s="447"/>
      <c r="C9" s="447">
        <v>386</v>
      </c>
      <c r="D9" s="447">
        <v>1999</v>
      </c>
      <c r="E9" s="448">
        <v>115.75181342999987</v>
      </c>
      <c r="F9" s="448">
        <v>509.75096201000048</v>
      </c>
      <c r="G9" s="449"/>
      <c r="H9" s="448">
        <v>50.810549630000004</v>
      </c>
      <c r="I9" s="450">
        <v>9.1150499999999995E-2</v>
      </c>
      <c r="J9" s="448">
        <v>64.941263799999973</v>
      </c>
      <c r="K9" s="450">
        <v>5.0100000000000003E-4</v>
      </c>
    </row>
    <row r="10" spans="1:11" x14ac:dyDescent="0.2">
      <c r="A10" s="451" t="s">
        <v>308</v>
      </c>
      <c r="B10" s="447"/>
      <c r="C10" s="447">
        <v>108</v>
      </c>
      <c r="D10" s="447">
        <v>432</v>
      </c>
      <c r="E10" s="448">
        <v>43.283933310000016</v>
      </c>
      <c r="F10" s="448">
        <v>191.37711376999999</v>
      </c>
      <c r="G10" s="449"/>
      <c r="H10" s="448">
        <v>17.708246539999994</v>
      </c>
      <c r="I10" s="450">
        <v>7.1120199999999993E-3</v>
      </c>
      <c r="J10" s="448">
        <v>25.575686769999997</v>
      </c>
      <c r="K10" s="450">
        <v>2.4833500000000001E-3</v>
      </c>
    </row>
    <row r="11" spans="1:11" x14ac:dyDescent="0.2">
      <c r="A11" s="451" t="s">
        <v>309</v>
      </c>
      <c r="B11" s="447"/>
      <c r="C11" s="447">
        <v>252</v>
      </c>
      <c r="D11" s="447">
        <v>1163</v>
      </c>
      <c r="E11" s="448">
        <v>99.906379909999984</v>
      </c>
      <c r="F11" s="448">
        <v>465.26859256999984</v>
      </c>
      <c r="G11" s="449"/>
      <c r="H11" s="448">
        <v>43.201634729999967</v>
      </c>
      <c r="I11" s="450">
        <v>8.6245999999999979E-3</v>
      </c>
      <c r="J11" s="448">
        <v>56.704745179999989</v>
      </c>
      <c r="K11" s="450">
        <v>0</v>
      </c>
    </row>
    <row r="12" spans="1:11" x14ac:dyDescent="0.2">
      <c r="A12" s="451" t="s">
        <v>310</v>
      </c>
      <c r="B12" s="447"/>
      <c r="C12" s="447">
        <v>244</v>
      </c>
      <c r="D12" s="447">
        <v>849</v>
      </c>
      <c r="E12" s="448">
        <v>61.610702779999961</v>
      </c>
      <c r="F12" s="448">
        <v>430.36427292000008</v>
      </c>
      <c r="G12" s="449"/>
      <c r="H12" s="448">
        <v>26.989364620000018</v>
      </c>
      <c r="I12" s="450">
        <v>0.14184436</v>
      </c>
      <c r="J12" s="448">
        <v>34.621338159999986</v>
      </c>
      <c r="K12" s="450">
        <v>7.9337970000000008E-2</v>
      </c>
    </row>
    <row r="13" spans="1:11" x14ac:dyDescent="0.2">
      <c r="A13" s="451" t="s">
        <v>311</v>
      </c>
      <c r="B13" s="447"/>
      <c r="C13" s="447">
        <v>70</v>
      </c>
      <c r="D13" s="447">
        <v>278</v>
      </c>
      <c r="E13" s="448">
        <v>32.656851210000021</v>
      </c>
      <c r="F13" s="448">
        <v>197.56496721000005</v>
      </c>
      <c r="G13" s="449"/>
      <c r="H13" s="448">
        <v>14.963133799999996</v>
      </c>
      <c r="I13" s="450">
        <v>1.7028E-4</v>
      </c>
      <c r="J13" s="448">
        <v>17.693717410000005</v>
      </c>
      <c r="K13" s="450">
        <v>0</v>
      </c>
    </row>
    <row r="14" spans="1:11" ht="15" thickBot="1" x14ac:dyDescent="0.25">
      <c r="A14" s="452" t="s">
        <v>312</v>
      </c>
      <c r="B14" s="447"/>
      <c r="C14" s="453">
        <v>1</v>
      </c>
      <c r="D14" s="453">
        <v>53</v>
      </c>
      <c r="E14" s="450">
        <v>228.54194253</v>
      </c>
      <c r="F14" s="450">
        <v>536.62575427000002</v>
      </c>
      <c r="G14" s="449"/>
      <c r="H14" s="448">
        <v>108.53152753000001</v>
      </c>
      <c r="I14" s="450">
        <v>0</v>
      </c>
      <c r="J14" s="448">
        <v>120.01041499999999</v>
      </c>
      <c r="K14" s="450">
        <v>0</v>
      </c>
    </row>
    <row r="15" spans="1:11" ht="15" thickBot="1" x14ac:dyDescent="0.25">
      <c r="A15" s="454" t="s">
        <v>313</v>
      </c>
      <c r="B15" s="454"/>
      <c r="C15" s="455">
        <v>1850</v>
      </c>
      <c r="D15" s="455">
        <v>8232</v>
      </c>
      <c r="E15" s="456">
        <v>767.45383009999989</v>
      </c>
      <c r="F15" s="456">
        <v>3260.3739451799993</v>
      </c>
      <c r="G15" s="457"/>
      <c r="H15" s="458">
        <v>341.37950834000003</v>
      </c>
      <c r="I15" s="458">
        <v>0.28749437999999999</v>
      </c>
      <c r="J15" s="456">
        <v>426.07432175999986</v>
      </c>
      <c r="K15" s="459">
        <v>8.8281290000000012E-2</v>
      </c>
    </row>
  </sheetData>
  <mergeCells count="11">
    <mergeCell ref="K3:K4"/>
    <mergeCell ref="A2:B5"/>
    <mergeCell ref="C2:F2"/>
    <mergeCell ref="H2:K2"/>
    <mergeCell ref="C3:C4"/>
    <mergeCell ref="D3:D4"/>
    <mergeCell ref="E3:E4"/>
    <mergeCell ref="F3:F4"/>
    <mergeCell ref="H3:H4"/>
    <mergeCell ref="I3:I4"/>
    <mergeCell ref="J3:J4"/>
  </mergeCells>
  <pageMargins left="0.7" right="0.7" top="0.78740157499999996" bottom="0.78740157499999996" header="0.3" footer="0.3"/>
  <pageSetup paperSize="9" orientation="portrait" r:id="rId1"/>
  <customProperties>
    <customPr name="_pios_id" r:id="rId2"/>
  </customPropertie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2"/>
  <sheetViews>
    <sheetView showGridLines="0" workbookViewId="0">
      <selection activeCell="A2" sqref="A2:B3"/>
    </sheetView>
  </sheetViews>
  <sheetFormatPr baseColWidth="10" defaultRowHeight="14.25" x14ac:dyDescent="0.2"/>
  <cols>
    <col min="1" max="1" width="3.375" style="426" customWidth="1"/>
    <col min="2" max="2" width="45.625" style="426" bestFit="1" customWidth="1"/>
    <col min="3" max="10" width="3.625" style="426" customWidth="1"/>
    <col min="11" max="11" width="4.25" style="426" bestFit="1" customWidth="1"/>
    <col min="12" max="12" width="2.625" style="426" customWidth="1"/>
    <col min="13" max="13" width="4.625" style="426" bestFit="1" customWidth="1"/>
    <col min="14" max="14" width="4.25" style="426" bestFit="1" customWidth="1"/>
    <col min="15" max="16" width="3.625" style="426" customWidth="1"/>
    <col min="17" max="17" width="4.375" style="426" customWidth="1"/>
    <col min="18" max="18" width="4.125" style="426" customWidth="1"/>
    <col min="19" max="19" width="3.625" style="426" customWidth="1"/>
    <col min="20" max="20" width="4.25" style="426" bestFit="1" customWidth="1"/>
    <col min="21" max="21" width="3.625" style="426" customWidth="1"/>
    <col min="22" max="22" width="3.5" style="426" customWidth="1"/>
    <col min="23" max="23" width="4.75" style="426" bestFit="1" customWidth="1"/>
    <col min="24" max="24" width="5.125" style="426" bestFit="1" customWidth="1"/>
    <col min="25" max="25" width="4.75" style="426" bestFit="1" customWidth="1"/>
    <col min="26" max="16384" width="11" style="426"/>
  </cols>
  <sheetData>
    <row r="1" spans="1:14" s="461" customFormat="1" ht="15" thickBot="1" x14ac:dyDescent="0.3">
      <c r="A1" s="460" t="s">
        <v>408</v>
      </c>
      <c r="B1" s="460"/>
      <c r="C1" s="460"/>
      <c r="D1" s="460"/>
      <c r="E1" s="460"/>
      <c r="F1" s="460"/>
      <c r="G1" s="460"/>
      <c r="H1" s="460"/>
      <c r="I1" s="460"/>
      <c r="J1" s="460"/>
      <c r="K1" s="460"/>
      <c r="L1" s="460"/>
      <c r="M1" s="460"/>
      <c r="N1" s="460"/>
    </row>
    <row r="2" spans="1:14" ht="15" thickBot="1" x14ac:dyDescent="0.25">
      <c r="A2" s="668" t="s">
        <v>314</v>
      </c>
      <c r="B2" s="669"/>
      <c r="C2" s="664" t="s">
        <v>315</v>
      </c>
      <c r="D2" s="664" t="s">
        <v>316</v>
      </c>
      <c r="E2" s="664" t="s">
        <v>317</v>
      </c>
      <c r="F2" s="664" t="s">
        <v>318</v>
      </c>
      <c r="G2" s="664" t="s">
        <v>319</v>
      </c>
      <c r="H2" s="664" t="s">
        <v>320</v>
      </c>
      <c r="I2" s="664" t="s">
        <v>321</v>
      </c>
      <c r="J2" s="664" t="s">
        <v>322</v>
      </c>
      <c r="K2" s="664" t="s">
        <v>323</v>
      </c>
      <c r="L2" s="462"/>
      <c r="M2" s="666" t="s">
        <v>324</v>
      </c>
      <c r="N2" s="666"/>
    </row>
    <row r="3" spans="1:14" ht="15" thickBot="1" x14ac:dyDescent="0.25">
      <c r="A3" s="670"/>
      <c r="B3" s="670"/>
      <c r="C3" s="665"/>
      <c r="D3" s="665"/>
      <c r="E3" s="665"/>
      <c r="F3" s="665"/>
      <c r="G3" s="665"/>
      <c r="H3" s="665"/>
      <c r="I3" s="665"/>
      <c r="J3" s="665"/>
      <c r="K3" s="665"/>
      <c r="L3" s="463"/>
      <c r="M3" s="464" t="s">
        <v>303</v>
      </c>
      <c r="N3" s="464" t="s">
        <v>8</v>
      </c>
    </row>
    <row r="4" spans="1:14" x14ac:dyDescent="0.2">
      <c r="A4" s="667" t="s">
        <v>325</v>
      </c>
      <c r="B4" s="667"/>
      <c r="C4" s="465">
        <v>4.3821360800000004</v>
      </c>
      <c r="D4" s="465">
        <v>3.5113688399999998</v>
      </c>
      <c r="E4" s="465">
        <v>26.411966840000005</v>
      </c>
      <c r="F4" s="466">
        <v>14.678154259999996</v>
      </c>
      <c r="G4" s="465">
        <v>5.8907314700000004</v>
      </c>
      <c r="H4" s="465">
        <v>8.6328300500000026</v>
      </c>
      <c r="I4" s="466">
        <v>11.735987150000003</v>
      </c>
      <c r="J4" s="466">
        <v>5.5815659599999998</v>
      </c>
      <c r="K4" s="466">
        <v>37.553385030000001</v>
      </c>
      <c r="L4" s="465"/>
      <c r="M4" s="466">
        <v>118.37812568</v>
      </c>
      <c r="N4" s="465">
        <v>34.676400541915427</v>
      </c>
    </row>
    <row r="5" spans="1:14" x14ac:dyDescent="0.2">
      <c r="A5" s="467" t="s">
        <v>326</v>
      </c>
      <c r="B5" s="467" t="s">
        <v>327</v>
      </c>
      <c r="C5" s="468">
        <v>1.5425038400000002</v>
      </c>
      <c r="D5" s="468">
        <v>1.7022471900000002</v>
      </c>
      <c r="E5" s="468">
        <v>9.4381237300000027</v>
      </c>
      <c r="F5" s="468">
        <v>5.1061039099999972</v>
      </c>
      <c r="G5" s="468">
        <v>2.00387381</v>
      </c>
      <c r="H5" s="468">
        <v>4.0987581899999999</v>
      </c>
      <c r="I5" s="468">
        <v>7.3846751300000015</v>
      </c>
      <c r="J5" s="468">
        <v>2.8493307800000003</v>
      </c>
      <c r="K5" s="468">
        <v>33.674505029999999</v>
      </c>
      <c r="L5" s="468"/>
      <c r="M5" s="468">
        <v>67.800121609999991</v>
      </c>
      <c r="N5" s="468">
        <v>19.860630164852729</v>
      </c>
    </row>
    <row r="6" spans="1:14" x14ac:dyDescent="0.2">
      <c r="A6" s="467" t="s">
        <v>328</v>
      </c>
      <c r="B6" s="467" t="s">
        <v>329</v>
      </c>
      <c r="C6" s="468">
        <v>2.8396322399999998</v>
      </c>
      <c r="D6" s="468">
        <v>1.8091216499999996</v>
      </c>
      <c r="E6" s="468">
        <v>16.973843110000004</v>
      </c>
      <c r="F6" s="468">
        <v>9.5720503499999996</v>
      </c>
      <c r="G6" s="468">
        <v>3.8868576600000004</v>
      </c>
      <c r="H6" s="468">
        <v>4.5340718600000018</v>
      </c>
      <c r="I6" s="468">
        <v>4.3513120200000008</v>
      </c>
      <c r="J6" s="468">
        <v>2.7322351799999995</v>
      </c>
      <c r="K6" s="468">
        <v>3.8788800000000001</v>
      </c>
      <c r="L6" s="468"/>
      <c r="M6" s="468">
        <v>50.578004070000006</v>
      </c>
      <c r="N6" s="468">
        <v>14.815770377062698</v>
      </c>
    </row>
    <row r="7" spans="1:14" x14ac:dyDescent="0.2">
      <c r="A7" s="661" t="s">
        <v>330</v>
      </c>
      <c r="B7" s="661"/>
      <c r="C7" s="466">
        <v>3.4592925399999999</v>
      </c>
      <c r="D7" s="465">
        <v>7.6328323499999993</v>
      </c>
      <c r="E7" s="466">
        <v>22.916592659999999</v>
      </c>
      <c r="F7" s="466">
        <v>26.124706149999994</v>
      </c>
      <c r="G7" s="466">
        <v>7.5890736199999997</v>
      </c>
      <c r="H7" s="466">
        <v>29.251734080000002</v>
      </c>
      <c r="I7" s="466">
        <v>12.895451540000002</v>
      </c>
      <c r="J7" s="466">
        <v>4.2833450299999996</v>
      </c>
      <c r="K7" s="466">
        <v>56.153314999999999</v>
      </c>
      <c r="L7" s="466"/>
      <c r="M7" s="466">
        <v>170.30634297000003</v>
      </c>
      <c r="N7" s="466">
        <v>49.887687693422386</v>
      </c>
    </row>
    <row r="8" spans="1:14" x14ac:dyDescent="0.2">
      <c r="A8" s="467" t="s">
        <v>331</v>
      </c>
      <c r="B8" s="467" t="s">
        <v>332</v>
      </c>
      <c r="C8" s="468">
        <v>0.21940324</v>
      </c>
      <c r="D8" s="468">
        <v>1.2300999999999999E-2</v>
      </c>
      <c r="E8" s="468">
        <v>1.9346510999999997</v>
      </c>
      <c r="F8" s="468">
        <v>3.0793651899999999</v>
      </c>
      <c r="G8" s="468">
        <v>0.49129265</v>
      </c>
      <c r="H8" s="468">
        <v>0.12328359</v>
      </c>
      <c r="I8" s="468">
        <v>0.69784016999999987</v>
      </c>
      <c r="J8" s="468">
        <v>0.89137977000000002</v>
      </c>
      <c r="K8" s="468">
        <v>0.24165200000000001</v>
      </c>
      <c r="L8" s="468"/>
      <c r="M8" s="468">
        <v>7.6911687100000004</v>
      </c>
      <c r="N8" s="468">
        <v>2.2529673053310248</v>
      </c>
    </row>
    <row r="9" spans="1:14" x14ac:dyDescent="0.2">
      <c r="A9" s="467" t="s">
        <v>333</v>
      </c>
      <c r="B9" s="467" t="s">
        <v>334</v>
      </c>
      <c r="C9" s="468">
        <v>2.6419197099999998</v>
      </c>
      <c r="D9" s="468">
        <v>6.7296546899999994</v>
      </c>
      <c r="E9" s="468">
        <v>17.610291330000003</v>
      </c>
      <c r="F9" s="468">
        <v>20.099139349999991</v>
      </c>
      <c r="G9" s="468">
        <v>6.1834224299999985</v>
      </c>
      <c r="H9" s="468">
        <v>9.4709102600000037</v>
      </c>
      <c r="I9" s="468">
        <v>11.763726250000003</v>
      </c>
      <c r="J9" s="468">
        <v>2.5657785199999998</v>
      </c>
      <c r="K9" s="468">
        <v>26.008163</v>
      </c>
      <c r="L9" s="468"/>
      <c r="M9" s="468">
        <v>103.07300554</v>
      </c>
      <c r="N9" s="468">
        <v>30.193085121366892</v>
      </c>
    </row>
    <row r="10" spans="1:14" x14ac:dyDescent="0.2">
      <c r="A10" s="467" t="s">
        <v>335</v>
      </c>
      <c r="B10" s="467" t="s">
        <v>336</v>
      </c>
      <c r="C10" s="468">
        <v>8.9629199999999992E-3</v>
      </c>
      <c r="D10" s="468">
        <v>0</v>
      </c>
      <c r="E10" s="468">
        <v>0</v>
      </c>
      <c r="F10" s="468">
        <v>0.18760499999999999</v>
      </c>
      <c r="G10" s="468">
        <v>1.2985620000000002E-2</v>
      </c>
      <c r="H10" s="468">
        <v>8.8636200000000009E-3</v>
      </c>
      <c r="I10" s="468">
        <v>0</v>
      </c>
      <c r="J10" s="468">
        <v>0.03</v>
      </c>
      <c r="K10" s="468">
        <v>0</v>
      </c>
      <c r="L10" s="468"/>
      <c r="M10" s="468">
        <v>0.24841716</v>
      </c>
      <c r="N10" s="468">
        <v>7.2768620825531996E-2</v>
      </c>
    </row>
    <row r="11" spans="1:14" x14ac:dyDescent="0.2">
      <c r="A11" s="467" t="s">
        <v>337</v>
      </c>
      <c r="B11" s="467" t="s">
        <v>338</v>
      </c>
      <c r="C11" s="468">
        <v>0.11015248</v>
      </c>
      <c r="D11" s="468">
        <v>0.15827127000000002</v>
      </c>
      <c r="E11" s="468">
        <v>0.25952227999999999</v>
      </c>
      <c r="F11" s="468">
        <v>0.93600229000000001</v>
      </c>
      <c r="G11" s="468">
        <v>7.923769E-2</v>
      </c>
      <c r="H11" s="468">
        <v>0.25500474999999995</v>
      </c>
      <c r="I11" s="468">
        <v>7.2649999999999998E-3</v>
      </c>
      <c r="J11" s="468">
        <v>2.1428929999999999E-2</v>
      </c>
      <c r="K11" s="468">
        <v>0.25</v>
      </c>
      <c r="L11" s="468"/>
      <c r="M11" s="468">
        <v>2.07688469</v>
      </c>
      <c r="N11" s="468">
        <v>0.6083800108855707</v>
      </c>
    </row>
    <row r="12" spans="1:14" x14ac:dyDescent="0.2">
      <c r="A12" s="467" t="s">
        <v>339</v>
      </c>
      <c r="B12" s="467" t="s">
        <v>340</v>
      </c>
      <c r="C12" s="468">
        <v>0.24144855000000001</v>
      </c>
      <c r="D12" s="468">
        <v>0.23781521</v>
      </c>
      <c r="E12" s="468">
        <v>1.9191129099999999</v>
      </c>
      <c r="F12" s="468">
        <v>1.4652465700000001</v>
      </c>
      <c r="G12" s="468">
        <v>0.38915122999999996</v>
      </c>
      <c r="H12" s="468">
        <v>19.01469994</v>
      </c>
      <c r="I12" s="468">
        <v>0.22912712000000002</v>
      </c>
      <c r="J12" s="468">
        <v>0.61308481000000004</v>
      </c>
      <c r="K12" s="468">
        <v>29.653500000000001</v>
      </c>
      <c r="L12" s="468"/>
      <c r="M12" s="468">
        <v>53.763186340000004</v>
      </c>
      <c r="N12" s="468">
        <v>15.748803026118976</v>
      </c>
    </row>
    <row r="13" spans="1:14" x14ac:dyDescent="0.2">
      <c r="A13" s="467" t="s">
        <v>341</v>
      </c>
      <c r="B13" s="467" t="s">
        <v>342</v>
      </c>
      <c r="C13" s="468">
        <v>0.23740564</v>
      </c>
      <c r="D13" s="468">
        <v>0.49479017999999997</v>
      </c>
      <c r="E13" s="468">
        <v>1.1930150400000001</v>
      </c>
      <c r="F13" s="468">
        <v>0.35734775000000002</v>
      </c>
      <c r="G13" s="468">
        <v>0.43298399999999998</v>
      </c>
      <c r="H13" s="468">
        <v>0.37897191999999996</v>
      </c>
      <c r="I13" s="468">
        <v>0.197493</v>
      </c>
      <c r="J13" s="468">
        <v>0.16167300000000001</v>
      </c>
      <c r="K13" s="468">
        <v>0</v>
      </c>
      <c r="L13" s="468"/>
      <c r="M13" s="468">
        <v>3.4536805300000002</v>
      </c>
      <c r="N13" s="468">
        <v>1.011683608894379</v>
      </c>
    </row>
    <row r="14" spans="1:14" x14ac:dyDescent="0.2">
      <c r="A14" s="661" t="s">
        <v>343</v>
      </c>
      <c r="B14" s="661"/>
      <c r="C14" s="465">
        <v>0.12756700999999998</v>
      </c>
      <c r="D14" s="466">
        <v>0.95643277999999998</v>
      </c>
      <c r="E14" s="466">
        <v>1.3670940299999998</v>
      </c>
      <c r="F14" s="466">
        <v>1.7384143499999998</v>
      </c>
      <c r="G14" s="466">
        <v>0.10403498999999999</v>
      </c>
      <c r="H14" s="466">
        <v>0.94415360000000015</v>
      </c>
      <c r="I14" s="466">
        <v>0.27858709999999998</v>
      </c>
      <c r="J14" s="466">
        <v>2.1777029400000001</v>
      </c>
      <c r="K14" s="466">
        <v>14.824827500000001</v>
      </c>
      <c r="L14" s="466"/>
      <c r="M14" s="466">
        <v>22.518814300000003</v>
      </c>
      <c r="N14" s="466">
        <v>6.5964165246767488</v>
      </c>
    </row>
    <row r="15" spans="1:14" x14ac:dyDescent="0.2">
      <c r="A15" s="467" t="s">
        <v>344</v>
      </c>
      <c r="B15" s="467" t="s">
        <v>345</v>
      </c>
      <c r="C15" s="468">
        <v>0.10506700999999999</v>
      </c>
      <c r="D15" s="468">
        <v>0.90783278000000001</v>
      </c>
      <c r="E15" s="468">
        <v>1.06297782</v>
      </c>
      <c r="F15" s="468">
        <v>1.4782689799999997</v>
      </c>
      <c r="G15" s="468">
        <v>8.7534989999999993E-2</v>
      </c>
      <c r="H15" s="468">
        <v>0.85208260000000013</v>
      </c>
      <c r="I15" s="468">
        <v>0.21818472</v>
      </c>
      <c r="J15" s="468">
        <v>0.26679753</v>
      </c>
      <c r="K15" s="468">
        <v>0.415765</v>
      </c>
      <c r="L15" s="468"/>
      <c r="M15" s="468">
        <v>5.3945114299999997</v>
      </c>
      <c r="N15" s="468">
        <v>1.5802095023897238</v>
      </c>
    </row>
    <row r="16" spans="1:14" x14ac:dyDescent="0.2">
      <c r="A16" s="467" t="s">
        <v>346</v>
      </c>
      <c r="B16" s="467" t="s">
        <v>347</v>
      </c>
      <c r="C16" s="468">
        <v>2.2499999999999999E-2</v>
      </c>
      <c r="D16" s="468">
        <v>0</v>
      </c>
      <c r="E16" s="468">
        <v>0</v>
      </c>
      <c r="F16" s="468">
        <v>0.15226100000000001</v>
      </c>
      <c r="G16" s="468">
        <v>0</v>
      </c>
      <c r="H16" s="468">
        <v>7.0920000000000002E-3</v>
      </c>
      <c r="I16" s="468">
        <v>0</v>
      </c>
      <c r="J16" s="468">
        <v>1.7411760000000001</v>
      </c>
      <c r="K16" s="468">
        <v>13.8619105</v>
      </c>
      <c r="L16" s="468"/>
      <c r="M16" s="468">
        <v>15.7849395</v>
      </c>
      <c r="N16" s="466">
        <v>4.6238684848883338</v>
      </c>
    </row>
    <row r="17" spans="1:14" x14ac:dyDescent="0.2">
      <c r="A17" s="467" t="s">
        <v>348</v>
      </c>
      <c r="B17" s="467" t="s">
        <v>349</v>
      </c>
      <c r="C17" s="468">
        <v>0</v>
      </c>
      <c r="D17" s="468">
        <v>4.8599999999999997E-2</v>
      </c>
      <c r="E17" s="468">
        <v>0.30411620999999994</v>
      </c>
      <c r="F17" s="468">
        <v>0.10788437000000001</v>
      </c>
      <c r="G17" s="468">
        <v>1.6500000000000001E-2</v>
      </c>
      <c r="H17" s="468">
        <v>8.4978999999999999E-2</v>
      </c>
      <c r="I17" s="468">
        <v>6.0402380000000006E-2</v>
      </c>
      <c r="J17" s="468">
        <v>0.16972941</v>
      </c>
      <c r="K17" s="468">
        <v>0.54715199999999997</v>
      </c>
      <c r="L17" s="468"/>
      <c r="M17" s="468">
        <v>1.3393633699999998</v>
      </c>
      <c r="N17" s="468">
        <v>0.3923385373986914</v>
      </c>
    </row>
    <row r="18" spans="1:14" x14ac:dyDescent="0.2">
      <c r="A18" s="661" t="s">
        <v>350</v>
      </c>
      <c r="B18" s="661"/>
      <c r="C18" s="466">
        <v>0.39255665000000001</v>
      </c>
      <c r="D18" s="466">
        <v>1.00251376</v>
      </c>
      <c r="E18" s="465">
        <v>6.9761053300000011</v>
      </c>
      <c r="F18" s="465">
        <v>8.178124369999999</v>
      </c>
      <c r="G18" s="465">
        <v>4.1172944400000002</v>
      </c>
      <c r="H18" s="465">
        <v>4.3642924000000001</v>
      </c>
      <c r="I18" s="466">
        <v>1.9374944700000003</v>
      </c>
      <c r="J18" s="466">
        <v>2.9203495899999998</v>
      </c>
      <c r="K18" s="466">
        <v>0</v>
      </c>
      <c r="L18" s="465"/>
      <c r="M18" s="466">
        <v>29.888731010000001</v>
      </c>
      <c r="N18" s="466">
        <v>8.7552797633746806</v>
      </c>
    </row>
    <row r="19" spans="1:14" x14ac:dyDescent="0.2">
      <c r="A19" s="467" t="s">
        <v>351</v>
      </c>
      <c r="B19" s="467" t="s">
        <v>352</v>
      </c>
      <c r="C19" s="468">
        <v>0.33980120000000003</v>
      </c>
      <c r="D19" s="468">
        <v>0.69047307999999996</v>
      </c>
      <c r="E19" s="468">
        <v>6.4304585600000008</v>
      </c>
      <c r="F19" s="468">
        <v>4.2146530399999991</v>
      </c>
      <c r="G19" s="468">
        <v>4.1172944400000002</v>
      </c>
      <c r="H19" s="468">
        <v>4.1909593999999997</v>
      </c>
      <c r="I19" s="468">
        <v>1.9374944700000003</v>
      </c>
      <c r="J19" s="468">
        <v>2.8528100099999998</v>
      </c>
      <c r="K19" s="468">
        <v>0</v>
      </c>
      <c r="L19" s="468"/>
      <c r="M19" s="468">
        <v>24.773944199999999</v>
      </c>
      <c r="N19" s="468">
        <v>7.2570097486127265</v>
      </c>
    </row>
    <row r="20" spans="1:14" x14ac:dyDescent="0.2">
      <c r="A20" s="467" t="s">
        <v>353</v>
      </c>
      <c r="B20" s="467" t="s">
        <v>354</v>
      </c>
      <c r="C20" s="468">
        <v>5.2755449999999995E-2</v>
      </c>
      <c r="D20" s="468">
        <v>0.31204068000000001</v>
      </c>
      <c r="E20" s="468">
        <v>0.54564677000000006</v>
      </c>
      <c r="F20" s="468">
        <v>3.96347133</v>
      </c>
      <c r="G20" s="468">
        <v>0</v>
      </c>
      <c r="H20" s="468">
        <v>0.17333299999999999</v>
      </c>
      <c r="I20" s="468">
        <v>0</v>
      </c>
      <c r="J20" s="468">
        <v>6.7539580000000002E-2</v>
      </c>
      <c r="K20" s="468">
        <v>0</v>
      </c>
      <c r="L20" s="468"/>
      <c r="M20" s="468">
        <v>5.1147868100000009</v>
      </c>
      <c r="N20" s="468">
        <v>1.498270014761953</v>
      </c>
    </row>
    <row r="21" spans="1:14" ht="15" thickBot="1" x14ac:dyDescent="0.25">
      <c r="A21" s="662" t="s">
        <v>355</v>
      </c>
      <c r="B21" s="662"/>
      <c r="C21" s="468">
        <v>1.0783520000000001E-2</v>
      </c>
      <c r="D21" s="468">
        <v>0</v>
      </c>
      <c r="E21" s="468">
        <v>2.78091E-2</v>
      </c>
      <c r="F21" s="468">
        <v>9.1150499999999995E-2</v>
      </c>
      <c r="G21" s="468">
        <v>7.1120199999999993E-3</v>
      </c>
      <c r="H21" s="468">
        <v>8.6245999999999979E-3</v>
      </c>
      <c r="I21" s="468">
        <v>0.14184436</v>
      </c>
      <c r="J21" s="468">
        <v>1.7028E-4</v>
      </c>
      <c r="K21" s="468">
        <v>0</v>
      </c>
      <c r="L21" s="468"/>
      <c r="M21" s="466">
        <v>0.28749437999999999</v>
      </c>
      <c r="N21" s="466">
        <v>8.421547661075994E-2</v>
      </c>
    </row>
    <row r="22" spans="1:14" ht="15" thickBot="1" x14ac:dyDescent="0.25">
      <c r="A22" s="663" t="s">
        <v>276</v>
      </c>
      <c r="B22" s="663"/>
      <c r="C22" s="469">
        <v>8.3723358000000001</v>
      </c>
      <c r="D22" s="469">
        <v>13.103147729999998</v>
      </c>
      <c r="E22" s="469">
        <v>57.699567960000003</v>
      </c>
      <c r="F22" s="469">
        <v>50.810549629999983</v>
      </c>
      <c r="G22" s="469">
        <v>17.708246539999998</v>
      </c>
      <c r="H22" s="469">
        <v>43.201634730000002</v>
      </c>
      <c r="I22" s="469">
        <v>26.989364620000003</v>
      </c>
      <c r="J22" s="469">
        <v>14.963133799999998</v>
      </c>
      <c r="K22" s="469">
        <v>108.53152753000001</v>
      </c>
      <c r="L22" s="470"/>
      <c r="M22" s="470">
        <v>341.37950834000003</v>
      </c>
      <c r="N22" s="470">
        <v>100</v>
      </c>
    </row>
  </sheetData>
  <mergeCells count="17">
    <mergeCell ref="F2:F3"/>
    <mergeCell ref="G2:G3"/>
    <mergeCell ref="A4:B4"/>
    <mergeCell ref="A2:B3"/>
    <mergeCell ref="C2:C3"/>
    <mergeCell ref="D2:D3"/>
    <mergeCell ref="E2:E3"/>
    <mergeCell ref="H2:H3"/>
    <mergeCell ref="I2:I3"/>
    <mergeCell ref="J2:J3"/>
    <mergeCell ref="K2:K3"/>
    <mergeCell ref="M2:N2"/>
    <mergeCell ref="A7:B7"/>
    <mergeCell ref="A14:B14"/>
    <mergeCell ref="A18:B18"/>
    <mergeCell ref="A21:B21"/>
    <mergeCell ref="A22:B22"/>
  </mergeCells>
  <pageMargins left="0.7" right="0.7" top="0.78740157499999996" bottom="0.78740157499999996" header="0.3" footer="0.3"/>
  <pageSetup paperSize="9" orientation="portrait" r:id="rId1"/>
  <customProperties>
    <customPr name="_pios_id" r:id="rId2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29</vt:i4>
      </vt:variant>
      <vt:variant>
        <vt:lpstr>Benannte Bereiche</vt:lpstr>
      </vt:variant>
      <vt:variant>
        <vt:i4>21</vt:i4>
      </vt:variant>
    </vt:vector>
  </HeadingPairs>
  <TitlesOfParts>
    <vt:vector size="50" baseType="lpstr">
      <vt:lpstr>T1</vt:lpstr>
      <vt:lpstr>T2</vt:lpstr>
      <vt:lpstr>T3</vt:lpstr>
      <vt:lpstr>T4</vt:lpstr>
      <vt:lpstr>T5</vt:lpstr>
      <vt:lpstr>T6</vt:lpstr>
      <vt:lpstr>T7</vt:lpstr>
      <vt:lpstr>T8</vt:lpstr>
      <vt:lpstr>T9</vt:lpstr>
      <vt:lpstr>T10 </vt:lpstr>
      <vt:lpstr>T11-T15</vt:lpstr>
      <vt:lpstr>T16</vt:lpstr>
      <vt:lpstr>T17</vt:lpstr>
      <vt:lpstr>T18</vt:lpstr>
      <vt:lpstr>T19</vt:lpstr>
      <vt:lpstr>T20</vt:lpstr>
      <vt:lpstr>T21</vt:lpstr>
      <vt:lpstr>T22</vt:lpstr>
      <vt:lpstr>T23</vt:lpstr>
      <vt:lpstr>T24</vt:lpstr>
      <vt:lpstr>T25</vt:lpstr>
      <vt:lpstr>T26</vt:lpstr>
      <vt:lpstr>T27</vt:lpstr>
      <vt:lpstr>T28</vt:lpstr>
      <vt:lpstr>T29</vt:lpstr>
      <vt:lpstr>T30</vt:lpstr>
      <vt:lpstr>T31</vt:lpstr>
      <vt:lpstr>T32</vt:lpstr>
      <vt:lpstr>T33</vt:lpstr>
      <vt:lpstr>'T28'!_Ref190943165</vt:lpstr>
      <vt:lpstr>'T29'!_Ref190943168</vt:lpstr>
      <vt:lpstr>'T19'!_Ref191038259</vt:lpstr>
      <vt:lpstr>'T3'!_Ref191038259</vt:lpstr>
      <vt:lpstr>'T18'!_Ref191390967</vt:lpstr>
      <vt:lpstr>'T2'!_Ref191390967</vt:lpstr>
      <vt:lpstr>'T8'!_Toc133485444</vt:lpstr>
      <vt:lpstr>'T1'!_Toc193615773</vt:lpstr>
      <vt:lpstr>'T4'!_Toc193615776</vt:lpstr>
      <vt:lpstr>'T7'!_Toc193615779</vt:lpstr>
      <vt:lpstr>'T20'!_Toc193615792</vt:lpstr>
      <vt:lpstr>'T21'!_Toc193615793</vt:lpstr>
      <vt:lpstr>'T22'!_Toc193615794</vt:lpstr>
      <vt:lpstr>'T23'!_Toc193615795</vt:lpstr>
      <vt:lpstr>'T24'!_Toc193615796</vt:lpstr>
      <vt:lpstr>'T25'!_Toc193615797</vt:lpstr>
      <vt:lpstr>'T26'!_Toc193615798</vt:lpstr>
      <vt:lpstr>'T27'!_Toc193615799</vt:lpstr>
      <vt:lpstr>'T6'!_Toc193732106</vt:lpstr>
      <vt:lpstr>'T16'!_Toc193732116</vt:lpstr>
      <vt:lpstr>'T17'!_Toc193732116</vt:lpstr>
    </vt:vector>
  </TitlesOfParts>
  <Company>Bundesministerium für Finanzen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Monatsbericht Februar 2025 Tabellen</dc:title>
  <dc:creator>Bundesministerium für Finanzen</dc:creator>
  <cp:lastModifiedBy>Hanousek Melanie</cp:lastModifiedBy>
  <dcterms:created xsi:type="dcterms:W3CDTF">2025-03-20T17:22:27Z</dcterms:created>
  <dcterms:modified xsi:type="dcterms:W3CDTF">2025-04-02T10:27:56Z</dcterms:modified>
</cp:coreProperties>
</file>