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8515" windowHeight="12570"/>
  </bookViews>
  <sheets>
    <sheet name="Tabelle1" sheetId="1" r:id="rId1"/>
    <sheet name="Tabelle2" sheetId="2" r:id="rId2"/>
    <sheet name="Tabelle3" sheetId="3" r:id="rId3"/>
    <sheet name="Tabelle4" sheetId="4" r:id="rId4"/>
    <sheet name="Tabelle5" sheetId="5" r:id="rId5"/>
    <sheet name="Tabelle6" sheetId="6" r:id="rId6"/>
    <sheet name="Tabellenteil_Tab.1" sheetId="7" r:id="rId7"/>
    <sheet name="Tabellenteil_Tab.2" sheetId="8" r:id="rId8"/>
    <sheet name="Tabellenteil_Tab.3" sheetId="9" r:id="rId9"/>
    <sheet name="technischer_Teil_Tab.1" sheetId="10" r:id="rId10"/>
  </sheets>
  <definedNames>
    <definedName name="_xlnm.Print_Area" localSheetId="1">Tabelle2!$A$1:$I$23</definedName>
    <definedName name="_xlnm.Print_Area" localSheetId="5">Tabelle6!$A$1:$I$17</definedName>
  </definedNames>
  <calcPr calcId="145621"/>
</workbook>
</file>

<file path=xl/calcChain.xml><?xml version="1.0" encoding="utf-8"?>
<calcChain xmlns="http://schemas.openxmlformats.org/spreadsheetml/2006/main">
  <c r="E20" i="10" l="1"/>
  <c r="E18" i="10"/>
  <c r="E16" i="10"/>
  <c r="E14" i="10"/>
  <c r="E12" i="10"/>
  <c r="E10" i="10"/>
  <c r="E8" i="10"/>
</calcChain>
</file>

<file path=xl/sharedStrings.xml><?xml version="1.0" encoding="utf-8"?>
<sst xmlns="http://schemas.openxmlformats.org/spreadsheetml/2006/main" count="249" uniqueCount="172">
  <si>
    <t>in % des BIP</t>
  </si>
  <si>
    <t>Bruttoinlandsausgaben 
für F&amp;E in % des BIP</t>
  </si>
  <si>
    <t>Aufteilung auf Ressorts</t>
  </si>
  <si>
    <t>in Mio. €</t>
  </si>
  <si>
    <t>BVA 
2011</t>
  </si>
  <si>
    <t>BVA
2012</t>
  </si>
  <si>
    <t xml:space="preserve">BM für Wissenschaft und Forschung </t>
  </si>
  <si>
    <t>BM für Wirtschaft, Familie und Jugend</t>
  </si>
  <si>
    <t xml:space="preserve">BM für Verkehr, Innovation und Technologie </t>
  </si>
  <si>
    <t>übrige Ressorts</t>
  </si>
  <si>
    <t>Summe:</t>
  </si>
  <si>
    <t>Quelle: BMF</t>
  </si>
  <si>
    <t>Wesentliche Empfänger</t>
  </si>
  <si>
    <t>BVA 2012</t>
  </si>
  <si>
    <t>Forschungseinrichtungen</t>
  </si>
  <si>
    <t>Universitäten inkl. Klinischer Mehraufwand (Bau)</t>
  </si>
  <si>
    <t>Fachhochschulen</t>
  </si>
  <si>
    <t>Pädagogische Hochschulen</t>
  </si>
  <si>
    <t xml:space="preserve">Österreichische Akademie der Wissenschaften </t>
  </si>
  <si>
    <t xml:space="preserve">Austrian Institut of Technology/Austrian Research Centers  </t>
  </si>
  <si>
    <t>Ludwig-Boltzmann-Gesellschaft</t>
  </si>
  <si>
    <t>IST-Austria</t>
  </si>
  <si>
    <t>Med Austron</t>
  </si>
  <si>
    <r>
      <t xml:space="preserve">Wissenschaftliche Anstalten </t>
    </r>
    <r>
      <rPr>
        <vertAlign val="superscript"/>
        <sz val="10"/>
        <rFont val="Arial"/>
        <family val="2"/>
      </rPr>
      <t>1)</t>
    </r>
  </si>
  <si>
    <t xml:space="preserve">Höhere Bundeslehranstalten </t>
  </si>
  <si>
    <t xml:space="preserve">Fördereinrichtungen </t>
  </si>
  <si>
    <t>Forschungsförderungs GmbH</t>
  </si>
  <si>
    <t>Fonds zur Förderung der wissenschaftlichen Forschung</t>
  </si>
  <si>
    <t>Klima- und Energiefonds</t>
  </si>
  <si>
    <r>
      <t>1)</t>
    </r>
    <r>
      <rPr>
        <sz val="10"/>
        <rFont val="Arial"/>
        <family val="2"/>
      </rPr>
      <t xml:space="preserve"> z.B. Geologische Bundesanstalt, Zentralanstalt für Meteorologie und Geodynamik, Österreichische Archäologisches Institut, Institut für Österreichische Geschichtsforschung.</t>
    </r>
  </si>
  <si>
    <t>Internationale Organisationen</t>
  </si>
  <si>
    <t>Organisationen</t>
  </si>
  <si>
    <t>BVA 2011</t>
  </si>
  <si>
    <t>ESA Europäische Weltraumorganisation, Pflichtprogramm</t>
  </si>
  <si>
    <t xml:space="preserve">ESA Wahlprogramme </t>
  </si>
  <si>
    <t>EUMETSAT Europäische Organisation zum Betrieb von Wettersatelliten</t>
  </si>
  <si>
    <t>ESO</t>
  </si>
  <si>
    <t>CERN Forschungszentrum Kernphysik</t>
  </si>
  <si>
    <t>WHO, UN:  Weltgesundheitsorganisation</t>
  </si>
  <si>
    <t xml:space="preserve">EMBL, „European Molecular Biology Laboratory“ </t>
  </si>
  <si>
    <t>FAO, UN: „Food and Agriculture Organization“</t>
  </si>
  <si>
    <t>IAEO, Internationale Atomenergie Behörde</t>
  </si>
  <si>
    <t>Sonstige</t>
  </si>
  <si>
    <t>Gliederung nach Begünstigten</t>
  </si>
  <si>
    <t>FFG</t>
  </si>
  <si>
    <t>FWF</t>
  </si>
  <si>
    <t>Akademie der Wissenschaften</t>
  </si>
  <si>
    <t>Christian-Doppler-Gesellschaft</t>
  </si>
  <si>
    <t>Ludwig Boltzmann-Gesellschaft</t>
  </si>
  <si>
    <t>AWS</t>
  </si>
  <si>
    <t>Entwicklung von Freibeträgen bzw. Prämien</t>
  </si>
  <si>
    <t>§§ EStG</t>
  </si>
  <si>
    <t>bis 1999</t>
  </si>
  <si>
    <t>2000/2001</t>
  </si>
  <si>
    <t>ab 2004</t>
  </si>
  <si>
    <t>ab 2005</t>
  </si>
  <si>
    <t>ab 2011</t>
  </si>
  <si>
    <r>
      <t xml:space="preserve">FFB </t>
    </r>
    <r>
      <rPr>
        <vertAlign val="superscript"/>
        <sz val="10"/>
        <rFont val="Arial"/>
        <family val="2"/>
      </rPr>
      <t>1)</t>
    </r>
    <r>
      <rPr>
        <sz val="10"/>
        <rFont val="Arial"/>
        <family val="2"/>
      </rPr>
      <t xml:space="preserve"> 
volkswirtschaftlich
wertvolle Erfindungen</t>
    </r>
  </si>
  <si>
    <t>4 (4) 4
(ab 2004:
Z 4a)</t>
  </si>
  <si>
    <t>18% (12% bei
Fremd-
verwertung)</t>
  </si>
  <si>
    <t>25%
(35% für
Zuwachs)</t>
  </si>
  <si>
    <t>--</t>
  </si>
  <si>
    <r>
      <t xml:space="preserve">FFB </t>
    </r>
    <r>
      <rPr>
        <vertAlign val="superscript"/>
        <sz val="10"/>
        <rFont val="Arial"/>
        <family val="2"/>
      </rPr>
      <t>1)</t>
    </r>
    <r>
      <rPr>
        <sz val="10"/>
        <rFont val="Arial"/>
        <family val="2"/>
      </rPr>
      <t xml:space="preserve"> 
lt. Frascati Definition</t>
    </r>
  </si>
  <si>
    <t>4 (4) 4a
(ab 2004: Z 4)</t>
  </si>
  <si>
    <r>
      <t xml:space="preserve">FFB </t>
    </r>
    <r>
      <rPr>
        <vertAlign val="superscript"/>
        <sz val="10"/>
        <rFont val="Arial"/>
        <family val="2"/>
      </rPr>
      <t>1)</t>
    </r>
    <r>
      <rPr>
        <sz val="10"/>
        <rFont val="Arial"/>
        <family val="2"/>
      </rPr>
      <t xml:space="preserve"> Auftragsforschung</t>
    </r>
  </si>
  <si>
    <t>4(4) 4b</t>
  </si>
  <si>
    <t>Forschungsprämie</t>
  </si>
  <si>
    <t>108c</t>
  </si>
  <si>
    <r>
      <t>1)</t>
    </r>
    <r>
      <rPr>
        <sz val="9"/>
        <rFont val="Arial"/>
        <family val="2"/>
      </rPr>
      <t xml:space="preserve"> Forschungsfreibetrag</t>
    </r>
  </si>
  <si>
    <t>Steuerausfälle durch Freibeträge</t>
  </si>
  <si>
    <t>Veranlagungsjahr</t>
  </si>
  <si>
    <r>
      <t xml:space="preserve">FFB alt </t>
    </r>
    <r>
      <rPr>
        <vertAlign val="superscript"/>
        <sz val="10"/>
        <rFont val="Arial"/>
        <family val="2"/>
      </rPr>
      <t>1)</t>
    </r>
  </si>
  <si>
    <r>
      <t xml:space="preserve">FFB neu </t>
    </r>
    <r>
      <rPr>
        <vertAlign val="superscript"/>
        <sz val="10"/>
        <rFont val="Arial"/>
        <family val="2"/>
      </rPr>
      <t>2)</t>
    </r>
  </si>
  <si>
    <r>
      <t>1)</t>
    </r>
    <r>
      <rPr>
        <sz val="11"/>
        <color theme="1"/>
        <rFont val="Calibri"/>
        <family val="2"/>
        <scheme val="minor"/>
      </rPr>
      <t xml:space="preserve"> Freibetrag für Aufwendungen zur Entwicklung oder Verbesserung volkswirtschaftlich wertvoller Erfindungen.</t>
    </r>
    <r>
      <rPr>
        <vertAlign val="superscript"/>
        <sz val="10"/>
        <rFont val="Arial"/>
        <family val="2"/>
      </rPr>
      <t>2)</t>
    </r>
    <r>
      <rPr>
        <sz val="11"/>
        <color theme="1"/>
        <rFont val="Calibri"/>
        <family val="2"/>
        <scheme val="minor"/>
      </rPr>
      <t>Frascati-Freibetrag</t>
    </r>
  </si>
  <si>
    <t xml:space="preserve">Tabelle 1 - Globalschätzung 2011: Bruttoinlandsausgaben für F&amp;E-Finanzierung der in Österreich durchgeführten Forschung und experimentellen Entwicklung </t>
  </si>
  <si>
    <t>Finanzierungssektoren</t>
  </si>
  <si>
    <t>1. Bruttoinlandsausgaben für F&amp;E</t>
  </si>
  <si>
    <t>finanziert durch:</t>
  </si>
  <si>
    <r>
      <t xml:space="preserve">A. Bund </t>
    </r>
    <r>
      <rPr>
        <vertAlign val="superscript"/>
        <sz val="10"/>
        <rFont val="Arial"/>
        <family val="2"/>
      </rPr>
      <t>1)</t>
    </r>
  </si>
  <si>
    <r>
      <t xml:space="preserve">B. Bundesländer </t>
    </r>
    <r>
      <rPr>
        <vertAlign val="superscript"/>
        <sz val="10"/>
        <rFont val="Arial"/>
        <family val="2"/>
      </rPr>
      <t>2)</t>
    </r>
  </si>
  <si>
    <r>
      <t xml:space="preserve">C. Unternehmenssektor </t>
    </r>
    <r>
      <rPr>
        <vertAlign val="superscript"/>
        <sz val="10"/>
        <rFont val="Arial"/>
        <family val="2"/>
      </rPr>
      <t>3)</t>
    </r>
  </si>
  <si>
    <r>
      <t xml:space="preserve">D. Ausland </t>
    </r>
    <r>
      <rPr>
        <vertAlign val="superscript"/>
        <sz val="10"/>
        <rFont val="Arial"/>
        <family val="2"/>
      </rPr>
      <t>4)</t>
    </r>
  </si>
  <si>
    <r>
      <t xml:space="preserve">E. Sonstige </t>
    </r>
    <r>
      <rPr>
        <vertAlign val="superscript"/>
        <sz val="10"/>
        <rFont val="Arial"/>
        <family val="2"/>
      </rPr>
      <t>5)</t>
    </r>
  </si>
  <si>
    <r>
      <t xml:space="preserve">BIP nominell </t>
    </r>
    <r>
      <rPr>
        <vertAlign val="superscript"/>
        <sz val="10"/>
        <rFont val="Arial"/>
        <family val="2"/>
      </rPr>
      <t>6)</t>
    </r>
    <r>
      <rPr>
        <sz val="10"/>
        <rFont val="Arial"/>
        <family val="2"/>
      </rPr>
      <t xml:space="preserve"> 
in Mrd. EUR </t>
    </r>
  </si>
  <si>
    <t>Quelle: Statistik Austria</t>
  </si>
  <si>
    <t>1) 1981, 1985, 1989, 1993, 1998, 2002, 2004, 2006 und 2007: Erhebungsergebnisse (Bund einschl. FWF, FFF/ FFG sowie 1989, 1993, 1998 und 2002 auch einschl. ITF).
1994-1997, 1999-2001, 2003, 2005, 2008 und 2009: Beilagen T/Teil b der Arbeitsbehelfe zu den Bundesfinanzgesetzen (jeweils Erfolg).
2005: Zusätzlich: 84,4 Mio. EUR Nationalstiftung für Forschung, Technologie und Entwicklung sowie 121,3 Mio. EUR ausbezahlte Forschungsprämien.
2008: Beilage T/Teil b des Arbeitsbehelfes zum Bundesfinanzgesetz 2010 (Erfolg). Zusätzlich: 91,0 Mio. EUR Nationalstiftung für Forschung, Technologie und Entwicklung sowie 340,6 Mio. EUR ausbezahlte Forschungsprämien.
2009: Beilage T/Teil b des Arbeitsbehelfes zum Bundesfinanzgesetz 2011 (Erfolg). Zusätzlich: 67,5 Mio. EUR Nationalstiftung für Forschung, Technologie und Entwicklung sowie 337,8 Mio. EUR ausbezahlte Forschungsprämien.
2010: Vorläufige Fassung der Beilage T/Teil b auf der Basis des vorläufigen Erfolges 2010 (BMF, Stand: April 2011). Zusätzlich: 74,6 Mio. EUR Nationalstiftung für Forschung, Technologie und Entwicklung sowie 328,8 Mio. EUR ausbezahlte Forschungsprämien.
2011: Beilage T/Teil b des Arbeitsbehelfes zum Bundesfinanzgesetz 2011 (Voranschlag). Zusätzlich: 70,0 Mio. EUR Nationalstiftung für Forschung, Technologie und Entwicklung sowie 350,0 Mio. EUR nach dem derzeitigen Informationsstand voraussichtlich zur Auszahlung gelangende Forschungsprämien (Quelle: BMF).
2) 1981, 1985, 1989,1993, 1998, 2002, 2004, 2006 und 2007: Erhebungsergebnisse. 1994-1997, 1999-2001, 2003, 2005 und 2008-2011: Auf der Basis der von den Ämtern der Landesregierungen gemeldeten F&amp;E-Ausgaben-Schätzungen.
3) Finanzierung durch die Wirtschaft. 1981, 1985, 1989, 1993, 1998, 2002, 2004, 2006 und 2007: Erhebungsergebnisse. 1994-1997, 1999-2001, 2003, 2005 und 2008-2011: Schätzung durch Statistik Austria. 
4) 1981, 1985, 1989, 1993, 1998, 2002, 2004, 2006 und 2007: Erhebungsergebnisse. 1994-1997, 1999-2001, 2003, 2005 und 2008-2011: Schätzung durch Statistik Austria.
5) Finanzierung durch Gemeinden (ohne Wien), durch Kammern, durch Sozialversicherungsträger sowie sonstige öffentliche Finanzierung und Finanzierung durch den privaten gemeinnützigen Sektor. 1981, 1985, 1989, 1993, 1998, 2002, 2004, 2006 und 2007: Erhebungsergebnisse.
1994-1997, 1999-2001, 2003, 2005 und 2008-2011: Schätzung durch Statistik Austria.
6) 1981-2010: Statistik Austria. 2011: WIFO, Konjunkturprognose April 2011.</t>
  </si>
  <si>
    <t xml:space="preserve">Tabelle 2 - Bruttoinlandsausgaben für F&amp;E im internationalen Vergleich </t>
  </si>
  <si>
    <t>Berichtsperiode</t>
  </si>
  <si>
    <r>
      <t xml:space="preserve">Deutschland </t>
    </r>
    <r>
      <rPr>
        <vertAlign val="superscript"/>
        <sz val="9"/>
        <rFont val="Arial"/>
        <family val="2"/>
      </rPr>
      <t>1)</t>
    </r>
  </si>
  <si>
    <t>Finnland</t>
  </si>
  <si>
    <t>Frankreich</t>
  </si>
  <si>
    <r>
      <t xml:space="preserve">Österreich </t>
    </r>
    <r>
      <rPr>
        <vertAlign val="superscript"/>
        <sz val="9"/>
        <rFont val="Arial"/>
        <family val="2"/>
      </rPr>
      <t>y)</t>
    </r>
  </si>
  <si>
    <t>Schweden</t>
  </si>
  <si>
    <t>Vereinigtes Königreich</t>
  </si>
  <si>
    <t>Korea</t>
  </si>
  <si>
    <r>
      <t xml:space="preserve">Ungarn </t>
    </r>
    <r>
      <rPr>
        <vertAlign val="superscript"/>
        <sz val="9"/>
        <rFont val="Arial"/>
        <family val="2"/>
      </rPr>
      <t>d)</t>
    </r>
  </si>
  <si>
    <r>
      <t xml:space="preserve">EU 27 </t>
    </r>
    <r>
      <rPr>
        <vertAlign val="superscript"/>
        <sz val="9"/>
        <rFont val="Arial"/>
        <family val="2"/>
      </rPr>
      <t>b)</t>
    </r>
  </si>
  <si>
    <r>
      <t xml:space="preserve">USA </t>
    </r>
    <r>
      <rPr>
        <vertAlign val="superscript"/>
        <sz val="9"/>
        <rFont val="Arial"/>
        <family val="2"/>
      </rPr>
      <t>j)</t>
    </r>
  </si>
  <si>
    <r>
      <t xml:space="preserve">OECD-Total </t>
    </r>
    <r>
      <rPr>
        <vertAlign val="superscript"/>
        <sz val="9"/>
        <rFont val="Arial"/>
        <family val="2"/>
      </rPr>
      <t>b)</t>
    </r>
  </si>
  <si>
    <t>.</t>
  </si>
  <si>
    <r>
      <t>c)</t>
    </r>
    <r>
      <rPr>
        <sz val="9"/>
        <rFont val="Arial"/>
        <family val="2"/>
      </rPr>
      <t xml:space="preserve"> 2,61</t>
    </r>
  </si>
  <si>
    <r>
      <t>c)</t>
    </r>
    <r>
      <rPr>
        <sz val="9"/>
        <rFont val="Arial"/>
        <family val="2"/>
      </rPr>
      <t xml:space="preserve"> 1,84</t>
    </r>
  </si>
  <si>
    <r>
      <t>t)</t>
    </r>
    <r>
      <rPr>
        <sz val="9"/>
        <rFont val="Arial"/>
        <family val="2"/>
      </rPr>
      <t xml:space="preserve"> 1,46</t>
    </r>
  </si>
  <si>
    <r>
      <t>a)</t>
    </r>
    <r>
      <rPr>
        <sz val="9"/>
        <rFont val="Arial"/>
        <family val="2"/>
      </rPr>
      <t xml:space="preserve"> 2,47</t>
    </r>
  </si>
  <si>
    <r>
      <t>a)</t>
    </r>
    <r>
      <rPr>
        <sz val="9"/>
        <rFont val="Arial"/>
        <family val="2"/>
      </rPr>
      <t xml:space="preserve"> 2,00</t>
    </r>
  </si>
  <si>
    <r>
      <t>t)</t>
    </r>
    <r>
      <rPr>
        <sz val="9"/>
        <rFont val="Arial"/>
        <family val="2"/>
      </rPr>
      <t xml:space="preserve"> 1,04</t>
    </r>
  </si>
  <si>
    <r>
      <t>a)</t>
    </r>
    <r>
      <rPr>
        <sz val="9"/>
        <rFont val="Arial"/>
        <family val="2"/>
      </rPr>
      <t xml:space="preserve"> 2,18</t>
    </r>
  </si>
  <si>
    <r>
      <t>c)</t>
    </r>
    <r>
      <rPr>
        <sz val="9"/>
        <rFont val="Arial"/>
        <family val="2"/>
      </rPr>
      <t xml:space="preserve"> 2,35</t>
    </r>
  </si>
  <si>
    <r>
      <t>c)</t>
    </r>
    <r>
      <rPr>
        <sz val="9"/>
        <rFont val="Arial"/>
        <family val="2"/>
      </rPr>
      <t xml:space="preserve"> 2,10</t>
    </r>
  </si>
  <si>
    <r>
      <t>a)</t>
    </r>
    <r>
      <rPr>
        <sz val="9"/>
        <rFont val="Arial"/>
        <family val="2"/>
      </rPr>
      <t xml:space="preserve"> 2,01</t>
    </r>
  </si>
  <si>
    <r>
      <t>t)</t>
    </r>
    <r>
      <rPr>
        <sz val="9"/>
        <rFont val="Arial"/>
        <family val="2"/>
      </rPr>
      <t xml:space="preserve"> 1,03</t>
    </r>
  </si>
  <si>
    <r>
      <t>a)</t>
    </r>
    <r>
      <rPr>
        <sz val="9"/>
        <rFont val="Arial"/>
        <family val="2"/>
      </rPr>
      <t xml:space="preserve"> 3,11</t>
    </r>
  </si>
  <si>
    <r>
      <t>t)</t>
    </r>
    <r>
      <rPr>
        <sz val="9"/>
        <rFont val="Arial"/>
        <family val="2"/>
      </rPr>
      <t xml:space="preserve"> 0,95</t>
    </r>
  </si>
  <si>
    <r>
      <t>c)</t>
    </r>
    <r>
      <rPr>
        <sz val="9"/>
        <rFont val="Arial"/>
        <family val="2"/>
      </rPr>
      <t xml:space="preserve"> 2,18</t>
    </r>
  </si>
  <si>
    <r>
      <t>a)d)</t>
    </r>
    <r>
      <rPr>
        <sz val="9"/>
        <rFont val="Arial"/>
        <family val="2"/>
      </rPr>
      <t xml:space="preserve"> 0,87</t>
    </r>
  </si>
  <si>
    <r>
      <t>c)</t>
    </r>
    <r>
      <rPr>
        <sz val="9"/>
        <rFont val="Arial"/>
        <family val="2"/>
      </rPr>
      <t xml:space="preserve"> 2,19</t>
    </r>
  </si>
  <si>
    <r>
      <t>a)</t>
    </r>
    <r>
      <rPr>
        <sz val="9"/>
        <rFont val="Arial"/>
        <family val="2"/>
      </rPr>
      <t xml:space="preserve"> 3,26</t>
    </r>
  </si>
  <si>
    <r>
      <t>a)</t>
    </r>
    <r>
      <rPr>
        <sz val="9"/>
        <rFont val="Arial"/>
        <family val="2"/>
      </rPr>
      <t xml:space="preserve"> 2,06</t>
    </r>
  </si>
  <si>
    <r>
      <t>c)</t>
    </r>
    <r>
      <rPr>
        <sz val="9"/>
        <rFont val="Arial"/>
        <family val="2"/>
      </rPr>
      <t xml:space="preserve"> 2,52</t>
    </r>
  </si>
  <si>
    <r>
      <t>a)</t>
    </r>
    <r>
      <rPr>
        <sz val="9"/>
        <rFont val="Arial"/>
        <family val="2"/>
      </rPr>
      <t xml:space="preserve"> 2,19</t>
    </r>
  </si>
  <si>
    <r>
      <t>c)</t>
    </r>
    <r>
      <rPr>
        <sz val="9"/>
        <rFont val="Arial"/>
        <family val="2"/>
      </rPr>
      <t xml:space="preserve"> 2,27</t>
    </r>
  </si>
  <si>
    <r>
      <t>a)</t>
    </r>
    <r>
      <rPr>
        <sz val="9"/>
        <rFont val="Arial"/>
        <family val="2"/>
      </rPr>
      <t xml:space="preserve"> 2,61</t>
    </r>
  </si>
  <si>
    <r>
      <t>a)</t>
    </r>
    <r>
      <rPr>
        <sz val="9"/>
        <rFont val="Arial"/>
        <family val="2"/>
      </rPr>
      <t xml:space="preserve"> 2,15</t>
    </r>
  </si>
  <si>
    <r>
      <t>a)</t>
    </r>
    <r>
      <rPr>
        <sz val="9"/>
        <rFont val="Arial"/>
        <family val="2"/>
      </rPr>
      <t xml:space="preserve"> 3,60</t>
    </r>
  </si>
  <si>
    <r>
      <t>p)</t>
    </r>
    <r>
      <rPr>
        <sz val="9"/>
        <rFont val="Arial"/>
        <family val="2"/>
      </rPr>
      <t xml:space="preserve"> 2,10</t>
    </r>
  </si>
  <si>
    <r>
      <t>p)</t>
    </r>
    <r>
      <rPr>
        <sz val="9"/>
        <rFont val="Arial"/>
        <family val="2"/>
      </rPr>
      <t xml:space="preserve"> 2,04</t>
    </r>
  </si>
  <si>
    <r>
      <t>a)</t>
    </r>
    <r>
      <rPr>
        <sz val="9"/>
        <rFont val="Arial"/>
        <family val="2"/>
      </rPr>
      <t xml:space="preserve"> 3,21</t>
    </r>
  </si>
  <si>
    <r>
      <t>p)</t>
    </r>
    <r>
      <rPr>
        <sz val="9"/>
        <rFont val="Arial"/>
        <family val="2"/>
      </rPr>
      <t xml:space="preserve"> 2,02</t>
    </r>
  </si>
  <si>
    <r>
      <t>a)</t>
    </r>
    <r>
      <rPr>
        <sz val="9"/>
        <rFont val="Arial"/>
        <family val="2"/>
      </rPr>
      <t xml:space="preserve"> 3,36</t>
    </r>
  </si>
  <si>
    <r>
      <t>c)</t>
    </r>
    <r>
      <rPr>
        <sz val="9"/>
        <rFont val="Arial"/>
        <family val="2"/>
      </rPr>
      <t xml:space="preserve"> 2,79</t>
    </r>
  </si>
  <si>
    <r>
      <t>c)</t>
    </r>
    <r>
      <rPr>
        <sz val="9"/>
        <rFont val="Arial"/>
        <family val="2"/>
      </rPr>
      <t xml:space="preserve"> 2,78</t>
    </r>
  </si>
  <si>
    <r>
      <t>c)</t>
    </r>
    <r>
      <rPr>
        <sz val="9"/>
        <rFont val="Arial"/>
        <family val="2"/>
      </rPr>
      <t xml:space="preserve"> 2,21</t>
    </r>
  </si>
  <si>
    <r>
      <t>c)</t>
    </r>
    <r>
      <rPr>
        <sz val="9"/>
        <rFont val="Arial"/>
        <family val="2"/>
      </rPr>
      <t xml:space="preserve"> 1,85</t>
    </r>
  </si>
  <si>
    <r>
      <t>p)</t>
    </r>
    <r>
      <rPr>
        <sz val="9"/>
        <rFont val="Arial"/>
        <family val="2"/>
      </rPr>
      <t xml:space="preserve"> 1,9</t>
    </r>
  </si>
  <si>
    <r>
      <t>c)</t>
    </r>
    <r>
      <rPr>
        <sz val="9"/>
        <rFont val="Arial"/>
        <family val="2"/>
      </rPr>
      <t xml:space="preserve"> 3,84</t>
    </r>
  </si>
  <si>
    <r>
      <t>p)</t>
    </r>
    <r>
      <rPr>
        <sz val="9"/>
        <rFont val="Arial"/>
        <family val="2"/>
      </rPr>
      <t xml:space="preserve"> 1,82</t>
    </r>
  </si>
  <si>
    <t>Quelle: OECD (MSTI 2011/1), Statistik Austria</t>
  </si>
  <si>
    <r>
      <t>1)</t>
    </r>
    <r>
      <rPr>
        <sz val="9"/>
        <rFont val="Arial"/>
        <family val="2"/>
      </rPr>
      <t xml:space="preserve"> Bis inkl. 1990 ohne Ostdeutschland.
</t>
    </r>
    <r>
      <rPr>
        <vertAlign val="superscript"/>
        <sz val="9"/>
        <rFont val="Arial"/>
        <family val="2"/>
      </rPr>
      <t>a)</t>
    </r>
    <r>
      <rPr>
        <sz val="9"/>
        <rFont val="Arial"/>
        <family val="2"/>
      </rPr>
      <t xml:space="preserve">Bruch in der Zeitreihe. 
</t>
    </r>
    <r>
      <rPr>
        <vertAlign val="superscript"/>
        <sz val="9"/>
        <rFont val="Arial"/>
        <family val="2"/>
      </rPr>
      <t>b)</t>
    </r>
    <r>
      <rPr>
        <sz val="9"/>
        <rFont val="Arial"/>
        <family val="2"/>
      </rPr>
      <t xml:space="preserve">Schätzung des OECD-Sekretariats auf Basis nationaler Quellen.
</t>
    </r>
    <r>
      <rPr>
        <vertAlign val="superscript"/>
        <sz val="9"/>
        <rFont val="Arial"/>
        <family val="2"/>
      </rPr>
      <t>c)</t>
    </r>
    <r>
      <rPr>
        <sz val="9"/>
        <rFont val="Arial"/>
        <family val="2"/>
      </rPr>
      <t xml:space="preserve">Nationale Schätzung. 
</t>
    </r>
    <r>
      <rPr>
        <vertAlign val="superscript"/>
        <sz val="9"/>
        <rFont val="Arial"/>
        <family val="2"/>
      </rPr>
      <t>d)</t>
    </r>
    <r>
      <rPr>
        <sz val="9"/>
        <rFont val="Arial"/>
        <family val="2"/>
      </rPr>
      <t xml:space="preserve">F&amp;E-Ausgaben für Landesverteidigung nicht enthalten.
</t>
    </r>
    <r>
      <rPr>
        <vertAlign val="superscript"/>
        <sz val="9"/>
        <rFont val="Arial"/>
        <family val="2"/>
      </rPr>
      <t>j)</t>
    </r>
    <r>
      <rPr>
        <sz val="9"/>
        <rFont val="Arial"/>
        <family val="2"/>
      </rPr>
      <t xml:space="preserve">Ohne Investitionsausgaben.
</t>
    </r>
    <r>
      <rPr>
        <vertAlign val="superscript"/>
        <sz val="9"/>
        <rFont val="Arial"/>
        <family val="2"/>
      </rPr>
      <t>p)</t>
    </r>
    <r>
      <rPr>
        <sz val="9"/>
        <rFont val="Arial"/>
        <family val="2"/>
      </rPr>
      <t xml:space="preserve">Vorläufige Werte. 
</t>
    </r>
    <r>
      <rPr>
        <vertAlign val="superscript"/>
        <sz val="9"/>
        <rFont val="Arial"/>
        <family val="2"/>
      </rPr>
      <t>t)</t>
    </r>
    <r>
      <rPr>
        <sz val="9"/>
        <rFont val="Arial"/>
        <family val="2"/>
      </rPr>
      <t xml:space="preserve">Andere Abweichung (siehe Quellen und Methodenbeschreibung).
</t>
    </r>
    <r>
      <rPr>
        <vertAlign val="superscript"/>
        <sz val="9"/>
        <rFont val="Arial"/>
        <family val="2"/>
      </rPr>
      <t>y)</t>
    </r>
    <r>
      <rPr>
        <sz val="9"/>
        <rFont val="Arial"/>
        <family val="2"/>
      </rPr>
      <t>Schätzung der Statistik Austria (F&amp;E-Globalschätzung 2011).</t>
    </r>
  </si>
  <si>
    <t>Tabelle 3 - EU-Rückflüsse im Bereich F&amp;E</t>
  </si>
  <si>
    <t xml:space="preserve">Rückflüsse gemäß Europäische Kommission </t>
  </si>
  <si>
    <r>
      <t xml:space="preserve">Forschung und technologische Entwicklung  in Mio. € </t>
    </r>
    <r>
      <rPr>
        <vertAlign val="superscript"/>
        <sz val="9"/>
        <rFont val="Arial"/>
        <family val="2"/>
      </rPr>
      <t>1)</t>
    </r>
  </si>
  <si>
    <t>in % der zugerechneten, operativen EU27-Gesamtausgaben der EU</t>
  </si>
  <si>
    <t>Finanzierungsanteil Österreichs am EU-Haushalt in %</t>
  </si>
  <si>
    <t>Quelle: Europäische Kommission, EU-Haushalt 2010 Finanzbericht.</t>
  </si>
  <si>
    <r>
      <t>1)</t>
    </r>
    <r>
      <rPr>
        <sz val="9"/>
        <rFont val="Arial"/>
        <family val="2"/>
      </rPr>
      <t xml:space="preserve"> Rubrik 3 "interne Politikbereiche", ab 2007 Rubrik 1 "Nachhaltiges Wachstum"</t>
    </r>
  </si>
  <si>
    <t>Ausgaben des Bundes für Forschung und Forschungsförderung nach Ressorts, BVA 2012</t>
  </si>
  <si>
    <t>UG</t>
  </si>
  <si>
    <t>Ressort</t>
  </si>
  <si>
    <r>
      <t xml:space="preserve">Teil a </t>
    </r>
    <r>
      <rPr>
        <vertAlign val="superscript"/>
        <sz val="10"/>
        <rFont val="Arial"/>
        <family val="2"/>
      </rPr>
      <t>1)</t>
    </r>
  </si>
  <si>
    <r>
      <t xml:space="preserve">Teil b </t>
    </r>
    <r>
      <rPr>
        <vertAlign val="superscript"/>
        <sz val="10"/>
        <rFont val="Arial"/>
        <family val="2"/>
      </rPr>
      <t>1)</t>
    </r>
  </si>
  <si>
    <t>Summe</t>
  </si>
  <si>
    <t>BM Wissenschaft und Forschung</t>
  </si>
  <si>
    <t>29,23</t>
  </si>
  <si>
    <t>1.708,79</t>
  </si>
  <si>
    <t xml:space="preserve">BM Gesundheit </t>
  </si>
  <si>
    <t>1,17</t>
  </si>
  <si>
    <t>4,25</t>
  </si>
  <si>
    <t>BM Land- und Forstwirtschaft, Umwelt und Wasserwirtschaft</t>
  </si>
  <si>
    <t>1,78</t>
  </si>
  <si>
    <t>84,43</t>
  </si>
  <si>
    <t>25,33,40</t>
  </si>
  <si>
    <t>BM Wirtschaft, Familie und Jugend</t>
  </si>
  <si>
    <t>0,13</t>
  </si>
  <si>
    <t>106,92</t>
  </si>
  <si>
    <t>BM Verkehr, Innovation und Technologie</t>
  </si>
  <si>
    <t>59,31</t>
  </si>
  <si>
    <t>359,02</t>
  </si>
  <si>
    <t>3,08</t>
  </si>
  <si>
    <t>113,5</t>
  </si>
  <si>
    <t>94,70</t>
  </si>
  <si>
    <t>2.376,91</t>
  </si>
  <si>
    <r>
      <t>1)</t>
    </r>
    <r>
      <rPr>
        <sz val="11"/>
        <color theme="1"/>
        <rFont val="Calibri"/>
        <family val="2"/>
        <scheme val="minor"/>
      </rPr>
      <t xml:space="preserve"> Beilage T Forschungswirksame Ausgaben des Bundes, Teil a bzw. Teil b</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</si>
</sst>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0.0"/>
    <numFmt numFmtId="166" formatCode="#,##0.0"/>
  </numFmts>
  <fonts count="14" x14ac:knownFonts="1">
    <font>
      <sz val="11"/>
      <color theme="1"/>
      <name val="Calibri"/>
      <family val="2"/>
      <scheme val="minor"/>
    </font>
    <font>
      <b/>
      <sz val="10"/>
      <name val="Arial"/>
      <family val="2"/>
    </font>
    <font>
      <sz val="10"/>
      <name val="Arial"/>
      <family val="2"/>
    </font>
    <font>
      <b/>
      <sz val="11"/>
      <name val="Arial"/>
      <family val="2"/>
    </font>
    <font>
      <sz val="10"/>
      <name val="Arial"/>
    </font>
    <font>
      <i/>
      <sz val="10"/>
      <name val="Arial"/>
      <family val="2"/>
    </font>
    <font>
      <sz val="9"/>
      <name val="Arial"/>
      <family val="2"/>
    </font>
    <font>
      <vertAlign val="superscript"/>
      <sz val="10"/>
      <name val="Arial"/>
      <family val="2"/>
    </font>
    <font>
      <i/>
      <sz val="8"/>
      <name val="Arial"/>
      <family val="2"/>
    </font>
    <font>
      <vertAlign val="superscript"/>
      <sz val="9"/>
      <name val="Arial"/>
      <family val="2"/>
    </font>
    <font>
      <sz val="8"/>
      <name val="Arial"/>
      <family val="2"/>
    </font>
    <font>
      <b/>
      <sz val="8"/>
      <name val="Arial"/>
      <family val="2"/>
    </font>
    <font>
      <b/>
      <i/>
      <sz val="8"/>
      <name val="Arial"/>
      <family val="2"/>
    </font>
    <font>
      <b/>
      <sz val="9"/>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10" fillId="0" borderId="0"/>
  </cellStyleXfs>
  <cellXfs count="139">
    <xf numFmtId="0" fontId="0" fillId="0" borderId="0" xfId="0"/>
    <xf numFmtId="0" fontId="0" fillId="0" borderId="0" xfId="0" applyFill="1"/>
    <xf numFmtId="0" fontId="0" fillId="0" borderId="0" xfId="0" applyAlignment="1">
      <alignment horizontal="left"/>
    </xf>
    <xf numFmtId="0" fontId="0" fillId="0" borderId="0" xfId="0" applyAlignment="1"/>
    <xf numFmtId="0" fontId="4" fillId="0" borderId="0" xfId="0" applyFont="1" applyBorder="1"/>
    <xf numFmtId="0" fontId="0" fillId="0" borderId="0" xfId="0" applyFont="1" applyBorder="1" applyAlignment="1">
      <alignment horizontal="right" wrapText="1"/>
    </xf>
    <xf numFmtId="0" fontId="4" fillId="0" borderId="0" xfId="0" applyFont="1" applyBorder="1" applyAlignment="1">
      <alignment vertical="center"/>
    </xf>
    <xf numFmtId="4" fontId="4" fillId="0" borderId="0" xfId="0" applyNumberFormat="1" applyFont="1" applyBorder="1"/>
    <xf numFmtId="2" fontId="4" fillId="0" borderId="0" xfId="0" applyNumberFormat="1" applyFont="1" applyBorder="1"/>
    <xf numFmtId="0" fontId="4" fillId="0" borderId="0" xfId="0" applyFont="1" applyBorder="1" applyAlignment="1">
      <alignment wrapText="1"/>
    </xf>
    <xf numFmtId="0" fontId="4" fillId="0" borderId="0" xfId="0" applyFont="1" applyFill="1" applyBorder="1" applyAlignment="1">
      <alignment horizontal="left"/>
    </xf>
    <xf numFmtId="0" fontId="2" fillId="0" borderId="0" xfId="0" applyFont="1" applyBorder="1" applyAlignment="1"/>
    <xf numFmtId="0" fontId="2" fillId="0" borderId="0" xfId="0" applyFont="1" applyBorder="1"/>
    <xf numFmtId="0" fontId="2" fillId="0" borderId="0" xfId="0" applyFont="1" applyBorder="1" applyAlignment="1">
      <alignment horizontal="right"/>
    </xf>
    <xf numFmtId="0" fontId="2" fillId="0" borderId="0" xfId="0" applyFont="1" applyBorder="1" applyAlignment="1">
      <alignment horizontal="right" wrapText="1"/>
    </xf>
    <xf numFmtId="0" fontId="2" fillId="0" borderId="0" xfId="0" applyFont="1" applyBorder="1" applyAlignment="1">
      <alignment horizontal="center"/>
    </xf>
    <xf numFmtId="0" fontId="1" fillId="0" borderId="0" xfId="0" applyFont="1" applyBorder="1" applyAlignment="1">
      <alignment horizontal="justify"/>
    </xf>
    <xf numFmtId="0" fontId="2" fillId="0" borderId="0" xfId="0" applyFont="1" applyBorder="1" applyAlignment="1">
      <alignment horizontal="justify" wrapText="1"/>
    </xf>
    <xf numFmtId="164" fontId="2" fillId="0" borderId="0" xfId="0" applyNumberFormat="1" applyFont="1" applyFill="1" applyBorder="1" applyAlignment="1">
      <alignment horizontal="right"/>
    </xf>
    <xf numFmtId="0" fontId="2" fillId="0" borderId="0" xfId="0" applyFont="1" applyBorder="1" applyAlignment="1">
      <alignment horizontal="justify"/>
    </xf>
    <xf numFmtId="4" fontId="2" fillId="0" borderId="0" xfId="0" applyNumberFormat="1" applyFont="1" applyBorder="1" applyAlignment="1">
      <alignment horizontal="right"/>
    </xf>
    <xf numFmtId="2" fontId="2" fillId="0" borderId="0" xfId="0" applyNumberFormat="1" applyFont="1"/>
    <xf numFmtId="0" fontId="2" fillId="0" borderId="0" xfId="0" applyFont="1"/>
    <xf numFmtId="2" fontId="0" fillId="0" borderId="0" xfId="0" applyNumberFormat="1"/>
    <xf numFmtId="0" fontId="2" fillId="0" borderId="0" xfId="0" applyFont="1" applyBorder="1" applyAlignment="1">
      <alignment horizontal="left"/>
    </xf>
    <xf numFmtId="165" fontId="2" fillId="0" borderId="0" xfId="0" applyNumberFormat="1" applyFont="1" applyBorder="1"/>
    <xf numFmtId="165" fontId="2" fillId="0" borderId="0" xfId="0" applyNumberFormat="1" applyFont="1" applyBorder="1" applyAlignment="1">
      <alignment horizontal="right"/>
    </xf>
    <xf numFmtId="0" fontId="2" fillId="0" borderId="0" xfId="0" applyFont="1" applyFill="1" applyBorder="1"/>
    <xf numFmtId="165" fontId="0" fillId="0" borderId="0" xfId="0" applyNumberFormat="1"/>
    <xf numFmtId="165" fontId="2" fillId="0" borderId="0" xfId="0" applyNumberFormat="1" applyFont="1" applyFill="1" applyBorder="1" applyAlignment="1">
      <alignment horizontal="right"/>
    </xf>
    <xf numFmtId="0" fontId="0" fillId="0" borderId="0" xfId="0" applyBorder="1"/>
    <xf numFmtId="0" fontId="0" fillId="0" borderId="0" xfId="0" applyBorder="1" applyAlignment="1">
      <alignment horizontal="right"/>
    </xf>
    <xf numFmtId="0" fontId="0" fillId="0" borderId="0" xfId="0" applyFill="1" applyBorder="1" applyAlignment="1">
      <alignment horizontal="right"/>
    </xf>
    <xf numFmtId="0" fontId="2" fillId="0" borderId="0" xfId="0" applyFont="1" applyBorder="1" applyAlignment="1">
      <alignment wrapText="1"/>
    </xf>
    <xf numFmtId="0" fontId="0" fillId="0" borderId="0" xfId="0" applyBorder="1" applyAlignment="1">
      <alignment horizontal="right" wrapText="1"/>
    </xf>
    <xf numFmtId="9" fontId="0" fillId="0" borderId="0" xfId="0" applyNumberFormat="1" applyBorder="1" applyAlignment="1">
      <alignment horizontal="right" wrapText="1"/>
    </xf>
    <xf numFmtId="0" fontId="0" fillId="0" borderId="0" xfId="0" quotePrefix="1" applyBorder="1" applyAlignment="1">
      <alignment horizontal="right"/>
    </xf>
    <xf numFmtId="9" fontId="0" fillId="0" borderId="0" xfId="0" applyNumberFormat="1" applyBorder="1" applyAlignment="1">
      <alignment horizontal="right"/>
    </xf>
    <xf numFmtId="0" fontId="0" fillId="0" borderId="0" xfId="0" applyBorder="1" applyAlignment="1">
      <alignment horizontal="center"/>
    </xf>
    <xf numFmtId="9" fontId="0" fillId="0" borderId="0" xfId="0" applyNumberFormat="1" applyBorder="1"/>
    <xf numFmtId="0" fontId="6" fillId="0" borderId="0" xfId="0" applyFont="1" applyBorder="1"/>
    <xf numFmtId="0" fontId="0" fillId="0" borderId="0" xfId="0" applyAlignment="1">
      <alignment horizontal="right"/>
    </xf>
    <xf numFmtId="1" fontId="0" fillId="0" borderId="0" xfId="0" applyNumberFormat="1"/>
    <xf numFmtId="0" fontId="2" fillId="0" borderId="1" xfId="1" applyFont="1" applyBorder="1" applyAlignment="1">
      <alignment horizontal="left" vertical="center"/>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4" fontId="2" fillId="0" borderId="0" xfId="1" applyNumberFormat="1" applyFont="1" applyAlignment="1"/>
    <xf numFmtId="164" fontId="2" fillId="0" borderId="0" xfId="0" applyNumberFormat="1" applyFont="1"/>
    <xf numFmtId="4" fontId="2" fillId="0" borderId="0" xfId="0" applyNumberFormat="1" applyFont="1"/>
    <xf numFmtId="0" fontId="2" fillId="0" borderId="0" xfId="0" applyFont="1" applyFill="1" applyAlignment="1">
      <alignment wrapText="1"/>
    </xf>
    <xf numFmtId="0" fontId="2" fillId="0" borderId="0" xfId="0" applyFont="1" applyAlignment="1">
      <alignment horizontal="right"/>
    </xf>
    <xf numFmtId="0" fontId="2" fillId="0" borderId="0" xfId="0" applyFont="1" applyFill="1" applyAlignment="1"/>
    <xf numFmtId="4" fontId="10" fillId="0" borderId="0" xfId="0" applyNumberFormat="1" applyFont="1"/>
    <xf numFmtId="4" fontId="10" fillId="0" borderId="0" xfId="0" applyNumberFormat="1" applyFont="1" applyFill="1"/>
    <xf numFmtId="4" fontId="10" fillId="0" borderId="0" xfId="1" applyNumberFormat="1" applyFont="1" applyAlignment="1"/>
    <xf numFmtId="164" fontId="10" fillId="0" borderId="0" xfId="0" applyNumberFormat="1" applyFont="1"/>
    <xf numFmtId="4" fontId="10" fillId="0" borderId="0" xfId="1" applyNumberFormat="1" applyFont="1" applyFill="1" applyAlignment="1"/>
    <xf numFmtId="0" fontId="2" fillId="0" borderId="0" xfId="0" applyFont="1" applyAlignment="1">
      <alignment wrapText="1"/>
    </xf>
    <xf numFmtId="4" fontId="11" fillId="0" borderId="0" xfId="1" applyNumberFormat="1" applyFont="1" applyAlignment="1"/>
    <xf numFmtId="4" fontId="11" fillId="0" borderId="0" xfId="1" applyNumberFormat="1" applyFont="1" applyFill="1" applyAlignment="1"/>
    <xf numFmtId="0" fontId="11" fillId="0" borderId="0" xfId="0" applyFont="1" applyBorder="1" applyAlignment="1">
      <alignment horizontal="right"/>
    </xf>
    <xf numFmtId="0" fontId="2" fillId="0" borderId="1" xfId="0" applyFont="1" applyBorder="1" applyAlignment="1">
      <alignment wrapText="1"/>
    </xf>
    <xf numFmtId="2" fontId="12" fillId="0" borderId="1" xfId="1" applyNumberFormat="1" applyFont="1" applyBorder="1" applyAlignment="1"/>
    <xf numFmtId="0" fontId="11" fillId="0" borderId="1" xfId="0" applyFont="1" applyBorder="1"/>
    <xf numFmtId="4" fontId="11" fillId="0" borderId="1" xfId="1" applyNumberFormat="1" applyFont="1" applyFill="1" applyBorder="1" applyAlignment="1"/>
    <xf numFmtId="0" fontId="6" fillId="0" borderId="0" xfId="0" applyFont="1" applyFill="1" applyBorder="1" applyAlignment="1">
      <alignment horizontal="center" vertical="center" wrapText="1"/>
    </xf>
    <xf numFmtId="0" fontId="6" fillId="0" borderId="0" xfId="0" applyFont="1" applyFill="1" applyBorder="1" applyAlignment="1">
      <alignment horizontal="center" textRotation="90" wrapText="1"/>
    </xf>
    <xf numFmtId="0" fontId="6" fillId="0" borderId="0" xfId="0" applyFont="1" applyFill="1" applyBorder="1" applyAlignment="1">
      <alignment horizontal="center" vertical="center"/>
    </xf>
    <xf numFmtId="2" fontId="6" fillId="0" borderId="0" xfId="0" applyNumberFormat="1" applyFont="1" applyFill="1" applyBorder="1" applyAlignment="1">
      <alignment horizontal="right"/>
    </xf>
    <xf numFmtId="2" fontId="6" fillId="0" borderId="0" xfId="0" applyNumberFormat="1" applyFont="1" applyFill="1" applyBorder="1" applyAlignment="1">
      <alignment horizontal="right" vertical="center"/>
    </xf>
    <xf numFmtId="0" fontId="6" fillId="0" borderId="0" xfId="0" applyFont="1" applyFill="1"/>
    <xf numFmtId="2" fontId="9" fillId="0" borderId="0" xfId="0" applyNumberFormat="1" applyFont="1" applyFill="1" applyBorder="1" applyAlignment="1">
      <alignment horizontal="right"/>
    </xf>
    <xf numFmtId="0" fontId="6" fillId="0" borderId="0" xfId="0" applyFont="1" applyFill="1" applyBorder="1"/>
    <xf numFmtId="0" fontId="9" fillId="0" borderId="0" xfId="0" applyFont="1" applyFill="1" applyAlignment="1">
      <alignment horizontal="right"/>
    </xf>
    <xf numFmtId="0" fontId="6" fillId="0" borderId="0" xfId="0" applyFont="1" applyFill="1" applyAlignment="1">
      <alignment horizontal="right"/>
    </xf>
    <xf numFmtId="2" fontId="6" fillId="0" borderId="0" xfId="0" applyNumberFormat="1" applyFont="1" applyFill="1" applyAlignment="1">
      <alignment horizontal="right"/>
    </xf>
    <xf numFmtId="2" fontId="6" fillId="0" borderId="0" xfId="0" applyNumberFormat="1" applyFont="1" applyFill="1"/>
    <xf numFmtId="0" fontId="6" fillId="0" borderId="0" xfId="0" applyFont="1" applyFill="1" applyAlignment="1">
      <alignment horizontal="center"/>
    </xf>
    <xf numFmtId="0" fontId="13" fillId="0" borderId="0" xfId="0" applyFont="1" applyBorder="1"/>
    <xf numFmtId="0" fontId="13" fillId="0" borderId="0" xfId="0" applyFont="1" applyBorder="1" applyAlignment="1">
      <alignment horizontal="right"/>
    </xf>
    <xf numFmtId="0" fontId="13" fillId="0" borderId="0" xfId="0" applyFont="1"/>
    <xf numFmtId="0" fontId="6" fillId="0" borderId="0" xfId="0" applyFont="1"/>
    <xf numFmtId="0" fontId="6" fillId="0" borderId="0" xfId="0" applyFont="1" applyBorder="1" applyAlignment="1">
      <alignment horizontal="right"/>
    </xf>
    <xf numFmtId="2" fontId="6" fillId="0" borderId="0" xfId="0" applyNumberFormat="1" applyFont="1" applyBorder="1"/>
    <xf numFmtId="2" fontId="6" fillId="0" borderId="0" xfId="0" applyNumberFormat="1" applyFont="1"/>
    <xf numFmtId="49" fontId="0" fillId="0" borderId="0" xfId="0" applyNumberFormat="1"/>
    <xf numFmtId="49" fontId="0" fillId="0" borderId="0" xfId="0" applyNumberFormat="1" applyAlignment="1">
      <alignment horizontal="right"/>
    </xf>
    <xf numFmtId="49" fontId="2" fillId="0" borderId="0" xfId="0" applyNumberFormat="1" applyFont="1" applyAlignment="1">
      <alignment horizontal="right"/>
    </xf>
    <xf numFmtId="4" fontId="0" fillId="0" borderId="0" xfId="0" applyNumberFormat="1" applyAlignment="1">
      <alignment horizontal="right"/>
    </xf>
    <xf numFmtId="4" fontId="2" fillId="0" borderId="0" xfId="0" applyNumberFormat="1" applyFont="1" applyAlignment="1">
      <alignment horizontal="right"/>
    </xf>
    <xf numFmtId="49" fontId="0" fillId="0" borderId="0" xfId="0" applyNumberFormat="1" applyAlignment="1"/>
    <xf numFmtId="0" fontId="5" fillId="0" borderId="0" xfId="0" applyFont="1" applyBorder="1" applyAlignment="1"/>
    <xf numFmtId="0" fontId="4" fillId="0" borderId="0" xfId="0" applyFont="1" applyBorder="1" applyAlignment="1"/>
    <xf numFmtId="0" fontId="4" fillId="0" borderId="0" xfId="0" applyFont="1" applyBorder="1" applyAlignment="1">
      <alignment horizontal="center"/>
    </xf>
    <xf numFmtId="0" fontId="3" fillId="0" borderId="0" xfId="0" applyFont="1" applyBorder="1" applyAlignment="1"/>
    <xf numFmtId="0" fontId="1" fillId="0" borderId="0" xfId="0" applyFont="1" applyBorder="1" applyAlignment="1"/>
    <xf numFmtId="0" fontId="4" fillId="0" borderId="0" xfId="0" applyFont="1" applyBorder="1" applyAlignment="1">
      <alignment horizontal="center" vertical="center" wrapText="1"/>
    </xf>
    <xf numFmtId="0" fontId="3" fillId="0" borderId="0" xfId="0" applyFont="1" applyBorder="1" applyAlignment="1">
      <alignment wrapText="1"/>
    </xf>
    <xf numFmtId="0" fontId="6" fillId="0" borderId="0" xfId="0" applyFont="1" applyBorder="1" applyAlignment="1"/>
    <xf numFmtId="0" fontId="2" fillId="0" borderId="0" xfId="0" applyFont="1" applyBorder="1" applyAlignment="1"/>
    <xf numFmtId="0" fontId="2" fillId="0" borderId="0" xfId="0" applyFont="1" applyBorder="1" applyAlignment="1">
      <alignment horizontal="center" wrapText="1"/>
    </xf>
    <xf numFmtId="0" fontId="2" fillId="0" borderId="0" xfId="0" applyFont="1" applyBorder="1" applyAlignment="1">
      <alignment horizontal="center"/>
    </xf>
    <xf numFmtId="0" fontId="8" fillId="0" borderId="0" xfId="0" applyFont="1" applyBorder="1"/>
    <xf numFmtId="0" fontId="7" fillId="0" borderId="0" xfId="0" applyFont="1" applyBorder="1" applyAlignment="1">
      <alignment horizontal="left" wrapText="1"/>
    </xf>
    <xf numFmtId="0" fontId="2" fillId="0" borderId="0" xfId="0" applyFont="1" applyBorder="1" applyAlignment="1">
      <alignment horizontal="left" wrapText="1"/>
    </xf>
    <xf numFmtId="0" fontId="0" fillId="0" borderId="0" xfId="0" applyAlignment="1">
      <alignment horizontal="left"/>
    </xf>
    <xf numFmtId="0" fontId="0" fillId="0" borderId="0" xfId="0" applyAlignment="1">
      <alignment horizontal="center"/>
    </xf>
    <xf numFmtId="0" fontId="1" fillId="0" borderId="0" xfId="0" applyFont="1" applyBorder="1" applyAlignment="1">
      <alignment wrapText="1"/>
    </xf>
    <xf numFmtId="0" fontId="2" fillId="0" borderId="0" xfId="0" applyFont="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9" fillId="0" borderId="0" xfId="0" applyFont="1" applyBorder="1"/>
    <xf numFmtId="0" fontId="6" fillId="0" borderId="0" xfId="0" applyFont="1" applyBorder="1"/>
    <xf numFmtId="0" fontId="1" fillId="0" borderId="0" xfId="0" applyFont="1" applyBorder="1" applyAlignment="1">
      <alignment horizontal="left"/>
    </xf>
    <xf numFmtId="0" fontId="1" fillId="0" borderId="0" xfId="0" applyFont="1" applyBorder="1" applyAlignment="1">
      <alignment horizontal="center"/>
    </xf>
    <xf numFmtId="0" fontId="0" fillId="0" borderId="0" xfId="0" applyBorder="1" applyAlignment="1"/>
    <xf numFmtId="0" fontId="1" fillId="0" borderId="0" xfId="0" applyFont="1" applyAlignment="1">
      <alignment horizontal="left" vertical="top" wrapText="1"/>
    </xf>
    <xf numFmtId="0" fontId="2" fillId="0" borderId="0" xfId="0" applyFont="1" applyAlignment="1">
      <alignment horizontal="left"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Alignment="1"/>
    <xf numFmtId="0" fontId="0" fillId="0" borderId="0" xfId="0" applyAlignment="1"/>
    <xf numFmtId="0" fontId="2" fillId="0" borderId="0" xfId="0" applyFont="1" applyAlignment="1">
      <alignment horizontal="left"/>
    </xf>
    <xf numFmtId="0" fontId="9" fillId="0" borderId="0" xfId="0" applyFont="1" applyAlignment="1">
      <alignment horizontal="left" wrapText="1"/>
    </xf>
    <xf numFmtId="0" fontId="6" fillId="0" borderId="0" xfId="0" applyFont="1" applyAlignment="1">
      <alignment horizontal="left" wrapText="1"/>
    </xf>
    <xf numFmtId="0" fontId="1" fillId="0" borderId="0" xfId="0" applyFont="1" applyFill="1" applyBorder="1" applyAlignment="1">
      <alignment horizontal="left"/>
    </xf>
    <xf numFmtId="0" fontId="2" fillId="0" borderId="0" xfId="0" applyFont="1" applyFill="1" applyAlignment="1">
      <alignment horizontal="left"/>
    </xf>
    <xf numFmtId="0" fontId="0" fillId="0" borderId="0" xfId="0" applyFill="1" applyBorder="1" applyAlignment="1">
      <alignment horizontal="center"/>
    </xf>
    <xf numFmtId="0" fontId="6" fillId="0" borderId="0" xfId="0" applyFont="1" applyFill="1" applyBorder="1" applyAlignment="1">
      <alignment horizontal="center" vertical="center"/>
    </xf>
    <xf numFmtId="0" fontId="2" fillId="0" borderId="0" xfId="0" applyFont="1" applyFill="1" applyBorder="1"/>
    <xf numFmtId="166" fontId="9" fillId="0" borderId="0" xfId="0" applyNumberFormat="1" applyFont="1" applyFill="1" applyAlignment="1">
      <alignment horizontal="left" wrapText="1"/>
    </xf>
    <xf numFmtId="166" fontId="6" fillId="0" borderId="0" xfId="0" applyNumberFormat="1" applyFont="1" applyFill="1" applyAlignment="1">
      <alignment horizontal="left" wrapText="1"/>
    </xf>
    <xf numFmtId="0" fontId="2" fillId="0" borderId="0" xfId="0" applyFont="1" applyAlignment="1">
      <alignment wrapText="1"/>
    </xf>
    <xf numFmtId="0" fontId="2" fillId="0" borderId="0" xfId="0" applyFont="1"/>
    <xf numFmtId="0" fontId="9" fillId="0" borderId="0" xfId="0" applyFont="1" applyAlignment="1">
      <alignment wrapText="1"/>
    </xf>
    <xf numFmtId="0" fontId="6" fillId="0" borderId="0" xfId="0" applyFont="1" applyAlignment="1">
      <alignment wrapText="1"/>
    </xf>
    <xf numFmtId="0" fontId="1" fillId="0" borderId="0" xfId="0" applyFont="1" applyAlignment="1">
      <alignment horizontal="left"/>
    </xf>
    <xf numFmtId="0" fontId="7" fillId="0" borderId="0" xfId="0" applyFont="1" applyAlignment="1">
      <alignment horizontal="left"/>
    </xf>
    <xf numFmtId="49" fontId="0" fillId="0" borderId="0" xfId="0" applyNumberFormat="1" applyAlignment="1">
      <alignment horizontal="center"/>
    </xf>
  </cellXfs>
  <cellStyles count="2">
    <cellStyle name="Standard" xfId="0" builtinId="0"/>
    <cellStyle name="Standard_Globalschätzung 05 Vollversio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zoomScaleNormal="100" workbookViewId="0">
      <selection sqref="A1:XFD1"/>
    </sheetView>
  </sheetViews>
  <sheetFormatPr baseColWidth="10" defaultRowHeight="15" x14ac:dyDescent="0.25"/>
  <cols>
    <col min="1" max="1" width="52.140625" customWidth="1"/>
    <col min="2" max="2" width="10.42578125" customWidth="1"/>
  </cols>
  <sheetData>
    <row r="1" spans="1:3" s="95" customFormat="1" x14ac:dyDescent="0.25">
      <c r="A1" s="94" t="s">
        <v>2</v>
      </c>
    </row>
    <row r="2" spans="1:3" s="92" customFormat="1" ht="12.75" x14ac:dyDescent="0.2">
      <c r="A2" s="92" t="s">
        <v>3</v>
      </c>
    </row>
    <row r="3" spans="1:3" s="92" customFormat="1" ht="12.75" x14ac:dyDescent="0.2">
      <c r="A3" s="91"/>
    </row>
    <row r="4" spans="1:3" s="4" customFormat="1" ht="30" x14ac:dyDescent="0.25">
      <c r="B4" s="5" t="s">
        <v>4</v>
      </c>
      <c r="C4" s="5" t="s">
        <v>5</v>
      </c>
    </row>
    <row r="5" spans="1:3" s="92" customFormat="1" ht="12.75" x14ac:dyDescent="0.2">
      <c r="A5" s="91"/>
    </row>
    <row r="6" spans="1:3" s="4" customFormat="1" ht="12.75" x14ac:dyDescent="0.2">
      <c r="A6" s="6" t="s">
        <v>6</v>
      </c>
      <c r="B6" s="7">
        <v>1691.38</v>
      </c>
      <c r="C6" s="7">
        <v>1708.79</v>
      </c>
    </row>
    <row r="7" spans="1:3" s="92" customFormat="1" ht="12.75" x14ac:dyDescent="0.2">
      <c r="A7" s="91"/>
    </row>
    <row r="8" spans="1:3" s="4" customFormat="1" ht="12.75" x14ac:dyDescent="0.2">
      <c r="A8" s="4" t="s">
        <v>7</v>
      </c>
      <c r="B8" s="8">
        <v>102.55</v>
      </c>
      <c r="C8" s="8">
        <v>106.92</v>
      </c>
    </row>
    <row r="9" spans="1:3" s="92" customFormat="1" ht="12.75" x14ac:dyDescent="0.2">
      <c r="A9" s="91"/>
    </row>
    <row r="10" spans="1:3" s="4" customFormat="1" ht="12.75" x14ac:dyDescent="0.2">
      <c r="A10" s="9" t="s">
        <v>8</v>
      </c>
      <c r="B10" s="4">
        <v>332.35</v>
      </c>
      <c r="C10" s="4">
        <v>359.02</v>
      </c>
    </row>
    <row r="11" spans="1:3" s="96" customFormat="1" ht="12.75" x14ac:dyDescent="0.25"/>
    <row r="12" spans="1:3" s="4" customFormat="1" ht="12.75" x14ac:dyDescent="0.2">
      <c r="A12" s="4" t="s">
        <v>9</v>
      </c>
      <c r="B12" s="7">
        <v>184</v>
      </c>
      <c r="C12" s="7">
        <v>202.18</v>
      </c>
    </row>
    <row r="13" spans="1:3" s="92" customFormat="1" ht="12.75" x14ac:dyDescent="0.2">
      <c r="A13" s="91"/>
    </row>
    <row r="14" spans="1:3" s="4" customFormat="1" ht="12.75" x14ac:dyDescent="0.2">
      <c r="A14" s="10" t="s">
        <v>10</v>
      </c>
      <c r="B14" s="7">
        <v>2310.2800000000002</v>
      </c>
      <c r="C14" s="7">
        <v>2376.91</v>
      </c>
    </row>
    <row r="16" spans="1:3" s="92" customFormat="1" ht="12.75" x14ac:dyDescent="0.2">
      <c r="A16" s="91" t="s">
        <v>11</v>
      </c>
    </row>
    <row r="17" s="93" customFormat="1" ht="12.75" x14ac:dyDescent="0.2"/>
  </sheetData>
  <mergeCells count="10">
    <mergeCell ref="A16:XFD16"/>
    <mergeCell ref="A17:XFD17"/>
    <mergeCell ref="A1:XFD1"/>
    <mergeCell ref="A2:XFD2"/>
    <mergeCell ref="A3:XFD3"/>
    <mergeCell ref="A5:XFD5"/>
    <mergeCell ref="A7:XFD7"/>
    <mergeCell ref="A9:XFD9"/>
    <mergeCell ref="A11:XFD11"/>
    <mergeCell ref="A13:XFD13"/>
  </mergeCells>
  <pageMargins left="0.7" right="0.7" top="0.78740157499999996" bottom="0.78740157499999996"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sqref="A1:XFD1"/>
    </sheetView>
  </sheetViews>
  <sheetFormatPr baseColWidth="10" defaultRowHeight="15" x14ac:dyDescent="0.25"/>
  <cols>
    <col min="1" max="1" width="14.85546875" bestFit="1" customWidth="1"/>
    <col min="2" max="2" width="49" bestFit="1" customWidth="1"/>
    <col min="3" max="4" width="14.7109375" bestFit="1" customWidth="1"/>
    <col min="5" max="5" width="16.5703125" bestFit="1" customWidth="1"/>
  </cols>
  <sheetData>
    <row r="1" spans="1:5" s="105" customFormat="1" x14ac:dyDescent="0.25">
      <c r="A1" s="105" t="s">
        <v>145</v>
      </c>
    </row>
    <row r="2" spans="1:5" s="105" customFormat="1" x14ac:dyDescent="0.25">
      <c r="A2" s="105" t="s">
        <v>3</v>
      </c>
    </row>
    <row r="3" spans="1:5" s="105" customFormat="1" x14ac:dyDescent="0.25"/>
    <row r="4" spans="1:5" s="2" customFormat="1" x14ac:dyDescent="0.25">
      <c r="A4" s="3" t="s">
        <v>13</v>
      </c>
    </row>
    <row r="5" spans="1:5" s="106" customFormat="1" x14ac:dyDescent="0.25"/>
    <row r="6" spans="1:5" x14ac:dyDescent="0.25">
      <c r="A6" t="s">
        <v>146</v>
      </c>
      <c r="B6" t="s">
        <v>147</v>
      </c>
      <c r="C6" t="s">
        <v>148</v>
      </c>
      <c r="D6" t="s">
        <v>149</v>
      </c>
      <c r="E6" t="s">
        <v>150</v>
      </c>
    </row>
    <row r="7" spans="1:5" s="106" customFormat="1" x14ac:dyDescent="0.25"/>
    <row r="8" spans="1:5" s="85" customFormat="1" x14ac:dyDescent="0.25">
      <c r="A8" s="85">
        <v>31</v>
      </c>
      <c r="B8" s="85" t="s">
        <v>151</v>
      </c>
      <c r="C8" s="86" t="s">
        <v>152</v>
      </c>
      <c r="D8" s="87" t="s">
        <v>153</v>
      </c>
      <c r="E8" s="88">
        <f>D8+C8</f>
        <v>1738.02</v>
      </c>
    </row>
    <row r="9" spans="1:5" s="138" customFormat="1" x14ac:dyDescent="0.25"/>
    <row r="10" spans="1:5" s="85" customFormat="1" x14ac:dyDescent="0.25">
      <c r="A10" s="85">
        <v>24</v>
      </c>
      <c r="B10" s="85" t="s">
        <v>154</v>
      </c>
      <c r="C10" s="87" t="s">
        <v>155</v>
      </c>
      <c r="D10" s="87" t="s">
        <v>156</v>
      </c>
      <c r="E10" s="89">
        <f>D10+C10</f>
        <v>5.42</v>
      </c>
    </row>
    <row r="11" spans="1:5" s="138" customFormat="1" x14ac:dyDescent="0.25"/>
    <row r="12" spans="1:5" s="85" customFormat="1" x14ac:dyDescent="0.25">
      <c r="A12" s="85">
        <v>42.43</v>
      </c>
      <c r="B12" s="90" t="s">
        <v>157</v>
      </c>
      <c r="C12" s="87" t="s">
        <v>158</v>
      </c>
      <c r="D12" s="87" t="s">
        <v>159</v>
      </c>
      <c r="E12" s="89">
        <f>D12+C12</f>
        <v>86.210000000000008</v>
      </c>
    </row>
    <row r="13" spans="1:5" s="138" customFormat="1" x14ac:dyDescent="0.25"/>
    <row r="14" spans="1:5" s="85" customFormat="1" x14ac:dyDescent="0.25">
      <c r="A14" s="85" t="s">
        <v>160</v>
      </c>
      <c r="B14" s="85" t="s">
        <v>161</v>
      </c>
      <c r="C14" s="87" t="s">
        <v>162</v>
      </c>
      <c r="D14" s="87" t="s">
        <v>163</v>
      </c>
      <c r="E14" s="89">
        <f>D14+C14</f>
        <v>107.05</v>
      </c>
    </row>
    <row r="15" spans="1:5" s="138" customFormat="1" x14ac:dyDescent="0.25"/>
    <row r="16" spans="1:5" s="85" customFormat="1" x14ac:dyDescent="0.25">
      <c r="A16" s="85">
        <v>34.409999999999997</v>
      </c>
      <c r="B16" s="85" t="s">
        <v>164</v>
      </c>
      <c r="C16" s="87" t="s">
        <v>165</v>
      </c>
      <c r="D16" s="87" t="s">
        <v>166</v>
      </c>
      <c r="E16" s="89">
        <f>D16+C16</f>
        <v>418.33</v>
      </c>
    </row>
    <row r="17" spans="1:5" s="138" customFormat="1" x14ac:dyDescent="0.25"/>
    <row r="18" spans="1:5" s="85" customFormat="1" x14ac:dyDescent="0.25">
      <c r="B18" s="85" t="s">
        <v>9</v>
      </c>
      <c r="C18" s="87" t="s">
        <v>167</v>
      </c>
      <c r="D18" s="87" t="s">
        <v>168</v>
      </c>
      <c r="E18" s="89">
        <f>D18+C18</f>
        <v>116.58</v>
      </c>
    </row>
    <row r="19" spans="1:5" s="138" customFormat="1" x14ac:dyDescent="0.25"/>
    <row r="20" spans="1:5" s="85" customFormat="1" x14ac:dyDescent="0.25">
      <c r="B20" s="85" t="s">
        <v>10</v>
      </c>
      <c r="C20" s="87" t="s">
        <v>169</v>
      </c>
      <c r="D20" s="87" t="s">
        <v>170</v>
      </c>
      <c r="E20" s="89">
        <f>D20+C20</f>
        <v>2471.6099999999997</v>
      </c>
    </row>
    <row r="22" spans="1:5" s="105" customFormat="1" x14ac:dyDescent="0.25">
      <c r="A22" s="105" t="s">
        <v>11</v>
      </c>
    </row>
    <row r="23" spans="1:5" s="105" customFormat="1" x14ac:dyDescent="0.25">
      <c r="A23" s="137" t="s">
        <v>171</v>
      </c>
    </row>
  </sheetData>
  <mergeCells count="13">
    <mergeCell ref="A9:XFD9"/>
    <mergeCell ref="A1:XFD1"/>
    <mergeCell ref="A2:XFD2"/>
    <mergeCell ref="A3:XFD3"/>
    <mergeCell ref="A5:XFD5"/>
    <mergeCell ref="A7:XFD7"/>
    <mergeCell ref="A23:XFD23"/>
    <mergeCell ref="A11:XFD11"/>
    <mergeCell ref="A13:XFD13"/>
    <mergeCell ref="A15:XFD15"/>
    <mergeCell ref="A17:XFD17"/>
    <mergeCell ref="A19:XFD19"/>
    <mergeCell ref="A22:XFD22"/>
  </mergeCells>
  <pageMargins left="0.70866141732283472" right="0.70866141732283472" top="0.78740157480314965" bottom="0.78740157480314965"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sqref="A1:XFD1"/>
    </sheetView>
  </sheetViews>
  <sheetFormatPr baseColWidth="10" defaultRowHeight="15" x14ac:dyDescent="0.25"/>
  <cols>
    <col min="1" max="1" width="47.7109375" customWidth="1"/>
    <col min="3" max="3" width="10.85546875" customWidth="1"/>
  </cols>
  <sheetData>
    <row r="1" spans="1:3" s="95" customFormat="1" ht="13.5" x14ac:dyDescent="0.25">
      <c r="A1" s="97" t="s">
        <v>12</v>
      </c>
    </row>
    <row r="2" spans="1:3" s="99" customFormat="1" ht="12.75" x14ac:dyDescent="0.2">
      <c r="A2" s="98" t="s">
        <v>3</v>
      </c>
    </row>
    <row r="3" spans="1:3" s="100" customFormat="1" ht="12.75" x14ac:dyDescent="0.2"/>
    <row r="4" spans="1:3" s="12" customFormat="1" ht="12.75" x14ac:dyDescent="0.2">
      <c r="B4" s="13" t="s">
        <v>4</v>
      </c>
      <c r="C4" s="14" t="s">
        <v>13</v>
      </c>
    </row>
    <row r="5" spans="1:3" s="101" customFormat="1" ht="12.75" x14ac:dyDescent="0.2"/>
    <row r="6" spans="1:3" s="12" customFormat="1" ht="12.75" x14ac:dyDescent="0.2">
      <c r="A6" s="16" t="s">
        <v>14</v>
      </c>
      <c r="B6" s="11"/>
    </row>
    <row r="7" spans="1:3" s="12" customFormat="1" ht="12.75" x14ac:dyDescent="0.2">
      <c r="A7" s="17" t="s">
        <v>15</v>
      </c>
      <c r="B7" s="18">
        <v>1341.9459999999999</v>
      </c>
      <c r="C7" s="18">
        <v>1355.2729999999999</v>
      </c>
    </row>
    <row r="8" spans="1:3" s="12" customFormat="1" ht="12.75" x14ac:dyDescent="0.2">
      <c r="A8" s="19" t="s">
        <v>16</v>
      </c>
      <c r="B8" s="12">
        <v>30.48</v>
      </c>
      <c r="C8" s="12">
        <v>31.036999999999999</v>
      </c>
    </row>
    <row r="9" spans="1:3" s="12" customFormat="1" ht="12.75" x14ac:dyDescent="0.2">
      <c r="A9" s="19" t="s">
        <v>17</v>
      </c>
      <c r="B9" s="20">
        <v>14.686</v>
      </c>
      <c r="C9" s="20">
        <v>17.504000000000001</v>
      </c>
    </row>
    <row r="10" spans="1:3" s="12" customFormat="1" ht="12.75" x14ac:dyDescent="0.2">
      <c r="A10" s="17" t="s">
        <v>18</v>
      </c>
      <c r="B10" s="20">
        <v>80.870999999999995</v>
      </c>
      <c r="C10" s="20">
        <v>81.52</v>
      </c>
    </row>
    <row r="11" spans="1:3" s="12" customFormat="1" ht="25.5" x14ac:dyDescent="0.2">
      <c r="A11" s="19" t="s">
        <v>19</v>
      </c>
      <c r="B11" s="21">
        <v>44.31</v>
      </c>
      <c r="C11" s="21">
        <v>44.21</v>
      </c>
    </row>
    <row r="12" spans="1:3" s="12" customFormat="1" ht="12.75" x14ac:dyDescent="0.2">
      <c r="A12" s="19" t="s">
        <v>20</v>
      </c>
      <c r="B12" s="20">
        <v>5.3</v>
      </c>
      <c r="C12" s="20">
        <v>4.4000000000000004</v>
      </c>
    </row>
    <row r="13" spans="1:3" s="12" customFormat="1" ht="12.75" customHeight="1" x14ac:dyDescent="0.2">
      <c r="A13" s="19" t="s">
        <v>21</v>
      </c>
      <c r="B13" s="20">
        <v>28.7</v>
      </c>
      <c r="C13" s="20">
        <v>32</v>
      </c>
    </row>
    <row r="14" spans="1:3" s="12" customFormat="1" ht="12.75" x14ac:dyDescent="0.2">
      <c r="A14" s="19" t="s">
        <v>22</v>
      </c>
      <c r="B14" s="20">
        <v>15</v>
      </c>
      <c r="C14" s="20">
        <v>7.8</v>
      </c>
    </row>
    <row r="15" spans="1:3" s="12" customFormat="1" x14ac:dyDescent="0.25">
      <c r="A15" s="19" t="s">
        <v>23</v>
      </c>
      <c r="B15">
        <v>18.28</v>
      </c>
      <c r="C15">
        <v>18.690000000000001</v>
      </c>
    </row>
    <row r="16" spans="1:3" s="12" customFormat="1" ht="12.75" customHeight="1" x14ac:dyDescent="0.2">
      <c r="A16" s="11" t="s">
        <v>24</v>
      </c>
      <c r="B16" s="20">
        <v>15.59</v>
      </c>
      <c r="C16" s="20">
        <v>15.61</v>
      </c>
    </row>
    <row r="17" spans="1:3" s="12" customFormat="1" ht="12.75" x14ac:dyDescent="0.2">
      <c r="A17" s="16" t="s">
        <v>25</v>
      </c>
      <c r="B17" s="20"/>
      <c r="C17" s="20"/>
    </row>
    <row r="18" spans="1:3" s="12" customFormat="1" ht="12.75" x14ac:dyDescent="0.2">
      <c r="A18" s="19" t="s">
        <v>26</v>
      </c>
      <c r="B18" s="20">
        <v>267.52</v>
      </c>
      <c r="C18" s="20">
        <v>282.85000000000002</v>
      </c>
    </row>
    <row r="19" spans="1:3" s="12" customFormat="1" ht="12.75" x14ac:dyDescent="0.2">
      <c r="A19" s="22" t="s">
        <v>27</v>
      </c>
      <c r="B19" s="20">
        <v>140.13</v>
      </c>
      <c r="C19" s="20">
        <v>138.72999999999999</v>
      </c>
    </row>
    <row r="20" spans="1:3" x14ac:dyDescent="0.25">
      <c r="A20" s="22" t="s">
        <v>28</v>
      </c>
      <c r="B20" s="20">
        <v>57.63</v>
      </c>
      <c r="C20" s="20">
        <v>68.459999999999994</v>
      </c>
    </row>
    <row r="22" spans="1:3" s="102" customFormat="1" ht="11.25" x14ac:dyDescent="0.2">
      <c r="A22" s="102" t="s">
        <v>11</v>
      </c>
    </row>
    <row r="23" spans="1:3" s="104" customFormat="1" ht="12.75" customHeight="1" x14ac:dyDescent="0.2">
      <c r="A23" s="103" t="s">
        <v>29</v>
      </c>
    </row>
  </sheetData>
  <mergeCells count="6">
    <mergeCell ref="A23:XFD23"/>
    <mergeCell ref="A1:XFD1"/>
    <mergeCell ref="A2:XFD2"/>
    <mergeCell ref="A3:XFD3"/>
    <mergeCell ref="A5:XFD5"/>
    <mergeCell ref="A22:XFD22"/>
  </mergeCells>
  <pageMargins left="0.70866141732283472" right="0.70866141732283472" top="0.78740157480314965" bottom="0.78740157480314965" header="0.31496062992125984" footer="0.31496062992125984"/>
  <pageSetup paperSize="9" scale="96"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sqref="A1:XFD1"/>
    </sheetView>
  </sheetViews>
  <sheetFormatPr baseColWidth="10" defaultRowHeight="15" x14ac:dyDescent="0.25"/>
  <cols>
    <col min="1" max="1" width="30.28515625" customWidth="1"/>
  </cols>
  <sheetData>
    <row r="1" spans="1:3" s="105" customFormat="1" x14ac:dyDescent="0.25">
      <c r="A1" s="105" t="s">
        <v>30</v>
      </c>
    </row>
    <row r="2" spans="1:3" s="105" customFormat="1" x14ac:dyDescent="0.25">
      <c r="A2" s="105" t="s">
        <v>3</v>
      </c>
    </row>
    <row r="3" spans="1:3" s="105" customFormat="1" x14ac:dyDescent="0.25"/>
    <row r="4" spans="1:3" s="2" customFormat="1" x14ac:dyDescent="0.25">
      <c r="A4" s="2" t="s">
        <v>31</v>
      </c>
      <c r="B4" s="2" t="s">
        <v>32</v>
      </c>
      <c r="C4" s="2" t="s">
        <v>13</v>
      </c>
    </row>
    <row r="5" spans="1:3" s="105" customFormat="1" x14ac:dyDescent="0.25"/>
    <row r="6" spans="1:3" x14ac:dyDescent="0.25">
      <c r="A6" t="s">
        <v>33</v>
      </c>
      <c r="B6">
        <v>16.440000000000001</v>
      </c>
      <c r="C6">
        <v>16.940000000000001</v>
      </c>
    </row>
    <row r="7" spans="1:3" x14ac:dyDescent="0.25">
      <c r="A7" t="s">
        <v>34</v>
      </c>
      <c r="B7">
        <v>40.76</v>
      </c>
      <c r="C7">
        <v>36.65</v>
      </c>
    </row>
    <row r="8" spans="1:3" x14ac:dyDescent="0.25">
      <c r="A8" t="s">
        <v>35</v>
      </c>
      <c r="B8">
        <v>4.37</v>
      </c>
      <c r="C8">
        <v>5.35</v>
      </c>
    </row>
    <row r="9" spans="1:3" x14ac:dyDescent="0.25">
      <c r="A9" t="s">
        <v>36</v>
      </c>
      <c r="B9" s="23">
        <v>4.9000000000000004</v>
      </c>
      <c r="C9" s="23">
        <v>5.3</v>
      </c>
    </row>
    <row r="10" spans="1:3" x14ac:dyDescent="0.25">
      <c r="A10" t="s">
        <v>37</v>
      </c>
      <c r="B10">
        <v>16.89</v>
      </c>
      <c r="C10">
        <v>16.559999999999999</v>
      </c>
    </row>
    <row r="11" spans="1:3" x14ac:dyDescent="0.25">
      <c r="A11" t="s">
        <v>38</v>
      </c>
      <c r="B11">
        <v>1.27</v>
      </c>
      <c r="C11">
        <v>1.0900000000000001</v>
      </c>
    </row>
    <row r="12" spans="1:3" x14ac:dyDescent="0.25">
      <c r="A12" t="s">
        <v>39</v>
      </c>
      <c r="B12" s="23">
        <v>2.1</v>
      </c>
      <c r="C12" s="23">
        <v>2.7</v>
      </c>
    </row>
    <row r="13" spans="1:3" x14ac:dyDescent="0.25">
      <c r="A13" t="s">
        <v>40</v>
      </c>
      <c r="B13">
        <v>1.57</v>
      </c>
      <c r="C13">
        <v>1.57</v>
      </c>
    </row>
    <row r="14" spans="1:3" x14ac:dyDescent="0.25">
      <c r="A14" t="s">
        <v>41</v>
      </c>
      <c r="B14">
        <v>1.1399999999999999</v>
      </c>
      <c r="C14">
        <v>1.1399999999999999</v>
      </c>
    </row>
    <row r="15" spans="1:3" x14ac:dyDescent="0.25">
      <c r="A15" t="s">
        <v>42</v>
      </c>
      <c r="B15">
        <v>8.33</v>
      </c>
      <c r="C15">
        <v>7.41</v>
      </c>
    </row>
    <row r="16" spans="1:3" s="106" customFormat="1" x14ac:dyDescent="0.25"/>
    <row r="17" spans="1:3" x14ac:dyDescent="0.25">
      <c r="A17" t="s">
        <v>10</v>
      </c>
      <c r="B17">
        <v>97.77</v>
      </c>
      <c r="C17">
        <v>94.71</v>
      </c>
    </row>
    <row r="19" spans="1:3" s="105" customFormat="1" x14ac:dyDescent="0.25">
      <c r="A19" s="105" t="s">
        <v>11</v>
      </c>
    </row>
    <row r="20" spans="1:3" s="105" customFormat="1" x14ac:dyDescent="0.25"/>
  </sheetData>
  <mergeCells count="7">
    <mergeCell ref="A20:XFD20"/>
    <mergeCell ref="A1:XFD1"/>
    <mergeCell ref="A2:XFD2"/>
    <mergeCell ref="A3:XFD3"/>
    <mergeCell ref="A5:XFD5"/>
    <mergeCell ref="A16:XFD16"/>
    <mergeCell ref="A19:XFD19"/>
  </mergeCells>
  <pageMargins left="0.7" right="0.7" top="0.78740157499999996" bottom="0.78740157499999996"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sqref="A1:XFD1"/>
    </sheetView>
  </sheetViews>
  <sheetFormatPr baseColWidth="10" defaultRowHeight="15" x14ac:dyDescent="0.25"/>
  <cols>
    <col min="1" max="1" width="33.42578125" customWidth="1"/>
    <col min="2" max="2" width="8.7109375" style="28" customWidth="1"/>
  </cols>
  <sheetData>
    <row r="1" spans="1:3" s="95" customFormat="1" ht="12.75" x14ac:dyDescent="0.2">
      <c r="A1" s="107" t="s">
        <v>43</v>
      </c>
    </row>
    <row r="2" spans="1:3" s="108" customFormat="1" ht="12.75" x14ac:dyDescent="0.2">
      <c r="A2" s="108" t="s">
        <v>3</v>
      </c>
    </row>
    <row r="3" spans="1:3" s="101" customFormat="1" ht="12.75" x14ac:dyDescent="0.2"/>
    <row r="4" spans="1:3" s="15" customFormat="1" ht="12.75" x14ac:dyDescent="0.2">
      <c r="B4" s="13">
        <v>2009</v>
      </c>
      <c r="C4" s="13">
        <v>2010</v>
      </c>
    </row>
    <row r="5" spans="1:3" s="101" customFormat="1" x14ac:dyDescent="0.25">
      <c r="A5" s="109"/>
    </row>
    <row r="6" spans="1:3" s="12" customFormat="1" ht="12.75" x14ac:dyDescent="0.2">
      <c r="A6" s="12" t="s">
        <v>44</v>
      </c>
      <c r="B6" s="25">
        <v>14</v>
      </c>
      <c r="C6" s="26">
        <v>22.9</v>
      </c>
    </row>
    <row r="7" spans="1:3" s="12" customFormat="1" ht="12.75" x14ac:dyDescent="0.2">
      <c r="A7" s="12" t="s">
        <v>45</v>
      </c>
      <c r="B7" s="25">
        <v>10</v>
      </c>
      <c r="C7" s="26">
        <v>15</v>
      </c>
    </row>
    <row r="8" spans="1:3" s="12" customFormat="1" ht="12.75" x14ac:dyDescent="0.2">
      <c r="A8" s="12" t="s">
        <v>46</v>
      </c>
      <c r="B8" s="25">
        <v>5</v>
      </c>
      <c r="C8" s="26">
        <v>8.8000000000000007</v>
      </c>
    </row>
    <row r="9" spans="1:3" s="12" customFormat="1" ht="12.75" x14ac:dyDescent="0.2">
      <c r="A9" s="12" t="s">
        <v>47</v>
      </c>
      <c r="B9" s="25">
        <v>4.5999999999999996</v>
      </c>
      <c r="C9" s="26">
        <v>4.5999999999999996</v>
      </c>
    </row>
    <row r="10" spans="1:3" s="12" customFormat="1" ht="12.75" x14ac:dyDescent="0.2">
      <c r="A10" s="12" t="s">
        <v>48</v>
      </c>
      <c r="B10" s="25">
        <v>3</v>
      </c>
      <c r="C10" s="26">
        <v>8</v>
      </c>
    </row>
    <row r="11" spans="1:3" x14ac:dyDescent="0.25">
      <c r="A11" s="27" t="s">
        <v>49</v>
      </c>
      <c r="B11" s="28">
        <v>0</v>
      </c>
      <c r="C11" s="29">
        <v>15.3</v>
      </c>
    </row>
    <row r="13" spans="1:3" s="108" customFormat="1" ht="12.75" x14ac:dyDescent="0.2">
      <c r="A13" s="108" t="s">
        <v>11</v>
      </c>
    </row>
    <row r="14" spans="1:3" s="101" customFormat="1" ht="12.75" x14ac:dyDescent="0.2"/>
  </sheetData>
  <mergeCells count="6">
    <mergeCell ref="A14:XFD14"/>
    <mergeCell ref="A1:XFD1"/>
    <mergeCell ref="A2:XFD2"/>
    <mergeCell ref="A3:XFD3"/>
    <mergeCell ref="A5:XFD5"/>
    <mergeCell ref="A13:XFD13"/>
  </mergeCells>
  <pageMargins left="0.7" right="0.7" top="0.78740157499999996" bottom="0.78740157499999996"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XFD1"/>
    </sheetView>
  </sheetViews>
  <sheetFormatPr baseColWidth="10" defaultRowHeight="15" x14ac:dyDescent="0.25"/>
  <cols>
    <col min="1" max="1" width="29.7109375" customWidth="1"/>
    <col min="2" max="2" width="12.42578125" customWidth="1"/>
    <col min="3" max="3" width="13.28515625" customWidth="1"/>
  </cols>
  <sheetData>
    <row r="1" spans="1:9" s="113" customFormat="1" ht="12.75" x14ac:dyDescent="0.2">
      <c r="A1" s="113" t="s">
        <v>50</v>
      </c>
    </row>
    <row r="2" spans="1:9" s="114" customFormat="1" ht="12.75" x14ac:dyDescent="0.2"/>
    <row r="3" spans="1:9" s="115" customFormat="1" x14ac:dyDescent="0.25"/>
    <row r="4" spans="1:9" s="30" customFormat="1" x14ac:dyDescent="0.25">
      <c r="B4" s="31" t="s">
        <v>51</v>
      </c>
      <c r="C4" s="31" t="s">
        <v>52</v>
      </c>
      <c r="D4" s="31" t="s">
        <v>53</v>
      </c>
      <c r="E4" s="31">
        <v>2002</v>
      </c>
      <c r="F4" s="31">
        <v>2003</v>
      </c>
      <c r="G4" s="31" t="s">
        <v>54</v>
      </c>
      <c r="H4" s="32" t="s">
        <v>55</v>
      </c>
      <c r="I4" s="32" t="s">
        <v>56</v>
      </c>
    </row>
    <row r="5" spans="1:9" s="110" customFormat="1" x14ac:dyDescent="0.25"/>
    <row r="6" spans="1:9" s="30" customFormat="1" ht="45" x14ac:dyDescent="0.25">
      <c r="A6" s="33" t="s">
        <v>57</v>
      </c>
      <c r="B6" s="34" t="s">
        <v>58</v>
      </c>
      <c r="C6" s="34" t="s">
        <v>59</v>
      </c>
      <c r="D6" s="35" t="s">
        <v>60</v>
      </c>
      <c r="E6" s="35" t="s">
        <v>60</v>
      </c>
      <c r="F6" s="35" t="s">
        <v>60</v>
      </c>
      <c r="G6" s="35" t="s">
        <v>60</v>
      </c>
      <c r="H6" s="35" t="s">
        <v>60</v>
      </c>
      <c r="I6" s="36" t="s">
        <v>61</v>
      </c>
    </row>
    <row r="7" spans="1:9" s="110" customFormat="1" x14ac:dyDescent="0.25"/>
    <row r="8" spans="1:9" s="30" customFormat="1" ht="30" x14ac:dyDescent="0.25">
      <c r="A8" s="33" t="s">
        <v>62</v>
      </c>
      <c r="B8" s="34" t="s">
        <v>63</v>
      </c>
      <c r="C8" s="36" t="s">
        <v>61</v>
      </c>
      <c r="D8" s="36" t="s">
        <v>61</v>
      </c>
      <c r="E8" s="37">
        <v>0.1</v>
      </c>
      <c r="F8" s="37">
        <v>0.15</v>
      </c>
      <c r="G8" s="37">
        <v>0.25</v>
      </c>
      <c r="H8" s="37">
        <v>0.25</v>
      </c>
      <c r="I8" s="36" t="s">
        <v>61</v>
      </c>
    </row>
    <row r="9" spans="1:9" s="110" customFormat="1" x14ac:dyDescent="0.25"/>
    <row r="10" spans="1:9" s="38" customFormat="1" x14ac:dyDescent="0.25">
      <c r="A10" s="24" t="s">
        <v>64</v>
      </c>
      <c r="B10" s="31" t="s">
        <v>65</v>
      </c>
      <c r="H10" s="39">
        <v>0.25</v>
      </c>
      <c r="I10" s="36" t="s">
        <v>61</v>
      </c>
    </row>
    <row r="11" spans="1:9" s="110" customFormat="1" x14ac:dyDescent="0.25"/>
    <row r="12" spans="1:9" s="30" customFormat="1" x14ac:dyDescent="0.25">
      <c r="A12" s="30" t="s">
        <v>66</v>
      </c>
      <c r="B12" s="31" t="s">
        <v>67</v>
      </c>
      <c r="C12" s="36" t="s">
        <v>61</v>
      </c>
      <c r="D12" s="36" t="s">
        <v>61</v>
      </c>
      <c r="E12" s="37">
        <v>0.03</v>
      </c>
      <c r="F12" s="37">
        <v>0.05</v>
      </c>
      <c r="G12" s="37">
        <v>0.08</v>
      </c>
      <c r="H12" s="39">
        <v>0.08</v>
      </c>
      <c r="I12" s="39">
        <v>0.1</v>
      </c>
    </row>
    <row r="14" spans="1:9" s="105" customFormat="1" x14ac:dyDescent="0.25">
      <c r="A14" s="105" t="s">
        <v>11</v>
      </c>
    </row>
    <row r="15" spans="1:9" s="112" customFormat="1" ht="13.5" x14ac:dyDescent="0.2">
      <c r="A15" s="111" t="s">
        <v>68</v>
      </c>
    </row>
  </sheetData>
  <mergeCells count="9">
    <mergeCell ref="A11:XFD11"/>
    <mergeCell ref="A14:XFD14"/>
    <mergeCell ref="A15:XFD15"/>
    <mergeCell ref="A1:XFD1"/>
    <mergeCell ref="A2:XFD2"/>
    <mergeCell ref="A3:XFD3"/>
    <mergeCell ref="A5:XFD5"/>
    <mergeCell ref="A7:XFD7"/>
    <mergeCell ref="A9:XFD9"/>
  </mergeCells>
  <pageMargins left="0.70866141732283472" right="0.70866141732283472" top="0.78740157480314965" bottom="0.78740157480314965" header="0.31496062992125984" footer="0.31496062992125984"/>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sqref="A1:XFD1"/>
    </sheetView>
  </sheetViews>
  <sheetFormatPr baseColWidth="10" defaultRowHeight="15" x14ac:dyDescent="0.25"/>
  <cols>
    <col min="1" max="1" width="15.140625" customWidth="1"/>
    <col min="2" max="2" width="16.7109375" customWidth="1"/>
    <col min="3" max="3" width="16.5703125" customWidth="1"/>
  </cols>
  <sheetData>
    <row r="1" spans="1:3" s="105" customFormat="1" x14ac:dyDescent="0.25">
      <c r="A1" s="105" t="s">
        <v>69</v>
      </c>
    </row>
    <row r="2" spans="1:3" s="105" customFormat="1" x14ac:dyDescent="0.25">
      <c r="A2" s="105" t="s">
        <v>3</v>
      </c>
    </row>
    <row r="3" spans="1:3" s="105" customFormat="1" x14ac:dyDescent="0.25"/>
    <row r="4" spans="1:3" x14ac:dyDescent="0.25">
      <c r="A4" t="s">
        <v>70</v>
      </c>
      <c r="B4" s="41" t="s">
        <v>71</v>
      </c>
      <c r="C4" s="41" t="s">
        <v>72</v>
      </c>
    </row>
    <row r="5" spans="1:3" s="106" customFormat="1" x14ac:dyDescent="0.25"/>
    <row r="6" spans="1:3" x14ac:dyDescent="0.25">
      <c r="A6">
        <v>2000</v>
      </c>
      <c r="B6" s="42">
        <v>237</v>
      </c>
      <c r="C6" s="42">
        <v>0</v>
      </c>
    </row>
    <row r="7" spans="1:3" x14ac:dyDescent="0.25">
      <c r="A7">
        <v>2001</v>
      </c>
      <c r="B7" s="42">
        <v>222</v>
      </c>
      <c r="C7" s="42">
        <v>0</v>
      </c>
    </row>
    <row r="8" spans="1:3" x14ac:dyDescent="0.25">
      <c r="A8">
        <v>2002</v>
      </c>
      <c r="B8" s="42">
        <v>207</v>
      </c>
      <c r="C8" s="42">
        <v>9</v>
      </c>
    </row>
    <row r="9" spans="1:3" x14ac:dyDescent="0.25">
      <c r="A9">
        <v>2003</v>
      </c>
      <c r="B9" s="42">
        <v>173</v>
      </c>
      <c r="C9" s="42">
        <v>38</v>
      </c>
    </row>
    <row r="10" spans="1:3" x14ac:dyDescent="0.25">
      <c r="A10">
        <v>2004</v>
      </c>
      <c r="B10" s="42">
        <v>117</v>
      </c>
      <c r="C10" s="42">
        <v>42</v>
      </c>
    </row>
    <row r="11" spans="1:3" x14ac:dyDescent="0.25">
      <c r="A11">
        <v>2005</v>
      </c>
      <c r="B11" s="42">
        <v>32</v>
      </c>
      <c r="C11" s="42">
        <v>13</v>
      </c>
    </row>
    <row r="12" spans="1:3" x14ac:dyDescent="0.25">
      <c r="A12">
        <v>2006</v>
      </c>
      <c r="B12" s="42">
        <v>22</v>
      </c>
      <c r="C12" s="42">
        <v>7</v>
      </c>
    </row>
    <row r="13" spans="1:3" x14ac:dyDescent="0.25">
      <c r="A13">
        <v>2007</v>
      </c>
      <c r="B13" s="42">
        <v>23</v>
      </c>
      <c r="C13" s="42">
        <v>5</v>
      </c>
    </row>
    <row r="14" spans="1:3" x14ac:dyDescent="0.25">
      <c r="A14">
        <v>2008</v>
      </c>
      <c r="B14" s="42">
        <v>13</v>
      </c>
      <c r="C14" s="42">
        <v>3</v>
      </c>
    </row>
    <row r="16" spans="1:3" s="105" customFormat="1" x14ac:dyDescent="0.25">
      <c r="A16" s="105" t="s">
        <v>11</v>
      </c>
    </row>
    <row r="17" spans="1:1" s="104" customFormat="1" ht="13.5" x14ac:dyDescent="0.25">
      <c r="A17" s="103" t="s">
        <v>73</v>
      </c>
    </row>
  </sheetData>
  <mergeCells count="6">
    <mergeCell ref="A17:XFD17"/>
    <mergeCell ref="A1:XFD1"/>
    <mergeCell ref="A2:XFD2"/>
    <mergeCell ref="A3:XFD3"/>
    <mergeCell ref="A5:XFD5"/>
    <mergeCell ref="A16:XFD16"/>
  </mergeCells>
  <pageMargins left="0.7" right="0.7" top="0.78740157499999996" bottom="0.78740157499999996" header="0.3" footer="0.3"/>
  <pageSetup paperSize="9" scale="76"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Normal="100" workbookViewId="0">
      <selection sqref="A1:XFD1"/>
    </sheetView>
  </sheetViews>
  <sheetFormatPr baseColWidth="10" defaultColWidth="12.28515625" defaultRowHeight="12.75" x14ac:dyDescent="0.2"/>
  <cols>
    <col min="1" max="1" width="34.5703125" style="22" customWidth="1"/>
    <col min="2" max="16384" width="12.28515625" style="22"/>
  </cols>
  <sheetData>
    <row r="1" spans="1:14" s="116" customFormat="1" x14ac:dyDescent="0.25">
      <c r="A1" s="116" t="s">
        <v>74</v>
      </c>
    </row>
    <row r="2" spans="1:14" s="117" customFormat="1" x14ac:dyDescent="0.25">
      <c r="A2" s="117" t="s">
        <v>3</v>
      </c>
    </row>
    <row r="3" spans="1:14" s="106" customFormat="1" ht="15" x14ac:dyDescent="0.25">
      <c r="A3" s="101"/>
    </row>
    <row r="4" spans="1:14" x14ac:dyDescent="0.2">
      <c r="A4" s="43" t="s">
        <v>75</v>
      </c>
      <c r="B4" s="44">
        <v>1999</v>
      </c>
      <c r="C4" s="44">
        <v>2000</v>
      </c>
      <c r="D4" s="44">
        <v>2001</v>
      </c>
      <c r="E4" s="44">
        <v>2002</v>
      </c>
      <c r="F4" s="44">
        <v>2003</v>
      </c>
      <c r="G4" s="44">
        <v>2004</v>
      </c>
      <c r="H4" s="44">
        <v>2005</v>
      </c>
      <c r="I4" s="44">
        <v>2006</v>
      </c>
      <c r="J4" s="44">
        <v>2007</v>
      </c>
      <c r="K4" s="45">
        <v>2008</v>
      </c>
      <c r="L4" s="45">
        <v>2009</v>
      </c>
      <c r="M4" s="45">
        <v>2010</v>
      </c>
      <c r="N4" s="22">
        <v>2011</v>
      </c>
    </row>
    <row r="5" spans="1:14" s="118" customFormat="1" x14ac:dyDescent="0.2">
      <c r="A5" s="101"/>
    </row>
    <row r="6" spans="1:14" x14ac:dyDescent="0.2">
      <c r="A6" s="22" t="s">
        <v>76</v>
      </c>
      <c r="B6" s="46">
        <v>3761.7985709394634</v>
      </c>
      <c r="C6" s="46">
        <v>4028.67</v>
      </c>
      <c r="D6" s="46">
        <v>4393.09</v>
      </c>
      <c r="E6" s="46">
        <v>4684.3100000000004</v>
      </c>
      <c r="F6" s="46">
        <v>5041.9799999999996</v>
      </c>
      <c r="G6" s="46">
        <v>5249.55</v>
      </c>
      <c r="H6" s="46">
        <v>6029.81</v>
      </c>
      <c r="I6" s="46">
        <v>6318.59</v>
      </c>
      <c r="J6" s="46">
        <v>6867.82</v>
      </c>
      <c r="K6" s="46">
        <v>7548.06</v>
      </c>
      <c r="L6" s="47">
        <v>7657.67</v>
      </c>
      <c r="M6" s="48">
        <v>7890.68</v>
      </c>
      <c r="N6" s="48">
        <v>8286.2999999999993</v>
      </c>
    </row>
    <row r="7" spans="1:14" s="118" customFormat="1" x14ac:dyDescent="0.2"/>
    <row r="8" spans="1:14" x14ac:dyDescent="0.2">
      <c r="A8" s="49" t="s">
        <v>77</v>
      </c>
      <c r="B8" s="50"/>
      <c r="C8" s="50"/>
      <c r="D8" s="50"/>
      <c r="E8" s="50"/>
      <c r="F8" s="50"/>
      <c r="G8" s="50"/>
      <c r="H8" s="50"/>
      <c r="I8" s="50"/>
      <c r="J8" s="50"/>
    </row>
    <row r="9" spans="1:14" ht="14.25" x14ac:dyDescent="0.2">
      <c r="A9" s="51" t="s">
        <v>78</v>
      </c>
      <c r="B9" s="52">
        <v>1200.8241099394636</v>
      </c>
      <c r="C9" s="52">
        <v>1225.42</v>
      </c>
      <c r="D9" s="52">
        <v>1350.7</v>
      </c>
      <c r="E9" s="52">
        <v>1362.37</v>
      </c>
      <c r="F9" s="52">
        <v>1394.86</v>
      </c>
      <c r="G9" s="52">
        <v>1462.02</v>
      </c>
      <c r="H9" s="52">
        <v>1764.86</v>
      </c>
      <c r="I9" s="52">
        <v>1772.06</v>
      </c>
      <c r="J9" s="53">
        <v>1916.96</v>
      </c>
      <c r="K9" s="52">
        <v>2356.7800000000002</v>
      </c>
      <c r="L9" s="52">
        <v>2475.5500000000002</v>
      </c>
      <c r="M9" s="52">
        <v>2596.71</v>
      </c>
      <c r="N9" s="52">
        <v>2730.28</v>
      </c>
    </row>
    <row r="10" spans="1:14" ht="14.25" x14ac:dyDescent="0.2">
      <c r="A10" s="51" t="s">
        <v>79</v>
      </c>
      <c r="B10" s="54">
        <v>206.22499999999999</v>
      </c>
      <c r="C10" s="54">
        <v>248.5</v>
      </c>
      <c r="D10" s="54">
        <v>280.14</v>
      </c>
      <c r="E10" s="54">
        <v>171.26</v>
      </c>
      <c r="F10" s="54">
        <v>291.62</v>
      </c>
      <c r="G10" s="54">
        <v>207.88</v>
      </c>
      <c r="H10" s="54">
        <v>330.17</v>
      </c>
      <c r="I10" s="54">
        <v>219.98</v>
      </c>
      <c r="J10" s="54">
        <v>263.18</v>
      </c>
      <c r="K10" s="54">
        <v>354.35</v>
      </c>
      <c r="L10" s="55">
        <v>382.82</v>
      </c>
      <c r="M10" s="56">
        <v>389.51</v>
      </c>
      <c r="N10" s="52">
        <v>393.76</v>
      </c>
    </row>
    <row r="11" spans="1:14" ht="14.25" x14ac:dyDescent="0.2">
      <c r="A11" s="49" t="s">
        <v>80</v>
      </c>
      <c r="B11" s="54">
        <v>1545.25</v>
      </c>
      <c r="C11" s="54">
        <v>1684.42</v>
      </c>
      <c r="D11" s="54">
        <v>1834.87</v>
      </c>
      <c r="E11" s="54">
        <v>2090.62</v>
      </c>
      <c r="F11" s="56">
        <v>2274.9499999999998</v>
      </c>
      <c r="G11" s="54">
        <v>2475.5500000000002</v>
      </c>
      <c r="H11" s="54">
        <v>2750.95</v>
      </c>
      <c r="I11" s="54">
        <v>3057</v>
      </c>
      <c r="J11" s="54">
        <v>3344.4</v>
      </c>
      <c r="K11" s="54">
        <v>3480.57</v>
      </c>
      <c r="L11" s="55">
        <v>3442.06</v>
      </c>
      <c r="M11" s="56">
        <v>3491.93</v>
      </c>
      <c r="N11" s="52">
        <v>3697.61</v>
      </c>
    </row>
    <row r="12" spans="1:14" ht="14.25" x14ac:dyDescent="0.2">
      <c r="A12" s="51" t="s">
        <v>81</v>
      </c>
      <c r="B12" s="52">
        <v>738.91</v>
      </c>
      <c r="C12" s="52">
        <v>800.1</v>
      </c>
      <c r="D12" s="52">
        <v>863.3</v>
      </c>
      <c r="E12" s="52">
        <v>1001.97</v>
      </c>
      <c r="F12" s="53">
        <v>1009.26</v>
      </c>
      <c r="G12" s="53">
        <v>1016.61</v>
      </c>
      <c r="H12" s="53">
        <v>1087.51</v>
      </c>
      <c r="I12" s="53">
        <v>1163.3499999999999</v>
      </c>
      <c r="J12" s="53">
        <v>1230.24</v>
      </c>
      <c r="K12" s="53">
        <v>1240.53</v>
      </c>
      <c r="L12" s="53">
        <v>1240.95</v>
      </c>
      <c r="M12" s="56">
        <v>1293.56</v>
      </c>
      <c r="N12" s="52">
        <v>1342.59</v>
      </c>
    </row>
    <row r="13" spans="1:14" ht="14.25" x14ac:dyDescent="0.2">
      <c r="A13" s="51" t="s">
        <v>82</v>
      </c>
      <c r="B13" s="54">
        <v>70.589461</v>
      </c>
      <c r="C13" s="54">
        <v>70.23</v>
      </c>
      <c r="D13" s="54">
        <v>64.08</v>
      </c>
      <c r="E13" s="54">
        <v>58.09</v>
      </c>
      <c r="F13" s="54">
        <v>71.290000000000006</v>
      </c>
      <c r="G13" s="54">
        <v>87.49</v>
      </c>
      <c r="H13" s="54">
        <v>96.32</v>
      </c>
      <c r="I13" s="54">
        <v>106.2</v>
      </c>
      <c r="J13" s="54">
        <v>113.04</v>
      </c>
      <c r="K13" s="54">
        <v>115.83</v>
      </c>
      <c r="L13" s="55">
        <v>116.29</v>
      </c>
      <c r="M13" s="56">
        <v>118.97</v>
      </c>
      <c r="N13" s="52">
        <v>122.06</v>
      </c>
    </row>
    <row r="14" spans="1:14" s="119" customFormat="1" x14ac:dyDescent="0.2"/>
    <row r="15" spans="1:14" ht="27" x14ac:dyDescent="0.2">
      <c r="A15" s="57" t="s">
        <v>83</v>
      </c>
      <c r="B15" s="58">
        <v>197.98</v>
      </c>
      <c r="C15" s="58">
        <v>207.53</v>
      </c>
      <c r="D15" s="58">
        <v>212.5</v>
      </c>
      <c r="E15" s="58">
        <v>218.85</v>
      </c>
      <c r="F15" s="58">
        <v>223.3</v>
      </c>
      <c r="G15" s="58">
        <v>232.78</v>
      </c>
      <c r="H15" s="58">
        <v>243.58</v>
      </c>
      <c r="I15" s="58">
        <v>256.95</v>
      </c>
      <c r="J15" s="58">
        <v>272.01</v>
      </c>
      <c r="K15" s="58">
        <v>283.08999999999997</v>
      </c>
      <c r="L15" s="58">
        <v>274.32</v>
      </c>
      <c r="M15" s="59">
        <v>284</v>
      </c>
      <c r="N15" s="60">
        <v>296.87</v>
      </c>
    </row>
    <row r="16" spans="1:14" ht="25.5" x14ac:dyDescent="0.2">
      <c r="A16" s="61" t="s">
        <v>1</v>
      </c>
      <c r="B16" s="62">
        <v>1.9</v>
      </c>
      <c r="C16" s="62">
        <v>1.94</v>
      </c>
      <c r="D16" s="62">
        <v>2.0699999999999998</v>
      </c>
      <c r="E16" s="62">
        <v>2.14</v>
      </c>
      <c r="F16" s="62">
        <v>2.2599999999999998</v>
      </c>
      <c r="G16" s="62">
        <v>2.2599999999999998</v>
      </c>
      <c r="H16" s="62">
        <v>2.48</v>
      </c>
      <c r="I16" s="62">
        <v>2.46</v>
      </c>
      <c r="J16" s="62">
        <v>2.52</v>
      </c>
      <c r="K16" s="62">
        <v>2.67</v>
      </c>
      <c r="L16" s="63">
        <v>2.79</v>
      </c>
      <c r="M16" s="64">
        <v>2.78</v>
      </c>
      <c r="N16" s="63">
        <v>2.79</v>
      </c>
    </row>
    <row r="17" spans="1:1" s="121" customFormat="1" ht="15" x14ac:dyDescent="0.25">
      <c r="A17" s="120"/>
    </row>
    <row r="18" spans="1:1" s="122" customFormat="1" x14ac:dyDescent="0.2">
      <c r="A18" s="122" t="s">
        <v>84</v>
      </c>
    </row>
    <row r="19" spans="1:1" s="124" customFormat="1" ht="12" x14ac:dyDescent="0.2">
      <c r="A19" s="123" t="s">
        <v>85</v>
      </c>
    </row>
    <row r="21" spans="1:1" s="106" customFormat="1" ht="15" x14ac:dyDescent="0.25">
      <c r="A21" s="101"/>
    </row>
    <row r="22" spans="1:1" s="118" customFormat="1" x14ac:dyDescent="0.2"/>
  </sheetData>
  <mergeCells count="11">
    <mergeCell ref="A22:XFD22"/>
    <mergeCell ref="A14:XFD14"/>
    <mergeCell ref="A17:XFD17"/>
    <mergeCell ref="A18:XFD18"/>
    <mergeCell ref="A19:XFD19"/>
    <mergeCell ref="A21:XFD21"/>
    <mergeCell ref="A1:XFD1"/>
    <mergeCell ref="A2:XFD2"/>
    <mergeCell ref="A3:XFD3"/>
    <mergeCell ref="A5:XFD5"/>
    <mergeCell ref="A7:XFD7"/>
  </mergeCells>
  <pageMargins left="0.70866141732283472" right="0.70866141732283472" top="0.78740157480314965" bottom="0.78740157480314965" header="0.31496062992125984" footer="0.31496062992125984"/>
  <pageSetup paperSize="9" scale="68"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election sqref="A1:XFD1"/>
    </sheetView>
  </sheetViews>
  <sheetFormatPr baseColWidth="10" defaultColWidth="4.7109375" defaultRowHeight="15" x14ac:dyDescent="0.25"/>
  <cols>
    <col min="1" max="1" width="8.28515625" style="1" customWidth="1"/>
    <col min="2" max="2" width="13.140625" style="1" customWidth="1"/>
    <col min="3" max="3" width="9" style="1" customWidth="1"/>
    <col min="4" max="4" width="9.85546875" style="1" customWidth="1"/>
    <col min="5" max="5" width="10.42578125" style="1" customWidth="1"/>
    <col min="6" max="6" width="7.85546875" style="1" customWidth="1"/>
    <col min="7" max="7" width="12.42578125" style="1" customWidth="1"/>
    <col min="8" max="8" width="10.42578125" style="1" customWidth="1"/>
    <col min="9" max="9" width="10.140625" style="1" customWidth="1"/>
    <col min="10" max="10" width="11.42578125" style="1" customWidth="1"/>
    <col min="11" max="11" width="10.7109375" style="1" customWidth="1"/>
    <col min="12" max="12" width="12.42578125" style="1" customWidth="1"/>
    <col min="13" max="16384" width="4.7109375" style="1"/>
  </cols>
  <sheetData>
    <row r="1" spans="1:12" s="125" customFormat="1" ht="12.75" x14ac:dyDescent="0.2">
      <c r="A1" s="125" t="s">
        <v>86</v>
      </c>
    </row>
    <row r="2" spans="1:12" s="126" customFormat="1" ht="12.75" customHeight="1" x14ac:dyDescent="0.2">
      <c r="A2" s="126" t="s">
        <v>0</v>
      </c>
    </row>
    <row r="3" spans="1:12" s="127" customFormat="1" x14ac:dyDescent="0.25"/>
    <row r="4" spans="1:12" s="27" customFormat="1" ht="99" x14ac:dyDescent="0.2">
      <c r="A4" s="65" t="s">
        <v>87</v>
      </c>
      <c r="B4" s="66" t="s">
        <v>88</v>
      </c>
      <c r="C4" s="66" t="s">
        <v>89</v>
      </c>
      <c r="D4" s="66" t="s">
        <v>90</v>
      </c>
      <c r="E4" s="66" t="s">
        <v>91</v>
      </c>
      <c r="F4" s="66" t="s">
        <v>92</v>
      </c>
      <c r="G4" s="66" t="s">
        <v>93</v>
      </c>
      <c r="H4" s="66" t="s">
        <v>94</v>
      </c>
      <c r="I4" s="66" t="s">
        <v>95</v>
      </c>
      <c r="J4" s="66" t="s">
        <v>96</v>
      </c>
      <c r="K4" s="66" t="s">
        <v>97</v>
      </c>
      <c r="L4" s="66" t="s">
        <v>98</v>
      </c>
    </row>
    <row r="5" spans="1:12" s="128" customFormat="1" ht="12" x14ac:dyDescent="0.25"/>
    <row r="6" spans="1:12" s="70" customFormat="1" ht="12" x14ac:dyDescent="0.2">
      <c r="A6" s="67">
        <v>1989</v>
      </c>
      <c r="B6" s="68">
        <v>2.71</v>
      </c>
      <c r="C6" s="68">
        <v>1.77</v>
      </c>
      <c r="D6" s="68">
        <v>2.23</v>
      </c>
      <c r="E6" s="68">
        <v>1.32</v>
      </c>
      <c r="F6" s="68">
        <v>2.75</v>
      </c>
      <c r="G6" s="68">
        <v>2.14</v>
      </c>
      <c r="H6" s="68" t="s">
        <v>99</v>
      </c>
      <c r="I6" s="68" t="s">
        <v>99</v>
      </c>
      <c r="J6" s="69" t="s">
        <v>99</v>
      </c>
      <c r="K6" s="68">
        <v>2.61</v>
      </c>
      <c r="L6" s="68">
        <v>2.2200000000000002</v>
      </c>
    </row>
    <row r="7" spans="1:12" s="70" customFormat="1" ht="13.5" x14ac:dyDescent="0.2">
      <c r="A7" s="67">
        <v>1990</v>
      </c>
      <c r="B7" s="71" t="s">
        <v>100</v>
      </c>
      <c r="C7" s="71" t="s">
        <v>101</v>
      </c>
      <c r="D7" s="68">
        <v>2.3199999999999998</v>
      </c>
      <c r="E7" s="68">
        <v>1.36</v>
      </c>
      <c r="F7" s="68" t="s">
        <v>99</v>
      </c>
      <c r="G7" s="68">
        <v>2.14</v>
      </c>
      <c r="H7" s="68" t="s">
        <v>99</v>
      </c>
      <c r="I7" s="71" t="s">
        <v>102</v>
      </c>
      <c r="J7" s="68" t="s">
        <v>99</v>
      </c>
      <c r="K7" s="68">
        <v>2.65</v>
      </c>
      <c r="L7" s="68">
        <v>2.25</v>
      </c>
    </row>
    <row r="8" spans="1:12" s="70" customFormat="1" ht="13.5" x14ac:dyDescent="0.2">
      <c r="A8" s="67">
        <v>1991</v>
      </c>
      <c r="B8" s="71" t="s">
        <v>103</v>
      </c>
      <c r="C8" s="71" t="s">
        <v>104</v>
      </c>
      <c r="D8" s="68">
        <v>2.3199999999999998</v>
      </c>
      <c r="E8" s="68">
        <v>1.44</v>
      </c>
      <c r="F8" s="68">
        <v>2.67</v>
      </c>
      <c r="G8" s="68">
        <v>2.06</v>
      </c>
      <c r="H8" s="68" t="s">
        <v>99</v>
      </c>
      <c r="I8" s="71" t="s">
        <v>105</v>
      </c>
      <c r="J8" s="68" t="s">
        <v>99</v>
      </c>
      <c r="K8" s="68">
        <v>2.71</v>
      </c>
      <c r="L8" s="71" t="s">
        <v>106</v>
      </c>
    </row>
    <row r="9" spans="1:12" s="70" customFormat="1" ht="13.5" x14ac:dyDescent="0.2">
      <c r="A9" s="67">
        <v>1992</v>
      </c>
      <c r="B9" s="71" t="s">
        <v>107</v>
      </c>
      <c r="C9" s="71" t="s">
        <v>108</v>
      </c>
      <c r="D9" s="68">
        <v>2.33</v>
      </c>
      <c r="E9" s="68">
        <v>1.43</v>
      </c>
      <c r="F9" s="68" t="s">
        <v>99</v>
      </c>
      <c r="G9" s="71" t="s">
        <v>109</v>
      </c>
      <c r="H9" s="68" t="s">
        <v>99</v>
      </c>
      <c r="I9" s="71" t="s">
        <v>110</v>
      </c>
      <c r="J9" s="68" t="s">
        <v>99</v>
      </c>
      <c r="K9" s="68">
        <v>2.64</v>
      </c>
      <c r="L9" s="68">
        <v>2.14</v>
      </c>
    </row>
    <row r="10" spans="1:12" s="70" customFormat="1" ht="13.5" x14ac:dyDescent="0.2">
      <c r="A10" s="67">
        <v>1993</v>
      </c>
      <c r="B10" s="68">
        <v>2.2799999999999998</v>
      </c>
      <c r="C10" s="68">
        <v>2.14</v>
      </c>
      <c r="D10" s="68">
        <v>2.38</v>
      </c>
      <c r="E10" s="68">
        <v>1.45</v>
      </c>
      <c r="F10" s="71" t="s">
        <v>111</v>
      </c>
      <c r="G10" s="68">
        <v>2.04</v>
      </c>
      <c r="H10" s="68" t="s">
        <v>99</v>
      </c>
      <c r="I10" s="71" t="s">
        <v>112</v>
      </c>
      <c r="J10" s="68" t="s">
        <v>99</v>
      </c>
      <c r="K10" s="68">
        <v>2.52</v>
      </c>
      <c r="L10" s="68">
        <v>2.08</v>
      </c>
    </row>
    <row r="11" spans="1:12" s="70" customFormat="1" ht="13.5" x14ac:dyDescent="0.2">
      <c r="A11" s="67">
        <v>1994</v>
      </c>
      <c r="B11" s="71" t="s">
        <v>113</v>
      </c>
      <c r="C11" s="68">
        <v>2.2799999999999998</v>
      </c>
      <c r="D11" s="68">
        <v>2.3199999999999998</v>
      </c>
      <c r="E11" s="68">
        <v>1.53</v>
      </c>
      <c r="F11" s="68" t="s">
        <v>99</v>
      </c>
      <c r="G11" s="68">
        <v>2</v>
      </c>
      <c r="H11" s="68" t="s">
        <v>99</v>
      </c>
      <c r="I11" s="71" t="s">
        <v>114</v>
      </c>
      <c r="J11" s="68" t="s">
        <v>99</v>
      </c>
      <c r="K11" s="68">
        <v>2.42</v>
      </c>
      <c r="L11" s="68">
        <v>2.04</v>
      </c>
    </row>
    <row r="12" spans="1:12" s="70" customFormat="1" ht="13.5" x14ac:dyDescent="0.2">
      <c r="A12" s="67">
        <v>1995</v>
      </c>
      <c r="B12" s="71" t="s">
        <v>115</v>
      </c>
      <c r="C12" s="68">
        <v>2.2599999999999998</v>
      </c>
      <c r="D12" s="68">
        <v>2.29</v>
      </c>
      <c r="E12" s="68">
        <v>1.55</v>
      </c>
      <c r="F12" s="71" t="s">
        <v>116</v>
      </c>
      <c r="G12" s="68">
        <v>1.94</v>
      </c>
      <c r="H12" s="68">
        <v>2.27</v>
      </c>
      <c r="I12" s="68">
        <v>0.71</v>
      </c>
      <c r="J12" s="68">
        <v>1.66</v>
      </c>
      <c r="K12" s="68">
        <v>2.5099999999999998</v>
      </c>
      <c r="L12" s="71" t="s">
        <v>117</v>
      </c>
    </row>
    <row r="13" spans="1:12" s="70" customFormat="1" ht="13.5" x14ac:dyDescent="0.2">
      <c r="A13" s="67">
        <v>1996</v>
      </c>
      <c r="B13" s="71" t="s">
        <v>115</v>
      </c>
      <c r="C13" s="71" t="s">
        <v>118</v>
      </c>
      <c r="D13" s="68">
        <v>2.27</v>
      </c>
      <c r="E13" s="68">
        <v>1.6</v>
      </c>
      <c r="F13" s="68" t="s">
        <v>99</v>
      </c>
      <c r="G13" s="68">
        <v>1.86</v>
      </c>
      <c r="H13" s="68" t="s">
        <v>99</v>
      </c>
      <c r="I13" s="68">
        <v>0.63</v>
      </c>
      <c r="J13" s="68" t="s">
        <v>99</v>
      </c>
      <c r="K13" s="68">
        <v>2.5499999999999998</v>
      </c>
      <c r="L13" s="68">
        <v>2.08</v>
      </c>
    </row>
    <row r="14" spans="1:12" s="70" customFormat="1" ht="13.5" x14ac:dyDescent="0.2">
      <c r="A14" s="67">
        <v>1997</v>
      </c>
      <c r="B14" s="68">
        <v>2.2400000000000002</v>
      </c>
      <c r="C14" s="68">
        <v>2.7</v>
      </c>
      <c r="D14" s="71" t="s">
        <v>119</v>
      </c>
      <c r="E14" s="68">
        <v>1.7</v>
      </c>
      <c r="F14" s="68">
        <v>3.48</v>
      </c>
      <c r="G14" s="68">
        <v>1.8</v>
      </c>
      <c r="H14" s="68" t="s">
        <v>99</v>
      </c>
      <c r="I14" s="68">
        <v>0.7</v>
      </c>
      <c r="J14" s="68" t="s">
        <v>99</v>
      </c>
      <c r="K14" s="68">
        <v>2.58</v>
      </c>
      <c r="L14" s="68">
        <v>2.1</v>
      </c>
    </row>
    <row r="15" spans="1:12" s="70" customFormat="1" ht="13.5" x14ac:dyDescent="0.2">
      <c r="A15" s="67">
        <v>1998</v>
      </c>
      <c r="B15" s="71" t="s">
        <v>120</v>
      </c>
      <c r="C15" s="68">
        <v>2.86</v>
      </c>
      <c r="D15" s="68">
        <v>2.14</v>
      </c>
      <c r="E15" s="68">
        <v>1.78</v>
      </c>
      <c r="F15" s="68" t="s">
        <v>99</v>
      </c>
      <c r="G15" s="68">
        <v>1.79</v>
      </c>
      <c r="H15" s="68" t="s">
        <v>99</v>
      </c>
      <c r="I15" s="68">
        <v>0.66</v>
      </c>
      <c r="J15" s="68" t="s">
        <v>99</v>
      </c>
      <c r="K15" s="71" t="s">
        <v>121</v>
      </c>
      <c r="L15" s="68">
        <v>2.13</v>
      </c>
    </row>
    <row r="16" spans="1:12" s="70" customFormat="1" ht="12" x14ac:dyDescent="0.2">
      <c r="A16" s="67">
        <v>1999</v>
      </c>
      <c r="B16" s="68">
        <v>2.4</v>
      </c>
      <c r="C16" s="68">
        <v>3.16</v>
      </c>
      <c r="D16" s="68">
        <v>2.16</v>
      </c>
      <c r="E16" s="68">
        <v>1.9</v>
      </c>
      <c r="F16" s="68">
        <v>3.61</v>
      </c>
      <c r="G16" s="68">
        <v>1.86</v>
      </c>
      <c r="H16" s="68" t="s">
        <v>99</v>
      </c>
      <c r="I16" s="68">
        <v>0.67</v>
      </c>
      <c r="J16" s="68" t="s">
        <v>99</v>
      </c>
      <c r="K16" s="68">
        <v>2.66</v>
      </c>
      <c r="L16" s="68">
        <v>2.17</v>
      </c>
    </row>
    <row r="17" spans="1:12" s="70" customFormat="1" ht="13.5" x14ac:dyDescent="0.2">
      <c r="A17" s="67">
        <v>2000</v>
      </c>
      <c r="B17" s="68">
        <v>2.4500000000000002</v>
      </c>
      <c r="C17" s="68">
        <v>3.34</v>
      </c>
      <c r="D17" s="71" t="s">
        <v>122</v>
      </c>
      <c r="E17" s="68">
        <v>1.94</v>
      </c>
      <c r="F17" s="68" t="s">
        <v>99</v>
      </c>
      <c r="G17" s="68">
        <v>1.85</v>
      </c>
      <c r="H17" s="68" t="s">
        <v>99</v>
      </c>
      <c r="I17" s="68">
        <v>0.78</v>
      </c>
      <c r="J17" s="68" t="s">
        <v>99</v>
      </c>
      <c r="K17" s="68">
        <v>2.75</v>
      </c>
      <c r="L17" s="68">
        <v>2.21</v>
      </c>
    </row>
    <row r="18" spans="1:12" s="70" customFormat="1" ht="12" x14ac:dyDescent="0.2">
      <c r="A18" s="67">
        <v>2001</v>
      </c>
      <c r="B18" s="68">
        <v>2.46</v>
      </c>
      <c r="C18" s="68">
        <v>3.3</v>
      </c>
      <c r="D18" s="68">
        <v>2.2000000000000002</v>
      </c>
      <c r="E18" s="68">
        <v>2.0699999999999998</v>
      </c>
      <c r="F18" s="68">
        <v>4.17</v>
      </c>
      <c r="G18" s="68">
        <v>1.82</v>
      </c>
      <c r="H18" s="68" t="s">
        <v>99</v>
      </c>
      <c r="I18" s="68">
        <v>0.92</v>
      </c>
      <c r="J18" s="68" t="s">
        <v>99</v>
      </c>
      <c r="K18" s="68">
        <v>2.76</v>
      </c>
      <c r="L18" s="68">
        <v>2.25</v>
      </c>
    </row>
    <row r="19" spans="1:12" s="70" customFormat="1" ht="12" x14ac:dyDescent="0.2">
      <c r="A19" s="67">
        <v>2002</v>
      </c>
      <c r="B19" s="68">
        <v>2.4900000000000002</v>
      </c>
      <c r="C19" s="68">
        <v>3.36</v>
      </c>
      <c r="D19" s="68">
        <v>2.23</v>
      </c>
      <c r="E19" s="68">
        <v>2.14</v>
      </c>
      <c r="F19" s="68" t="s">
        <v>99</v>
      </c>
      <c r="G19" s="68">
        <v>1.82</v>
      </c>
      <c r="H19" s="68" t="s">
        <v>99</v>
      </c>
      <c r="I19" s="68">
        <v>1</v>
      </c>
      <c r="J19" s="68" t="s">
        <v>99</v>
      </c>
      <c r="K19" s="68">
        <v>2.66</v>
      </c>
      <c r="L19" s="68">
        <v>2.2200000000000002</v>
      </c>
    </row>
    <row r="20" spans="1:12" s="70" customFormat="1" ht="12" x14ac:dyDescent="0.2">
      <c r="A20" s="67">
        <v>2003</v>
      </c>
      <c r="B20" s="68">
        <v>2.52</v>
      </c>
      <c r="C20" s="68">
        <v>3.43</v>
      </c>
      <c r="D20" s="68">
        <v>2.17</v>
      </c>
      <c r="E20" s="68">
        <v>2.2599999999999998</v>
      </c>
      <c r="F20" s="68">
        <v>3.85</v>
      </c>
      <c r="G20" s="68">
        <v>1.78</v>
      </c>
      <c r="H20" s="68" t="s">
        <v>99</v>
      </c>
      <c r="I20" s="68">
        <v>0.93</v>
      </c>
      <c r="J20" s="68" t="s">
        <v>99</v>
      </c>
      <c r="K20" s="68">
        <v>2.66</v>
      </c>
      <c r="L20" s="68">
        <v>2.2200000000000002</v>
      </c>
    </row>
    <row r="21" spans="1:12" s="70" customFormat="1" ht="13.5" x14ac:dyDescent="0.2">
      <c r="A21" s="67">
        <v>2004</v>
      </c>
      <c r="B21" s="68">
        <v>2.4900000000000002</v>
      </c>
      <c r="C21" s="68">
        <v>3.45</v>
      </c>
      <c r="D21" s="71" t="s">
        <v>122</v>
      </c>
      <c r="E21" s="68">
        <v>2.2599999999999998</v>
      </c>
      <c r="F21" s="68">
        <v>3.62</v>
      </c>
      <c r="G21" s="68">
        <v>1.68</v>
      </c>
      <c r="H21" s="68">
        <v>2.68</v>
      </c>
      <c r="I21" s="68">
        <v>0.87</v>
      </c>
      <c r="J21" s="68">
        <v>1.73</v>
      </c>
      <c r="K21" s="68">
        <v>2.54</v>
      </c>
      <c r="L21" s="68">
        <v>2.19</v>
      </c>
    </row>
    <row r="22" spans="1:12" s="72" customFormat="1" ht="13.5" x14ac:dyDescent="0.2">
      <c r="A22" s="67">
        <v>2005</v>
      </c>
      <c r="B22" s="68">
        <v>2.48</v>
      </c>
      <c r="C22" s="68">
        <v>3.48</v>
      </c>
      <c r="D22" s="68">
        <v>2.1</v>
      </c>
      <c r="E22" s="68">
        <v>2.4700000000000002</v>
      </c>
      <c r="F22" s="71" t="s">
        <v>123</v>
      </c>
      <c r="G22" s="68">
        <v>1.73</v>
      </c>
      <c r="H22" s="68">
        <v>2.79</v>
      </c>
      <c r="I22" s="68">
        <v>0.95</v>
      </c>
      <c r="J22" s="68">
        <v>1.74</v>
      </c>
      <c r="K22" s="68">
        <v>2.57</v>
      </c>
      <c r="L22" s="68">
        <v>2.21</v>
      </c>
    </row>
    <row r="23" spans="1:12" s="70" customFormat="1" ht="13.5" x14ac:dyDescent="0.2">
      <c r="A23" s="67">
        <v>2006</v>
      </c>
      <c r="B23" s="68">
        <v>2.5299999999999998</v>
      </c>
      <c r="C23" s="68">
        <v>3.48</v>
      </c>
      <c r="D23" s="73" t="s">
        <v>124</v>
      </c>
      <c r="E23" s="70">
        <v>2.46</v>
      </c>
      <c r="F23" s="74">
        <v>3.74</v>
      </c>
      <c r="G23" s="74">
        <v>1.75</v>
      </c>
      <c r="H23" s="68">
        <v>3.01</v>
      </c>
      <c r="I23" s="75">
        <v>1</v>
      </c>
      <c r="J23" s="76">
        <v>1.76</v>
      </c>
      <c r="K23" s="75">
        <v>2.61</v>
      </c>
      <c r="L23" s="75">
        <v>2.2400000000000002</v>
      </c>
    </row>
    <row r="24" spans="1:12" s="70" customFormat="1" ht="13.5" x14ac:dyDescent="0.2">
      <c r="A24" s="67">
        <v>2007</v>
      </c>
      <c r="B24" s="68">
        <v>2.5299999999999998</v>
      </c>
      <c r="C24" s="68">
        <v>3.48</v>
      </c>
      <c r="D24" s="71" t="s">
        <v>125</v>
      </c>
      <c r="E24" s="70">
        <v>2.54</v>
      </c>
      <c r="F24" s="68">
        <v>3.61</v>
      </c>
      <c r="G24" s="68">
        <v>1.79</v>
      </c>
      <c r="H24" s="71" t="s">
        <v>126</v>
      </c>
      <c r="I24" s="74">
        <v>0.97</v>
      </c>
      <c r="J24" s="70">
        <v>1.77</v>
      </c>
      <c r="K24" s="74">
        <v>2.66</v>
      </c>
      <c r="L24" s="74">
        <v>2.2799999999999998</v>
      </c>
    </row>
    <row r="25" spans="1:12" s="70" customFormat="1" ht="13.5" x14ac:dyDescent="0.2">
      <c r="A25" s="67">
        <v>2008</v>
      </c>
      <c r="B25" s="68">
        <v>2.64</v>
      </c>
      <c r="C25" s="68">
        <v>3.73</v>
      </c>
      <c r="D25" s="71" t="s">
        <v>127</v>
      </c>
      <c r="E25" s="70">
        <v>2.68</v>
      </c>
      <c r="F25" s="68">
        <v>3.7</v>
      </c>
      <c r="G25" s="68">
        <v>1.77</v>
      </c>
      <c r="H25" s="73" t="s">
        <v>128</v>
      </c>
      <c r="I25" s="75">
        <v>1</v>
      </c>
      <c r="J25" s="70">
        <v>1.81</v>
      </c>
      <c r="K25" s="73" t="s">
        <v>129</v>
      </c>
      <c r="L25" s="74">
        <v>2.33</v>
      </c>
    </row>
    <row r="26" spans="1:12" s="70" customFormat="1" ht="13.5" x14ac:dyDescent="0.2">
      <c r="A26" s="67">
        <v>2009</v>
      </c>
      <c r="B26" s="73" t="s">
        <v>130</v>
      </c>
      <c r="C26" s="68">
        <v>3.96</v>
      </c>
      <c r="D26" s="73" t="s">
        <v>131</v>
      </c>
      <c r="E26" s="70">
        <v>2.79</v>
      </c>
      <c r="F26" s="74">
        <v>3.62</v>
      </c>
      <c r="G26" s="73" t="s">
        <v>132</v>
      </c>
      <c r="H26" s="74" t="s">
        <v>99</v>
      </c>
      <c r="I26" s="74">
        <v>1.1499999999999999</v>
      </c>
      <c r="J26" s="73" t="s">
        <v>133</v>
      </c>
      <c r="K26" s="74" t="s">
        <v>99</v>
      </c>
      <c r="L26" s="74" t="s">
        <v>99</v>
      </c>
    </row>
    <row r="27" spans="1:12" s="70" customFormat="1" ht="13.5" x14ac:dyDescent="0.2">
      <c r="A27" s="77">
        <v>2010</v>
      </c>
      <c r="B27" s="74" t="s">
        <v>99</v>
      </c>
      <c r="C27" s="73" t="s">
        <v>134</v>
      </c>
      <c r="D27" s="74" t="s">
        <v>99</v>
      </c>
      <c r="E27" s="74">
        <v>2.78</v>
      </c>
      <c r="F27" s="74" t="s">
        <v>99</v>
      </c>
      <c r="G27" s="73" t="s">
        <v>135</v>
      </c>
      <c r="H27" s="74" t="s">
        <v>99</v>
      </c>
      <c r="I27" s="74" t="s">
        <v>99</v>
      </c>
      <c r="J27" s="74" t="s">
        <v>99</v>
      </c>
      <c r="K27" s="74" t="s">
        <v>99</v>
      </c>
      <c r="L27" s="74" t="s">
        <v>99</v>
      </c>
    </row>
    <row r="29" spans="1:12" s="129" customFormat="1" ht="12.75" customHeight="1" x14ac:dyDescent="0.2">
      <c r="A29" s="129" t="s">
        <v>136</v>
      </c>
    </row>
    <row r="30" spans="1:12" s="131" customFormat="1" ht="12" x14ac:dyDescent="0.2">
      <c r="A30" s="130" t="s">
        <v>137</v>
      </c>
    </row>
  </sheetData>
  <mergeCells count="6">
    <mergeCell ref="A30:XFD30"/>
    <mergeCell ref="A1:XFD1"/>
    <mergeCell ref="A2:XFD2"/>
    <mergeCell ref="A3:XFD3"/>
    <mergeCell ref="A5:XFD5"/>
    <mergeCell ref="A29:XFD29"/>
  </mergeCells>
  <pageMargins left="0.70866141732283472" right="0.70866141732283472" top="0.78740157480314965" bottom="0.78740157480314965" header="0.31496062992125984" footer="0.31496062992125984"/>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Normal="100" workbookViewId="0">
      <selection sqref="A1:XFD1"/>
    </sheetView>
  </sheetViews>
  <sheetFormatPr baseColWidth="10" defaultRowHeight="15" x14ac:dyDescent="0.25"/>
  <cols>
    <col min="1" max="1" width="52.42578125" customWidth="1"/>
    <col min="2" max="11" width="6.7109375" customWidth="1"/>
    <col min="12" max="12" width="6.85546875" customWidth="1"/>
  </cols>
  <sheetData>
    <row r="1" spans="1:12" s="136" customFormat="1" ht="12.75" x14ac:dyDescent="0.2">
      <c r="A1" s="136" t="s">
        <v>138</v>
      </c>
    </row>
    <row r="2" spans="1:12" s="105" customFormat="1" x14ac:dyDescent="0.25">
      <c r="A2" s="122" t="s">
        <v>3</v>
      </c>
    </row>
    <row r="3" spans="1:12" s="106" customFormat="1" x14ac:dyDescent="0.25"/>
    <row r="4" spans="1:12" s="81" customFormat="1" ht="12" x14ac:dyDescent="0.2">
      <c r="A4" s="78" t="s">
        <v>139</v>
      </c>
      <c r="B4" s="79">
        <v>2000</v>
      </c>
      <c r="C4" s="79">
        <v>2001</v>
      </c>
      <c r="D4" s="79">
        <v>2002</v>
      </c>
      <c r="E4" s="79">
        <v>2003</v>
      </c>
      <c r="F4" s="79">
        <v>2004</v>
      </c>
      <c r="G4" s="78">
        <v>2005</v>
      </c>
      <c r="H4" s="80">
        <v>2006</v>
      </c>
      <c r="I4" s="80">
        <v>2007</v>
      </c>
      <c r="J4" s="80">
        <v>2008</v>
      </c>
      <c r="K4" s="80">
        <v>2009</v>
      </c>
      <c r="L4" s="80">
        <v>2010</v>
      </c>
    </row>
    <row r="5" spans="1:12" s="112" customFormat="1" ht="12" x14ac:dyDescent="0.2"/>
    <row r="6" spans="1:12" s="81" customFormat="1" ht="13.5" x14ac:dyDescent="0.2">
      <c r="A6" s="40" t="s">
        <v>140</v>
      </c>
      <c r="B6" s="82">
        <v>56.1</v>
      </c>
      <c r="C6" s="82">
        <v>58.3</v>
      </c>
      <c r="D6" s="82">
        <v>73.900000000000006</v>
      </c>
      <c r="E6" s="82">
        <v>63.4</v>
      </c>
      <c r="F6" s="82">
        <v>75.2</v>
      </c>
      <c r="G6" s="40">
        <v>92.9</v>
      </c>
      <c r="H6" s="81">
        <v>115.2</v>
      </c>
      <c r="I6" s="81">
        <v>80.7</v>
      </c>
      <c r="J6" s="81">
        <v>152.80000000000001</v>
      </c>
      <c r="K6" s="81">
        <v>132.1</v>
      </c>
      <c r="L6" s="81">
        <v>136.6</v>
      </c>
    </row>
    <row r="7" spans="1:12" s="112" customFormat="1" ht="12" x14ac:dyDescent="0.2"/>
    <row r="8" spans="1:12" s="81" customFormat="1" ht="12" x14ac:dyDescent="0.2">
      <c r="A8" s="40" t="s">
        <v>141</v>
      </c>
      <c r="B8" s="83">
        <v>1.97</v>
      </c>
      <c r="C8" s="83">
        <v>2.2000000000000002</v>
      </c>
      <c r="D8" s="83">
        <v>2.4</v>
      </c>
      <c r="E8" s="83">
        <v>2.33</v>
      </c>
      <c r="F8" s="83">
        <v>2.15</v>
      </c>
      <c r="G8" s="83">
        <v>2.5</v>
      </c>
      <c r="H8" s="84">
        <v>2.73</v>
      </c>
      <c r="I8" s="84">
        <v>2.46</v>
      </c>
      <c r="J8" s="84">
        <v>2.82</v>
      </c>
      <c r="K8" s="84">
        <v>2.5299999999999998</v>
      </c>
      <c r="L8" s="81">
        <v>2.54</v>
      </c>
    </row>
    <row r="9" spans="1:12" s="112" customFormat="1" ht="12" x14ac:dyDescent="0.2"/>
    <row r="10" spans="1:12" s="81" customFormat="1" ht="12" x14ac:dyDescent="0.2">
      <c r="A10" s="40" t="s">
        <v>142</v>
      </c>
      <c r="B10" s="83">
        <v>2.5299999999999998</v>
      </c>
      <c r="C10" s="83">
        <v>2.82</v>
      </c>
      <c r="D10" s="83">
        <v>2.42</v>
      </c>
      <c r="E10" s="83">
        <v>2.4300000000000002</v>
      </c>
      <c r="F10" s="83">
        <v>2.2599999999999998</v>
      </c>
      <c r="G10" s="83">
        <v>2.25</v>
      </c>
      <c r="H10" s="84">
        <v>2.31</v>
      </c>
      <c r="I10" s="84">
        <v>2.16</v>
      </c>
      <c r="J10" s="84">
        <v>2.12</v>
      </c>
      <c r="K10" s="84">
        <v>2.29</v>
      </c>
      <c r="L10" s="81">
        <v>2.38</v>
      </c>
    </row>
    <row r="12" spans="1:12" s="133" customFormat="1" ht="12.75" x14ac:dyDescent="0.2">
      <c r="A12" s="132" t="s">
        <v>143</v>
      </c>
    </row>
    <row r="13" spans="1:12" s="135" customFormat="1" ht="12" x14ac:dyDescent="0.2">
      <c r="A13" s="134" t="s">
        <v>144</v>
      </c>
    </row>
  </sheetData>
  <mergeCells count="8">
    <mergeCell ref="A12:XFD12"/>
    <mergeCell ref="A13:XFD13"/>
    <mergeCell ref="A1:XFD1"/>
    <mergeCell ref="A2:XFD2"/>
    <mergeCell ref="A3:XFD3"/>
    <mergeCell ref="A5:XFD5"/>
    <mergeCell ref="A7:XFD7"/>
    <mergeCell ref="A9:XFD9"/>
  </mergeCells>
  <pageMargins left="0.70866141732283472" right="0.70866141732283472" top="0.78740157480314965" bottom="0.78740157480314965"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Tabelle1</vt:lpstr>
      <vt:lpstr>Tabelle2</vt:lpstr>
      <vt:lpstr>Tabelle3</vt:lpstr>
      <vt:lpstr>Tabelle4</vt:lpstr>
      <vt:lpstr>Tabelle5</vt:lpstr>
      <vt:lpstr>Tabelle6</vt:lpstr>
      <vt:lpstr>Tabellenteil_Tab.1</vt:lpstr>
      <vt:lpstr>Tabellenteil_Tab.2</vt:lpstr>
      <vt:lpstr>Tabellenteil_Tab.3</vt:lpstr>
      <vt:lpstr>technischer_Teil_Tab.1</vt:lpstr>
      <vt:lpstr>Tabelle2!Druckbereich</vt:lpstr>
      <vt:lpstr>Tabelle6!Druckbereich</vt:lpstr>
    </vt:vector>
  </TitlesOfParts>
  <Company>BM für Finanzen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F&amp;E - Tabellen</dc:title>
  <dc:creator>Kappacher</dc:creator>
  <cp:lastModifiedBy>Leicher</cp:lastModifiedBy>
  <cp:lastPrinted>2012-01-31T16:35:43Z</cp:lastPrinted>
  <dcterms:created xsi:type="dcterms:W3CDTF">2011-10-18T15:28:54Z</dcterms:created>
  <dcterms:modified xsi:type="dcterms:W3CDTF">2012-01-31T16:36:07Z</dcterms:modified>
</cp:coreProperties>
</file>