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hanouse\AppData\Roaming\OpenText\OTEdit\EC_eoffice\c509608892\"/>
    </mc:Choice>
  </mc:AlternateContent>
  <xr:revisionPtr revIDLastSave="0" documentId="13_ncr:1_{AAD164DB-648C-4359-A6C0-61C731B34504}" xr6:coauthVersionLast="47" xr6:coauthVersionMax="47" xr10:uidLastSave="{00000000-0000-0000-0000-000000000000}"/>
  <bookViews>
    <workbookView xWindow="-120" yWindow="-120" windowWidth="29040" windowHeight="15720" xr2:uid="{E31CE854-C0B1-47FF-885C-288C09C841E2}"/>
  </bookViews>
  <sheets>
    <sheet name="Inhalt" sheetId="20" r:id="rId1"/>
    <sheet name="T1" sheetId="2" r:id="rId2"/>
    <sheet name="T2_7" sheetId="3" r:id="rId3"/>
    <sheet name="T3_8" sheetId="4" r:id="rId4"/>
    <sheet name="T4_12" sheetId="7" r:id="rId5"/>
    <sheet name="T5" sheetId="21" r:id="rId6"/>
    <sheet name="T6" sheetId="22" r:id="rId7"/>
    <sheet name="T9" sheetId="23" r:id="rId8"/>
    <sheet name="T10" sheetId="5" r:id="rId9"/>
    <sheet name="T11" sheetId="6" r:id="rId10"/>
    <sheet name="T13" sheetId="8" r:id="rId11"/>
    <sheet name="T14" sheetId="9" r:id="rId12"/>
    <sheet name="T15" sheetId="10" r:id="rId13"/>
    <sheet name="T16" sheetId="11" r:id="rId14"/>
    <sheet name="T17" sheetId="12" r:id="rId15"/>
    <sheet name="T18" sheetId="13" r:id="rId16"/>
    <sheet name="T19" sheetId="16" r:id="rId17"/>
    <sheet name="T20" sheetId="17" r:id="rId18"/>
    <sheet name="T21" sheetId="18" r:id="rId19"/>
    <sheet name="T22" sheetId="19" r:id="rId20"/>
  </sheets>
  <definedNames>
    <definedName name="_bmv" localSheetId="5" hidden="1">#REF!</definedName>
    <definedName name="_bmv" hidden="1">#REF!</definedName>
    <definedName name="_Fill" localSheetId="5" hidden="1">#REF!</definedName>
    <definedName name="_Fill" hidden="1">#REF!</definedName>
    <definedName name="_xlnm._FilterDatabase" localSheetId="5" hidden="1">#REF!</definedName>
    <definedName name="_xlnm._FilterDatabase" hidden="1">#REF!</definedName>
    <definedName name="Absatzplan2001_2004" hidden="1">{#N/A,#N/A,TRUE,"Tabelle1";#N/A,#N/A,TRUE,"Tabelle2";#N/A,#N/A,TRUE,"Tabelle3";#N/A,#N/A,TRUE,"Tabelle4"}</definedName>
    <definedName name="acd" hidden="1">{"CECons",#N/A,FALSE,"CE"}</definedName>
    <definedName name="AS2DocOpenMode" hidden="1">"AS2DocumentBrowse"</definedName>
    <definedName name="bmv" localSheetId="5" hidden="1">#REF!</definedName>
    <definedName name="bmv" hidden="1">#REF!</definedName>
    <definedName name="BVA_Aktuell_Bezeichnung">#REF!</definedName>
    <definedName name="BVA_Aktuell_Geschäftsjahr">#REF!</definedName>
    <definedName name="CBWorkbookPriority" hidden="1">-238828510</definedName>
    <definedName name="Einzelmonat_Bezeichnung">#REF!</definedName>
    <definedName name="Einzelmonat_Geschäftsjahr">#REF!</definedName>
    <definedName name="Einzelmonat_Überschrift">#REF!</definedName>
    <definedName name="Erfolg_Vorjahr_Bezeichnung">#REF!</definedName>
    <definedName name="Erfolg_Vorjahr_Geschäftsjahr">#REF!</definedName>
    <definedName name="FilterDatenbank" localSheetId="5" hidden="1">#REF!</definedName>
    <definedName name="FilterDatenbank" hidden="1">#REF!</definedName>
    <definedName name="grafik" hidden="1">{"'10.01'!$A$1:$K$21"}</definedName>
    <definedName name="hhh" hidden="1">{#N/A,#N/A,TRUE,"Tabelle1";#N/A,#N/A,TRUE,"Tabelle2";#N/A,#N/A,TRUE,"Tabelle3";#N/A,#N/A,TRUE,"Tabelle4"}</definedName>
    <definedName name="HTML_CodePage" hidden="1">1252</definedName>
    <definedName name="HTML_Control" hidden="1">{"'Sheet1'!$A$1:$H$145"}</definedName>
    <definedName name="HTML_Description" hidden="1">""</definedName>
    <definedName name="HTML_Email" hidden="1">""</definedName>
    <definedName name="HTML_Header" hidden="1">"Country Risk Premiums"</definedName>
    <definedName name="HTML_LastUpdate" hidden="1">"2/19/99"</definedName>
    <definedName name="HTML_LineAfter" hidden="1">TRUE</definedName>
    <definedName name="HTML_LineBefore" hidden="1">TRUE</definedName>
    <definedName name="HTML_Name" hidden="1">"Aswath Damodaran"</definedName>
    <definedName name="HTML_OBDlg2" hidden="1">TRUE</definedName>
    <definedName name="HTML_OBDlg4" hidden="1">TRUE</definedName>
    <definedName name="HTML_OS" hidden="1">1</definedName>
    <definedName name="HTML_PathFile" hidden="1">"C:\jb98\3d\daten\kap10.ok\j-1001.htm"</definedName>
    <definedName name="HTML_PathFileMac" hidden="1">"Macintosh HD:HomePageStuff:New_Home_Page:datafile:ctryprem.html"</definedName>
    <definedName name="HTML_Title" hidden="1">"Country Risk Premiums"</definedName>
    <definedName name="Monatserfolg_YTD_Aktuell_Geschäftsjahr">#REF!</definedName>
    <definedName name="Monatserfolg_YTD_Vorjahr_Bezeichnung">#REF!</definedName>
    <definedName name="Monatserfolg_YTD_Vorjahr_Geschäftsjahr">#REF!</definedName>
    <definedName name="Planung_Überschrift">#REF!</definedName>
    <definedName name="SAPBEXdnldView" localSheetId="5" hidden="1">"44HXQ6BHO695UI4QDO7MA337R"</definedName>
    <definedName name="SAPBEXdnldView" hidden="1">"453ZNH9UMWPNMHQ8LCHVSZSXB"</definedName>
    <definedName name="SAPBEXrevision" hidden="1">4</definedName>
    <definedName name="SAPBEXsysID" localSheetId="5" hidden="1">"PW0"</definedName>
    <definedName name="SAPBEXsysID" hidden="1">"PW3"</definedName>
    <definedName name="SAPBEXwbID" hidden="1">"8XOW2GSLG43BL23CIQ8OMCW0R"</definedName>
    <definedName name="Vollzug_Überschrift">#REF!</definedName>
    <definedName name="wrn.Absatzplan._.1996." hidden="1">{#N/A,#N/A,TRUE,"Tabelle1";#N/A,#N/A,TRUE,"Tabelle2";#N/A,#N/A,TRUE,"Tabelle3";#N/A,#N/A,TRUE,"Tabelle4"}</definedName>
    <definedName name="wrn.Aging._.and._.Trend._.Analysis." hidden="1">{#N/A,#N/A,FALSE,"Aging Summary";#N/A,#N/A,FALSE,"Ratio Analysis";#N/A,#N/A,FALSE,"Test 120 Day Accts";#N/A,#N/A,FALSE,"Tickmarks"}</definedName>
    <definedName name="wrn.Gefran." hidden="1">{"CECons",#N/A,FALSE,"CE"}</definedName>
    <definedName name="wrn.netto." localSheetId="5" hidden="1">{#N/A,#N/A,FALSE,"Tabelle1"}</definedName>
    <definedName name="wrn.netto." hidden="1">{#N/A,#N/A,FALSE,"Tabelle1"}</definedName>
    <definedName name="wrn.Test." hidden="1">{#N/A,#N/A,FALSE,"P&amp;L";#N/A,#N/A,FALSE,"BS"}</definedName>
    <definedName name="zzerzr" localSheetId="5" hidden="1">{#N/A,#N/A,FALSE,"Tabelle1"}</definedName>
    <definedName name="zzerzr" hidden="1">{#N/A,#N/A,FALSE,"Tabelle1"}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43" i="22" l="1"/>
  <c r="C35" i="22"/>
  <c r="C29" i="22"/>
  <c r="C22" i="22"/>
  <c r="C6" i="22"/>
  <c r="C5" i="22"/>
</calcChain>
</file>

<file path=xl/sharedStrings.xml><?xml version="1.0" encoding="utf-8"?>
<sst xmlns="http://schemas.openxmlformats.org/spreadsheetml/2006/main" count="1073" uniqueCount="257">
  <si>
    <t>Veränderung</t>
  </si>
  <si>
    <t>in Mio. €</t>
  </si>
  <si>
    <t>in %</t>
  </si>
  <si>
    <t>Auszahlungen</t>
  </si>
  <si>
    <t>Einzahlungen</t>
  </si>
  <si>
    <t>Nettofinanzierungssaldo</t>
  </si>
  <si>
    <t>Planung</t>
  </si>
  <si>
    <t>Monatserfolg</t>
  </si>
  <si>
    <t>Vollzug</t>
  </si>
  <si>
    <t>v. Erfolg</t>
  </si>
  <si>
    <t>BVA</t>
  </si>
  <si>
    <t>Jänner</t>
  </si>
  <si>
    <t>Jänner - Jänner</t>
  </si>
  <si>
    <t>45 Bundesvermögen</t>
  </si>
  <si>
    <t>58 Finanzierungen, Währungstauschverträge</t>
  </si>
  <si>
    <t>01 Präsidentschaftskanzlei</t>
  </si>
  <si>
    <t>10 Bundeskanzleramt</t>
  </si>
  <si>
    <t>20 Arbeit</t>
  </si>
  <si>
    <t>30 Bildung</t>
  </si>
  <si>
    <t>31 Wissenschaft und Forschung</t>
  </si>
  <si>
    <t>14 Militärische Angelegenheiten</t>
  </si>
  <si>
    <t>43 Umwelt, Klima und Kreislaufwirtschaft</t>
  </si>
  <si>
    <t>15 Finanzverwaltung</t>
  </si>
  <si>
    <t>16 Öffentliche Abgaben</t>
  </si>
  <si>
    <t>51 Kassenverwaltung</t>
  </si>
  <si>
    <t>40 Wirtschaft</t>
  </si>
  <si>
    <t>25 Familie und Jugend</t>
  </si>
  <si>
    <t>21 Soziales und Konsumentenschutz</t>
  </si>
  <si>
    <t>kA.</t>
  </si>
  <si>
    <t>41 Mobilität</t>
  </si>
  <si>
    <t xml:space="preserve">Tabelle 1: Finanzierungshaushalt, Übersicht </t>
  </si>
  <si>
    <t>Rubrik 0,1: Recht und Sicherheit</t>
  </si>
  <si>
    <t>Rubrik 2: Arbeit, Soziales, Gesundheit und Familie</t>
  </si>
  <si>
    <t>Rubrik 3: Bildung, Forschung, Kunst und Kultur</t>
  </si>
  <si>
    <t>Rubrik 4: Wirtschaft, Infrastruktur und Umwelt</t>
  </si>
  <si>
    <t>Rubrik 5: Kassa und Zinsen</t>
  </si>
  <si>
    <t>Variable Gebarung</t>
  </si>
  <si>
    <t>02 Bundesgesetzgebung</t>
  </si>
  <si>
    <t>03 Verfassungsgerichtshof</t>
  </si>
  <si>
    <t>04 Verwaltungsgerichtshof</t>
  </si>
  <si>
    <t>05 Volksanwaltschaft</t>
  </si>
  <si>
    <t>06 Rechnungshof</t>
  </si>
  <si>
    <t>11 Inneres</t>
  </si>
  <si>
    <t>12 Äußeres</t>
  </si>
  <si>
    <t>13 Justiz</t>
  </si>
  <si>
    <t>17 Wohnen, Medien, Telekommunikation und Sport</t>
  </si>
  <si>
    <t>18 Fremdenwesen</t>
  </si>
  <si>
    <t>22 Pensionsversicherung</t>
  </si>
  <si>
    <t>23 Pensionen - Beamtinnen und Beamte</t>
  </si>
  <si>
    <t>24 Gesundheit</t>
  </si>
  <si>
    <t>32 Kunst und Kultur</t>
  </si>
  <si>
    <t>33 Wirtschaft (Forschung)</t>
  </si>
  <si>
    <t>34 Innovation und Technologie (Forschung)</t>
  </si>
  <si>
    <t>42 Land- und Forstwirtschaft, Regionen und Wasserwirtschaft</t>
  </si>
  <si>
    <t>44 Finanzausgleich</t>
  </si>
  <si>
    <t>46 Finanzmarktstabilität</t>
  </si>
  <si>
    <t>kA. = keine %-Angabe da die prozentuelle Veränderung keinen aussagekräftigen Wert liefert.</t>
  </si>
  <si>
    <t>Auszahlungen aus der Investitionstätigkeit</t>
  </si>
  <si>
    <t>Auszahlungen aus Darlehen und Vorschüsse</t>
  </si>
  <si>
    <t>Auszahlungen für finanzierungswirksame Aufwendungen</t>
  </si>
  <si>
    <t>Auszahlungen/Aufwendungen für Personal</t>
  </si>
  <si>
    <t>Bezüge</t>
  </si>
  <si>
    <t>Mehrdienstleistungen</t>
  </si>
  <si>
    <t>Sonstige Nebengebühren</t>
  </si>
  <si>
    <t>Gesetzlicher Sozialaufwand</t>
  </si>
  <si>
    <t>Abfertigungen und Jubiläumszuwendungen</t>
  </si>
  <si>
    <t>Freiwilliger Sozialaufwand</t>
  </si>
  <si>
    <t>Aufwandsentschädigungen im Personalaufwand</t>
  </si>
  <si>
    <t>Betrieblicher Sachaufwand</t>
  </si>
  <si>
    <t>Vergütungen innerhalb des Bundes</t>
  </si>
  <si>
    <t>Materialaufwand</t>
  </si>
  <si>
    <t>Mieten</t>
  </si>
  <si>
    <t>Instandhaltung</t>
  </si>
  <si>
    <t>Telekommunikation und Nachrichtenaufwand</t>
  </si>
  <si>
    <t>Reisen</t>
  </si>
  <si>
    <t>Aufwand für Werkleistungen</t>
  </si>
  <si>
    <t>Personalleihe und sonstige Dienstverhältnisse zum Bund</t>
  </si>
  <si>
    <t>Transporte durch Dritte</t>
  </si>
  <si>
    <t>Heeresanlagen </t>
  </si>
  <si>
    <t>Entschädigungen an Präsenz- und Zivildienstleistende </t>
  </si>
  <si>
    <t>Geringwertige Wirtschaftsgüter (GWG)</t>
  </si>
  <si>
    <t>Auszahlungen/Aufwendungen für Transfers</t>
  </si>
  <si>
    <t>Transfers an öffentliche Körperschaften und Rechtsträger</t>
  </si>
  <si>
    <t>Transfers an ausländische Körperschaften und Rechtsträger</t>
  </si>
  <si>
    <t>Transfers an Unternehmen</t>
  </si>
  <si>
    <t>Transfers an private Haushalte</t>
  </si>
  <si>
    <t>Sonstige Transfers </t>
  </si>
  <si>
    <t>Auszahlungen/Aufwendungen für Finanzaufwand</t>
  </si>
  <si>
    <t>Abgaben - brutto</t>
  </si>
  <si>
    <t>Ab-Überweisungen</t>
  </si>
  <si>
    <t>Abgabenähnliche Einzahlungen</t>
  </si>
  <si>
    <t>Beiträge zur Arbeitslosenversicherung (ALV)</t>
  </si>
  <si>
    <t>Beiträge zum Familienlastenausgleichsfonds (FLAF)</t>
  </si>
  <si>
    <t>Sonstige abgabenähnliche Einzahlungen/Erträge</t>
  </si>
  <si>
    <t>Einzahlungen aus wirtschaftlicher Tätigkeit</t>
  </si>
  <si>
    <t>Kostenbeiträge und Gebühren</t>
  </si>
  <si>
    <t>Transfers</t>
  </si>
  <si>
    <t>Transfers von öffentlichen Körperschaften und Rechtsträgern</t>
  </si>
  <si>
    <t>Transfers von ausländischen Körperschaften und Rechtsträgern</t>
  </si>
  <si>
    <t>Transfers von Unternehmen</t>
  </si>
  <si>
    <t>Transfers von privaten Haushalten</t>
  </si>
  <si>
    <t>Transfers innerhalb des Bundes</t>
  </si>
  <si>
    <t>Sozialbeiträge</t>
  </si>
  <si>
    <t>Sonstige Einzahlungen</t>
  </si>
  <si>
    <t>Finanzeinzahlungen</t>
  </si>
  <si>
    <t>UG 16 Öffentliche Abgaben - Brutto</t>
  </si>
  <si>
    <t>Guthaben der Steuerpflichtigen</t>
  </si>
  <si>
    <t>UG 16 Öffentliche Abgaben - Brutto ohne Abgabenguthaben</t>
  </si>
  <si>
    <t>Bruttosteuern</t>
  </si>
  <si>
    <t>Einkommen- und Vermögensteuern</t>
  </si>
  <si>
    <t>Veranlagte Einkommensteuer</t>
  </si>
  <si>
    <t>Lohnsteuer</t>
  </si>
  <si>
    <t>Kapitalertragsteuern</t>
  </si>
  <si>
    <t>Kapitalertragsteuer auf Dividenden (KeStG)</t>
  </si>
  <si>
    <t>Kapitalertragsteuer auf Zinsen und sonstige Erträge</t>
  </si>
  <si>
    <t>Körperschaftsteuer</t>
  </si>
  <si>
    <t>Energiekrisenbeitrag</t>
  </si>
  <si>
    <t>Stiftungseingangsteuer</t>
  </si>
  <si>
    <t>Abgabe von Zuwendungen</t>
  </si>
  <si>
    <t>Kunstförderungsbeitrag</t>
  </si>
  <si>
    <t>Abgabe von land- und forstwirtschaftlichen Betrieben</t>
  </si>
  <si>
    <t>Bodenwertabgabe</t>
  </si>
  <si>
    <t>Stabilitätsabgabe</t>
  </si>
  <si>
    <t>Stabilitätsabgabe - Sonderzahlung gem. BSMG 2025</t>
  </si>
  <si>
    <t>Verbrauchs- und Verkehrsteuern</t>
  </si>
  <si>
    <t>Umsatzsteuer</t>
  </si>
  <si>
    <t>Tabaksteuer</t>
  </si>
  <si>
    <t>Biersteuer</t>
  </si>
  <si>
    <t>Alkoholsteuer</t>
  </si>
  <si>
    <t>Schaumweinsteuer - Zwischenerzeugnisse</t>
  </si>
  <si>
    <t>Digitalsteuer</t>
  </si>
  <si>
    <t>Mineralölsteuer</t>
  </si>
  <si>
    <t>Energieabgaben</t>
  </si>
  <si>
    <t>Normverbrauchsabgabe</t>
  </si>
  <si>
    <t>Kraftfahrzeugsteuer</t>
  </si>
  <si>
    <t>Motorbezogene Versicherungssteuer</t>
  </si>
  <si>
    <t>Versicherungssteuer</t>
  </si>
  <si>
    <t>Flugabgabe</t>
  </si>
  <si>
    <t>Grunderwerbsteuer</t>
  </si>
  <si>
    <t>Glückspielgesetz</t>
  </si>
  <si>
    <t>Werbeabgabe</t>
  </si>
  <si>
    <t>Altlastenbeitrag</t>
  </si>
  <si>
    <t>Gebühren, Bundesverwaltungsabgaben und sonstige Abgaben</t>
  </si>
  <si>
    <t>Gebühren und Bundesverwaltungsabgaben</t>
  </si>
  <si>
    <t>Sonst. Abgaben, Resteingänge, Nebenansp. und Kosteners.</t>
  </si>
  <si>
    <t>Nationaler Emissionszertifikatehandel</t>
  </si>
  <si>
    <t>Non-ETS-Emissionen</t>
  </si>
  <si>
    <t>Finanzausgleich Ab-Überweisungen I</t>
  </si>
  <si>
    <t>Ertragsanteile an Gemeinden</t>
  </si>
  <si>
    <t>Ertragsanteile an Länder</t>
  </si>
  <si>
    <t>Krankenanstaltenfinanzierung Umsatzsteueranteil</t>
  </si>
  <si>
    <t>Gesundheitsförderung Umsatzsteueranteil</t>
  </si>
  <si>
    <t>Siedlungswasserwirtschaft</t>
  </si>
  <si>
    <t>Katastrophenfonds</t>
  </si>
  <si>
    <t>Umsatzsteueranteil für Pflegeregress</t>
  </si>
  <si>
    <t>Pflegefonds</t>
  </si>
  <si>
    <t>LWA-G</t>
  </si>
  <si>
    <t>Sonstige Ab-Überweisungen I</t>
  </si>
  <si>
    <t>Überweisungen an Länder (GSBG)</t>
  </si>
  <si>
    <t>Überweisungen an Österreichisches Rotes Kreuz (GSBG)</t>
  </si>
  <si>
    <t>Überweisung an den Hauptverband der SV-Träger (GSBG)</t>
  </si>
  <si>
    <t>Ausgleichsfonds für Familienbeihilfen (Anteile)</t>
  </si>
  <si>
    <t>Ausgleichsfonds für Familienbeihilfen (Abgeltungen)</t>
  </si>
  <si>
    <t>EU Ab-Überweisungen II</t>
  </si>
  <si>
    <t>Beitrag zur Europäischen Union</t>
  </si>
  <si>
    <t>NEHS Ab-Überweisungen III</t>
  </si>
  <si>
    <t>Entlastung CO2-Bepreisung</t>
  </si>
  <si>
    <t>UG 16 Öffentliche Abgaben - Netto</t>
  </si>
  <si>
    <t>Nettoergebnis</t>
  </si>
  <si>
    <t>Aufwendungen</t>
  </si>
  <si>
    <t>Erträge</t>
  </si>
  <si>
    <t>Personalaufwand</t>
  </si>
  <si>
    <t>Aufwendungen für Personal</t>
  </si>
  <si>
    <t>Aufwand durch Bildung von Rückstellungen</t>
  </si>
  <si>
    <t>Abfertigungen</t>
  </si>
  <si>
    <t>Jubiläumszuwendungen</t>
  </si>
  <si>
    <t>Nicht konsumierte Urlaube</t>
  </si>
  <si>
    <t>Sonstige</t>
  </si>
  <si>
    <t>Abschreibungen auf Vermögenswerte</t>
  </si>
  <si>
    <t>Aufwand aus Wertberichtigungen</t>
  </si>
  <si>
    <t>Prozesse</t>
  </si>
  <si>
    <t>Sonstiger betriebl. Aufwand u. Abgang v. Sachanlagen</t>
  </si>
  <si>
    <t>Transferaufwand</t>
  </si>
  <si>
    <t>Aufwendungen für Transfers</t>
  </si>
  <si>
    <t>Haftungen</t>
  </si>
  <si>
    <t>Finanzaufwand</t>
  </si>
  <si>
    <t>Erträge a. d. operativen Verwaltungstätigkeit u. Transfers</t>
  </si>
  <si>
    <t>Sonstige Erträge</t>
  </si>
  <si>
    <t>Finanzerträge</t>
  </si>
  <si>
    <t>Auszahlungen nach Mittelverwendungen</t>
  </si>
  <si>
    <t>Saldo</t>
  </si>
  <si>
    <t>Operative Verwaltungs-tätigkeit</t>
  </si>
  <si>
    <t>Transfer</t>
  </si>
  <si>
    <t>Investitions-tätigkeit</t>
  </si>
  <si>
    <t>Darlehen / Vorschüsse</t>
  </si>
  <si>
    <t>Summe</t>
  </si>
  <si>
    <t>Op. Verwaltungs-tätigkeit und Transfer</t>
  </si>
  <si>
    <t>Summe Allgemeine Gebarung</t>
  </si>
  <si>
    <t>Finanzierungsrechnung, Aus- und Einzahlungen
In Mio. €</t>
  </si>
  <si>
    <t>Aufwendungen nach Mittelverwendungen</t>
  </si>
  <si>
    <t>Erträge nach Mittelaufbringungen</t>
  </si>
  <si>
    <t>Personal-aufwand</t>
  </si>
  <si>
    <t>Transfer-aufwand</t>
  </si>
  <si>
    <t>betriebl.
Sach-
aufwand</t>
  </si>
  <si>
    <t>Finanz-aufwand</t>
  </si>
  <si>
    <t>Finanz-erträge</t>
  </si>
  <si>
    <t>Ergebnisrechnung, Aufwendungen und Erträge
In Mio. €</t>
  </si>
  <si>
    <t>Inhaltsverzeichnis</t>
  </si>
  <si>
    <t>Ergebnishaushalt, Aufwendungen
In Mio. €</t>
  </si>
  <si>
    <t>Ergebnishaushalt, Erträge
In Mio. €</t>
  </si>
  <si>
    <t>Finanzierungshaushalt, Einzahlungen
In Mio. €</t>
  </si>
  <si>
    <t>Einzahlungen aus der Investitionstätigkeit</t>
  </si>
  <si>
    <t>Einzahlungen aus Darlehen und Vorschüsse</t>
  </si>
  <si>
    <t>Einzahlungen für finanzierungswirksame Aufwendungen</t>
  </si>
  <si>
    <t>Finanzierungshaushalt, Übersicht
In Mio. €</t>
  </si>
  <si>
    <t>Finanzierungshaushalt, Auszahlungen
In Mio. €</t>
  </si>
  <si>
    <t>Ergebnishaushalt, Übersicht
In Mio. €</t>
  </si>
  <si>
    <t>Monatserfolg kumuliert</t>
  </si>
  <si>
    <t>Jahreswerte</t>
  </si>
  <si>
    <t xml:space="preserve">Jänner </t>
  </si>
  <si>
    <t>Erfolg</t>
  </si>
  <si>
    <t>2026</t>
  </si>
  <si>
    <t>2025</t>
  </si>
  <si>
    <t>2020-24</t>
  </si>
  <si>
    <t>2020-'26</t>
  </si>
  <si>
    <t>COVID-19-Krisenbewältigungsfonds</t>
  </si>
  <si>
    <t>UG 45 Bundesvermögen</t>
  </si>
  <si>
    <t>UG 24 Gesundheit</t>
  </si>
  <si>
    <t>Sonstige Auszahlungen COVID-19-Krisenbewältigungsfonds</t>
  </si>
  <si>
    <t>Auszahlungen reguläres Budget (insb. Corona-Kurzarbeit)</t>
  </si>
  <si>
    <t>Auszahlungen im Bundeshaushalt</t>
  </si>
  <si>
    <t>Negative Werte stellen Rückzahlungen dar. kA.: keine Angabe, wenn die prozentuelle Veränderung absolut größer ist als +/- 100%.</t>
  </si>
  <si>
    <r>
      <t xml:space="preserve">Auszahlungen COVID-19-Krisenbewältigung
</t>
    </r>
    <r>
      <rPr>
        <sz val="10"/>
        <color theme="1"/>
        <rFont val="Calibri"/>
        <family val="2"/>
      </rPr>
      <t>In Mio. €</t>
    </r>
  </si>
  <si>
    <t>Bindungen im Zusammenhang mit dem Gehaltsabschluss 2026
in Mio. €</t>
  </si>
  <si>
    <t>BVA 2026</t>
  </si>
  <si>
    <t>Bindungen</t>
  </si>
  <si>
    <t>Tabelle 18: Öffentliche Abgaben des Bundes (UG 16, Ergebnishaushalt)</t>
  </si>
  <si>
    <t xml:space="preserve">Tabelle 17: Erträge nach ökonomischer Gliederung </t>
  </si>
  <si>
    <t xml:space="preserve">Tabelle 16: Aufwendungen nach ökonomischer Gliederung </t>
  </si>
  <si>
    <t>Tabelle 15: Erträge nach Untergliederung</t>
  </si>
  <si>
    <t xml:space="preserve">Tabelle 14: Aufwendungen nach Untergliederung </t>
  </si>
  <si>
    <t>Tabelle 13: Ergebnishaushalt, Übersicht</t>
  </si>
  <si>
    <t xml:space="preserve">Tabelle 2 und 7: Auszahlungen nach Untergliederung </t>
  </si>
  <si>
    <t>Tabelle 3 und 8: Einzahlungen nach Untergliederung</t>
  </si>
  <si>
    <t>Tabelle 5: Übersicht Auszahlungen iZm. COVID-19</t>
  </si>
  <si>
    <t>Tabelle 6: Bindungen im Zusammenhang mit dem Gehaltsabschluss 2026</t>
  </si>
  <si>
    <t xml:space="preserve">Tabelle 10: Auszahlungen nach ökonomischer Gliederung </t>
  </si>
  <si>
    <t>Tabelle 11: Einzahlungen nach ökonomischer Gliederung</t>
  </si>
  <si>
    <t>Tabelle 19: Finanzierungshaushalt nach MVAG je Monat</t>
  </si>
  <si>
    <t>Tabelle 22: Ergebnishaushalt nach MVAG kumuliert</t>
  </si>
  <si>
    <t>Tabelle 21: Ergebnishaushalt nach MVAG je Monat</t>
  </si>
  <si>
    <t>Tabelle 20: Finanzierungshaushalt nach MVAG kumuliert</t>
  </si>
  <si>
    <t>Tabelle 4 und 12: Öffentliche Abgaben des Bundes (UG 16, Finanzierungshaushalt)</t>
  </si>
  <si>
    <r>
      <t xml:space="preserve">Geldfluss aus der Finanzierungstätigkeit
</t>
    </r>
    <r>
      <rPr>
        <sz val="10"/>
        <rFont val="Calibri"/>
        <family val="2"/>
      </rPr>
      <t>In Mio. €</t>
    </r>
  </si>
  <si>
    <t>Bundesfinanzierung</t>
  </si>
  <si>
    <t>Tabelle 9: Geldfluss aus der Finanzierungstätigkeit</t>
  </si>
  <si>
    <t>Tabelle 10: Auszahlungen nach ökonomischer Gliederung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</si>
</sst>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3">
    <numFmt numFmtId="43" formatCode="_-* #,##0.00_-;\-* #,##0.00_-;_-* &quot;-&quot;??_-;_-@_-"/>
    <numFmt numFmtId="164" formatCode="#,##0.0;\-#,##0.0;;@"/>
    <numFmt numFmtId="165" formatCode="\+#,##0.0;\-#,##0.0;;"/>
    <numFmt numFmtId="166" formatCode="\+0.0%;\-0.0%;"/>
    <numFmt numFmtId="167" formatCode="#,##0.0"/>
    <numFmt numFmtId="168" formatCode="#,##0_ ;\-#,##0\ "/>
    <numFmt numFmtId="169" formatCode="\+#,##0.0;\-#,##0.0;;@"/>
    <numFmt numFmtId="170" formatCode="\+0.0%;\-0.0%"/>
    <numFmt numFmtId="171" formatCode="0.0"/>
    <numFmt numFmtId="172" formatCode="0.0_ ;\-0.0\ "/>
    <numFmt numFmtId="173" formatCode="#,#00.0;\-0.0;;@"/>
    <numFmt numFmtId="174" formatCode="0.0%"/>
    <numFmt numFmtId="175" formatCode="0.0;\-0.0;;@"/>
  </numFmts>
  <fonts count="21">
    <font>
      <sz val="12"/>
      <color theme="1"/>
      <name val="Calibri"/>
      <family val="2"/>
    </font>
    <font>
      <sz val="12"/>
      <color theme="1"/>
      <name val="Calibri"/>
      <family val="2"/>
    </font>
    <font>
      <sz val="12"/>
      <color rgb="FF006100"/>
      <name val="Calibri"/>
      <family val="2"/>
    </font>
    <font>
      <b/>
      <sz val="10"/>
      <name val="Calibri"/>
      <family val="2"/>
    </font>
    <font>
      <sz val="10"/>
      <name val="Calibri"/>
      <family val="2"/>
    </font>
    <font>
      <b/>
      <sz val="10"/>
      <color rgb="FFC00000"/>
      <name val="Calibri"/>
      <family val="2"/>
    </font>
    <font>
      <sz val="10"/>
      <color theme="1"/>
      <name val="Calibri"/>
      <family val="2"/>
    </font>
    <font>
      <sz val="10"/>
      <color rgb="FF000000"/>
      <name val="Calibri"/>
      <family val="2"/>
    </font>
    <font>
      <b/>
      <sz val="10"/>
      <color theme="1"/>
      <name val="Calibri"/>
      <family val="2"/>
    </font>
    <font>
      <sz val="11"/>
      <color theme="1"/>
      <name val="Calibri"/>
      <family val="2"/>
    </font>
    <font>
      <i/>
      <sz val="10"/>
      <name val="Calibri"/>
      <family val="2"/>
    </font>
    <font>
      <b/>
      <sz val="10"/>
      <color rgb="FFFF0000"/>
      <name val="Calibri"/>
      <family val="2"/>
    </font>
    <font>
      <sz val="10"/>
      <name val="Arial"/>
      <family val="2"/>
    </font>
    <font>
      <sz val="10"/>
      <color rgb="FFC00000"/>
      <name val="Calibri"/>
      <family val="2"/>
    </font>
    <font>
      <u/>
      <sz val="12"/>
      <color theme="10"/>
      <name val="Calibri"/>
      <family val="2"/>
    </font>
    <font>
      <u/>
      <sz val="10"/>
      <color theme="10"/>
      <name val="Calibri"/>
      <family val="2"/>
    </font>
    <font>
      <sz val="11"/>
      <color theme="1"/>
      <name val="Aptos Narrow"/>
      <family val="2"/>
      <scheme val="minor"/>
    </font>
    <font>
      <b/>
      <sz val="9"/>
      <name val="Calibri"/>
      <family val="2"/>
    </font>
    <font>
      <i/>
      <sz val="10"/>
      <color theme="1"/>
      <name val="Calibri"/>
      <family val="2"/>
    </font>
    <font>
      <sz val="9"/>
      <color theme="1"/>
      <name val="Calibri"/>
      <family val="2"/>
    </font>
    <font>
      <sz val="11"/>
      <color rgb="FF006100"/>
      <name val="Aptos Narrow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C6DBE3"/>
        <bgColor indexed="64"/>
      </patternFill>
    </fill>
    <fill>
      <patternFill patternType="solid">
        <fgColor rgb="FF96BCCD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rgb="FFBFE1C1"/>
        <bgColor indexed="64"/>
      </patternFill>
    </fill>
    <fill>
      <patternFill patternType="solid">
        <fgColor rgb="FF9FD2A2"/>
        <bgColor indexed="64"/>
      </patternFill>
    </fill>
    <fill>
      <patternFill patternType="solid">
        <fgColor theme="2" tint="-0.14999847407452621"/>
        <bgColor indexed="64"/>
      </patternFill>
    </fill>
  </fills>
  <borders count="11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rgb="FFFF0000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hair">
        <color auto="1"/>
      </bottom>
      <diagonal/>
    </border>
    <border>
      <left/>
      <right/>
      <top style="thin">
        <color rgb="FFFF0000"/>
      </top>
      <bottom style="thin">
        <color indexed="64"/>
      </bottom>
      <diagonal/>
    </border>
    <border>
      <left/>
      <right/>
      <top style="thin">
        <color theme="3"/>
      </top>
      <bottom style="thin">
        <color indexed="64"/>
      </bottom>
      <diagonal/>
    </border>
    <border>
      <left/>
      <right/>
      <top style="thin">
        <color rgb="FFFF0000"/>
      </top>
      <bottom/>
      <diagonal/>
    </border>
    <border>
      <left/>
      <right/>
      <top style="thin">
        <color indexed="64"/>
      </top>
      <bottom style="thin">
        <color rgb="FFFF0000"/>
      </bottom>
      <diagonal/>
    </border>
    <border>
      <left/>
      <right/>
      <top style="thin">
        <color theme="1"/>
      </top>
      <bottom/>
      <diagonal/>
    </border>
  </borders>
  <cellStyleXfs count="11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2" borderId="0" applyNumberFormat="0" applyBorder="0" applyAlignment="0" applyProtection="0"/>
    <xf numFmtId="0" fontId="9" fillId="0" borderId="0"/>
    <xf numFmtId="0" fontId="12" fillId="0" borderId="0"/>
    <xf numFmtId="0" fontId="14" fillId="0" borderId="0" applyNumberFormat="0" applyFill="0" applyBorder="0" applyAlignment="0" applyProtection="0"/>
    <xf numFmtId="0" fontId="16" fillId="0" borderId="0"/>
    <xf numFmtId="0" fontId="9" fillId="0" borderId="0"/>
    <xf numFmtId="0" fontId="20" fillId="2" borderId="0" applyNumberFormat="0" applyBorder="0" applyAlignment="0" applyProtection="0"/>
    <xf numFmtId="43" fontId="12" fillId="0" borderId="0" applyFont="0" applyFill="0" applyBorder="0" applyAlignment="0" applyProtection="0"/>
  </cellStyleXfs>
  <cellXfs count="269">
    <xf numFmtId="0" fontId="0" fillId="0" borderId="0" xfId="0"/>
    <xf numFmtId="0" fontId="3" fillId="3" borderId="1" xfId="0" applyFont="1" applyFill="1" applyBorder="1" applyAlignment="1">
      <alignment horizontal="center" vertical="center"/>
    </xf>
    <xf numFmtId="0" fontId="3" fillId="3" borderId="0" xfId="0" applyFont="1" applyFill="1" applyAlignment="1">
      <alignment horizontal="center" vertical="center"/>
    </xf>
    <xf numFmtId="0" fontId="3" fillId="3" borderId="3" xfId="0" applyFont="1" applyFill="1" applyBorder="1" applyAlignment="1">
      <alignment horizontal="center" vertical="center" wrapText="1"/>
    </xf>
    <xf numFmtId="49" fontId="3" fillId="4" borderId="3" xfId="0" applyNumberFormat="1" applyFont="1" applyFill="1" applyBorder="1" applyAlignment="1">
      <alignment horizontal="center" vertical="center" wrapText="1"/>
    </xf>
    <xf numFmtId="49" fontId="3" fillId="3" borderId="3" xfId="0" applyNumberFormat="1" applyFont="1" applyFill="1" applyBorder="1" applyAlignment="1">
      <alignment horizontal="center" vertical="center" wrapText="1"/>
    </xf>
    <xf numFmtId="0" fontId="5" fillId="0" borderId="4" xfId="0" applyFont="1" applyBorder="1" applyAlignment="1">
      <alignment vertical="center"/>
    </xf>
    <xf numFmtId="164" fontId="5" fillId="0" borderId="4" xfId="3" applyNumberFormat="1" applyFont="1" applyFill="1" applyBorder="1" applyAlignment="1">
      <alignment horizontal="right" vertical="center" wrapText="1"/>
    </xf>
    <xf numFmtId="165" fontId="5" fillId="5" borderId="4" xfId="0" applyNumberFormat="1" applyFont="1" applyFill="1" applyBorder="1" applyAlignment="1">
      <alignment horizontal="right" vertical="center" wrapText="1"/>
    </xf>
    <xf numFmtId="166" fontId="5" fillId="5" borderId="4" xfId="0" applyNumberFormat="1" applyFont="1" applyFill="1" applyBorder="1" applyAlignment="1">
      <alignment horizontal="right" vertical="center" wrapText="1"/>
    </xf>
    <xf numFmtId="167" fontId="5" fillId="0" borderId="0" xfId="0" applyNumberFormat="1" applyFont="1" applyAlignment="1">
      <alignment horizontal="right" vertical="center" wrapText="1"/>
    </xf>
    <xf numFmtId="167" fontId="5" fillId="0" borderId="0" xfId="3" applyNumberFormat="1" applyFont="1" applyFill="1" applyBorder="1" applyAlignment="1">
      <alignment horizontal="right" vertical="center" wrapText="1"/>
    </xf>
    <xf numFmtId="164" fontId="5" fillId="5" borderId="4" xfId="3" applyNumberFormat="1" applyFont="1" applyFill="1" applyBorder="1" applyAlignment="1">
      <alignment horizontal="right" vertical="center" wrapText="1"/>
    </xf>
    <xf numFmtId="0" fontId="6" fillId="0" borderId="0" xfId="0" applyFont="1" applyAlignment="1">
      <alignment vertical="center"/>
    </xf>
    <xf numFmtId="164" fontId="4" fillId="0" borderId="0" xfId="3" applyNumberFormat="1" applyFont="1" applyFill="1" applyBorder="1" applyAlignment="1">
      <alignment horizontal="right" vertical="center" wrapText="1"/>
    </xf>
    <xf numFmtId="165" fontId="4" fillId="5" borderId="0" xfId="0" applyNumberFormat="1" applyFont="1" applyFill="1" applyAlignment="1">
      <alignment horizontal="right" vertical="center" wrapText="1"/>
    </xf>
    <xf numFmtId="166" fontId="4" fillId="5" borderId="0" xfId="0" applyNumberFormat="1" applyFont="1" applyFill="1" applyAlignment="1">
      <alignment horizontal="right" vertical="center" wrapText="1"/>
    </xf>
    <xf numFmtId="167" fontId="4" fillId="0" borderId="0" xfId="0" applyNumberFormat="1" applyFont="1" applyAlignment="1">
      <alignment horizontal="right" vertical="center" wrapText="1"/>
    </xf>
    <xf numFmtId="164" fontId="4" fillId="0" borderId="0" xfId="0" applyNumberFormat="1" applyFont="1" applyAlignment="1">
      <alignment horizontal="right" vertical="center" wrapText="1"/>
    </xf>
    <xf numFmtId="166" fontId="4" fillId="5" borderId="0" xfId="2" applyNumberFormat="1" applyFont="1" applyFill="1" applyBorder="1" applyAlignment="1">
      <alignment horizontal="right" vertical="center" wrapText="1"/>
    </xf>
    <xf numFmtId="0" fontId="6" fillId="0" borderId="5" xfId="0" applyFont="1" applyBorder="1" applyAlignment="1">
      <alignment vertical="center"/>
    </xf>
    <xf numFmtId="164" fontId="4" fillId="0" borderId="5" xfId="3" applyNumberFormat="1" applyFont="1" applyFill="1" applyBorder="1" applyAlignment="1">
      <alignment horizontal="right" vertical="center" wrapText="1"/>
    </xf>
    <xf numFmtId="165" fontId="4" fillId="0" borderId="5" xfId="0" applyNumberFormat="1" applyFont="1" applyBorder="1" applyAlignment="1">
      <alignment horizontal="right" vertical="center" wrapText="1"/>
    </xf>
    <xf numFmtId="166" fontId="4" fillId="0" borderId="5" xfId="0" applyNumberFormat="1" applyFont="1" applyBorder="1" applyAlignment="1">
      <alignment horizontal="right" vertical="center" wrapText="1"/>
    </xf>
    <xf numFmtId="167" fontId="4" fillId="0" borderId="5" xfId="0" applyNumberFormat="1" applyFont="1" applyBorder="1" applyAlignment="1">
      <alignment horizontal="right" vertical="center" wrapText="1"/>
    </xf>
    <xf numFmtId="164" fontId="4" fillId="0" borderId="5" xfId="0" applyNumberFormat="1" applyFont="1" applyBorder="1" applyAlignment="1">
      <alignment horizontal="right" vertical="center" wrapText="1"/>
    </xf>
    <xf numFmtId="166" fontId="4" fillId="0" borderId="5" xfId="2" applyNumberFormat="1" applyFont="1" applyFill="1" applyBorder="1" applyAlignment="1">
      <alignment horizontal="right" vertical="center" wrapText="1"/>
    </xf>
    <xf numFmtId="0" fontId="5" fillId="0" borderId="2" xfId="0" applyFont="1" applyBorder="1" applyAlignment="1">
      <alignment vertical="center"/>
    </xf>
    <xf numFmtId="164" fontId="5" fillId="0" borderId="2" xfId="0" applyNumberFormat="1" applyFont="1" applyBorder="1" applyAlignment="1">
      <alignment vertical="center"/>
    </xf>
    <xf numFmtId="165" fontId="5" fillId="5" borderId="2" xfId="0" applyNumberFormat="1" applyFont="1" applyFill="1" applyBorder="1" applyAlignment="1">
      <alignment vertical="center"/>
    </xf>
    <xf numFmtId="166" fontId="5" fillId="5" borderId="2" xfId="0" applyNumberFormat="1" applyFont="1" applyFill="1" applyBorder="1" applyAlignment="1">
      <alignment vertical="center"/>
    </xf>
    <xf numFmtId="167" fontId="5" fillId="0" borderId="2" xfId="0" applyNumberFormat="1" applyFont="1" applyBorder="1" applyAlignment="1">
      <alignment vertical="center"/>
    </xf>
    <xf numFmtId="165" fontId="5" fillId="5" borderId="2" xfId="0" applyNumberFormat="1" applyFont="1" applyFill="1" applyBorder="1" applyAlignment="1">
      <alignment horizontal="right" vertical="center" wrapText="1"/>
    </xf>
    <xf numFmtId="166" fontId="5" fillId="5" borderId="2" xfId="2" applyNumberFormat="1" applyFont="1" applyFill="1" applyBorder="1" applyAlignment="1">
      <alignment horizontal="right" vertical="center" wrapText="1"/>
    </xf>
    <xf numFmtId="0" fontId="3" fillId="3" borderId="2" xfId="0" applyFont="1" applyFill="1" applyBorder="1" applyAlignment="1">
      <alignment horizontal="center" vertical="center"/>
    </xf>
    <xf numFmtId="0" fontId="6" fillId="0" borderId="0" xfId="0" applyFont="1"/>
    <xf numFmtId="0" fontId="7" fillId="0" borderId="0" xfId="0" applyFont="1"/>
    <xf numFmtId="0" fontId="8" fillId="0" borderId="4" xfId="0" applyFont="1" applyBorder="1" applyAlignment="1">
      <alignment vertical="center"/>
    </xf>
    <xf numFmtId="164" fontId="3" fillId="0" borderId="6" xfId="0" applyNumberFormat="1" applyFont="1" applyBorder="1" applyAlignment="1">
      <alignment horizontal="right" vertical="center" wrapText="1"/>
    </xf>
    <xf numFmtId="165" fontId="3" fillId="5" borderId="4" xfId="0" applyNumberFormat="1" applyFont="1" applyFill="1" applyBorder="1" applyAlignment="1">
      <alignment horizontal="right" vertical="center" wrapText="1"/>
    </xf>
    <xf numFmtId="166" fontId="3" fillId="5" borderId="4" xfId="2" applyNumberFormat="1" applyFont="1" applyFill="1" applyBorder="1" applyAlignment="1">
      <alignment horizontal="right" vertical="center" wrapText="1"/>
    </xf>
    <xf numFmtId="167" fontId="3" fillId="0" borderId="0" xfId="0" applyNumberFormat="1" applyFont="1" applyAlignment="1">
      <alignment horizontal="right" vertical="center" wrapText="1"/>
    </xf>
    <xf numFmtId="164" fontId="3" fillId="0" borderId="4" xfId="0" applyNumberFormat="1" applyFont="1" applyBorder="1" applyAlignment="1">
      <alignment horizontal="right" vertical="center" wrapText="1"/>
    </xf>
    <xf numFmtId="164" fontId="3" fillId="0" borderId="6" xfId="3" applyNumberFormat="1" applyFont="1" applyFill="1" applyBorder="1" applyAlignment="1">
      <alignment horizontal="right" vertical="center" wrapText="1"/>
    </xf>
    <xf numFmtId="166" fontId="3" fillId="5" borderId="6" xfId="2" applyNumberFormat="1" applyFont="1" applyFill="1" applyBorder="1" applyAlignment="1">
      <alignment horizontal="right" vertical="center" wrapText="1"/>
    </xf>
    <xf numFmtId="166" fontId="3" fillId="5" borderId="4" xfId="0" applyNumberFormat="1" applyFont="1" applyFill="1" applyBorder="1" applyAlignment="1">
      <alignment horizontal="right" vertical="center" wrapText="1"/>
    </xf>
    <xf numFmtId="164" fontId="3" fillId="0" borderId="4" xfId="3" applyNumberFormat="1" applyFont="1" applyFill="1" applyBorder="1" applyAlignment="1">
      <alignment horizontal="right" vertical="center" wrapText="1"/>
    </xf>
    <xf numFmtId="167" fontId="4" fillId="0" borderId="0" xfId="0" applyNumberFormat="1" applyFont="1" applyAlignment="1">
      <alignment vertical="center" wrapText="1"/>
    </xf>
    <xf numFmtId="165" fontId="4" fillId="5" borderId="0" xfId="3" applyNumberFormat="1" applyFont="1" applyFill="1" applyBorder="1" applyAlignment="1">
      <alignment horizontal="right" vertical="center" wrapText="1"/>
    </xf>
    <xf numFmtId="164" fontId="4" fillId="0" borderId="4" xfId="3" applyNumberFormat="1" applyFont="1" applyFill="1" applyBorder="1" applyAlignment="1">
      <alignment horizontal="right" vertical="center" wrapText="1"/>
    </xf>
    <xf numFmtId="165" fontId="4" fillId="5" borderId="4" xfId="0" applyNumberFormat="1" applyFont="1" applyFill="1" applyBorder="1" applyAlignment="1">
      <alignment horizontal="right" vertical="center" wrapText="1"/>
    </xf>
    <xf numFmtId="166" fontId="4" fillId="5" borderId="4" xfId="0" applyNumberFormat="1" applyFont="1" applyFill="1" applyBorder="1" applyAlignment="1">
      <alignment horizontal="right" vertical="center" wrapText="1"/>
    </xf>
    <xf numFmtId="167" fontId="4" fillId="0" borderId="4" xfId="0" applyNumberFormat="1" applyFont="1" applyBorder="1" applyAlignment="1">
      <alignment horizontal="right" vertical="center" wrapText="1"/>
    </xf>
    <xf numFmtId="164" fontId="4" fillId="0" borderId="4" xfId="0" applyNumberFormat="1" applyFont="1" applyBorder="1" applyAlignment="1">
      <alignment horizontal="right" vertical="center" wrapText="1"/>
    </xf>
    <xf numFmtId="165" fontId="4" fillId="5" borderId="4" xfId="3" applyNumberFormat="1" applyFont="1" applyFill="1" applyBorder="1" applyAlignment="1">
      <alignment horizontal="right" vertical="center" wrapText="1"/>
    </xf>
    <xf numFmtId="166" fontId="4" fillId="5" borderId="4" xfId="2" applyNumberFormat="1" applyFont="1" applyFill="1" applyBorder="1" applyAlignment="1">
      <alignment horizontal="right" vertical="center" wrapText="1"/>
    </xf>
    <xf numFmtId="0" fontId="8" fillId="0" borderId="2" xfId="0" applyFont="1" applyBorder="1" applyAlignment="1">
      <alignment vertical="center"/>
    </xf>
    <xf numFmtId="164" fontId="3" fillId="0" borderId="4" xfId="0" applyNumberFormat="1" applyFont="1" applyBorder="1" applyAlignment="1">
      <alignment vertical="center"/>
    </xf>
    <xf numFmtId="165" fontId="3" fillId="5" borderId="4" xfId="0" applyNumberFormat="1" applyFont="1" applyFill="1" applyBorder="1" applyAlignment="1">
      <alignment vertical="center"/>
    </xf>
    <xf numFmtId="166" fontId="3" fillId="5" borderId="4" xfId="0" applyNumberFormat="1" applyFont="1" applyFill="1" applyBorder="1" applyAlignment="1">
      <alignment vertical="center"/>
    </xf>
    <xf numFmtId="167" fontId="3" fillId="0" borderId="4" xfId="0" applyNumberFormat="1" applyFont="1" applyBorder="1" applyAlignment="1">
      <alignment vertical="center"/>
    </xf>
    <xf numFmtId="165" fontId="3" fillId="5" borderId="2" xfId="0" applyNumberFormat="1" applyFont="1" applyFill="1" applyBorder="1" applyAlignment="1">
      <alignment horizontal="right" vertical="center" wrapText="1"/>
    </xf>
    <xf numFmtId="166" fontId="3" fillId="5" borderId="2" xfId="2" applyNumberFormat="1" applyFont="1" applyFill="1" applyBorder="1" applyAlignment="1">
      <alignment horizontal="right" vertical="center" wrapText="1"/>
    </xf>
    <xf numFmtId="167" fontId="4" fillId="0" borderId="0" xfId="0" applyNumberFormat="1" applyFont="1" applyAlignment="1">
      <alignment vertical="center"/>
    </xf>
    <xf numFmtId="0" fontId="4" fillId="0" borderId="0" xfId="0" applyFont="1" applyAlignment="1">
      <alignment vertical="center"/>
    </xf>
    <xf numFmtId="0" fontId="6" fillId="0" borderId="4" xfId="0" applyFont="1" applyBorder="1" applyAlignment="1">
      <alignment vertical="center"/>
    </xf>
    <xf numFmtId="167" fontId="4" fillId="0" borderId="4" xfId="0" applyNumberFormat="1" applyFont="1" applyBorder="1" applyAlignment="1">
      <alignment vertical="center"/>
    </xf>
    <xf numFmtId="0" fontId="4" fillId="0" borderId="4" xfId="0" applyFont="1" applyBorder="1" applyAlignment="1">
      <alignment vertical="center"/>
    </xf>
    <xf numFmtId="168" fontId="4" fillId="0" borderId="0" xfId="1" applyNumberFormat="1" applyFont="1" applyFill="1" applyBorder="1" applyAlignment="1">
      <alignment horizontal="left" vertical="center"/>
    </xf>
    <xf numFmtId="0" fontId="5" fillId="0" borderId="4" xfId="4" applyFont="1" applyBorder="1" applyAlignment="1">
      <alignment vertical="center"/>
    </xf>
    <xf numFmtId="164" fontId="5" fillId="0" borderId="4" xfId="4" applyNumberFormat="1" applyFont="1" applyBorder="1" applyAlignment="1">
      <alignment vertical="center" wrapText="1"/>
    </xf>
    <xf numFmtId="169" fontId="5" fillId="5" borderId="4" xfId="4" applyNumberFormat="1" applyFont="1" applyFill="1" applyBorder="1" applyAlignment="1">
      <alignment vertical="center" wrapText="1"/>
    </xf>
    <xf numFmtId="170" fontId="5" fillId="5" borderId="4" xfId="2" applyNumberFormat="1" applyFont="1" applyFill="1" applyBorder="1" applyAlignment="1">
      <alignment horizontal="right" vertical="center" wrapText="1"/>
    </xf>
    <xf numFmtId="0" fontId="5" fillId="0" borderId="0" xfId="0" applyFont="1" applyAlignment="1">
      <alignment horizontal="center" vertical="center" wrapText="1"/>
    </xf>
    <xf numFmtId="167" fontId="5" fillId="0" borderId="0" xfId="0" applyNumberFormat="1" applyFont="1" applyAlignment="1">
      <alignment horizontal="center" vertical="center" wrapText="1"/>
    </xf>
    <xf numFmtId="0" fontId="3" fillId="0" borderId="4" xfId="4" applyFont="1" applyBorder="1" applyAlignment="1">
      <alignment vertical="center"/>
    </xf>
    <xf numFmtId="164" fontId="3" fillId="0" borderId="2" xfId="4" applyNumberFormat="1" applyFont="1" applyBorder="1" applyAlignment="1">
      <alignment vertical="center" wrapText="1"/>
    </xf>
    <xf numFmtId="164" fontId="3" fillId="0" borderId="4" xfId="4" applyNumberFormat="1" applyFont="1" applyBorder="1" applyAlignment="1">
      <alignment vertical="center" wrapText="1"/>
    </xf>
    <xf numFmtId="169" fontId="3" fillId="5" borderId="4" xfId="4" applyNumberFormat="1" applyFont="1" applyFill="1" applyBorder="1" applyAlignment="1">
      <alignment vertical="center" wrapText="1"/>
    </xf>
    <xf numFmtId="170" fontId="3" fillId="5" borderId="4" xfId="4" applyNumberFormat="1" applyFont="1" applyFill="1" applyBorder="1" applyAlignment="1">
      <alignment horizontal="right" vertical="center" wrapText="1"/>
    </xf>
    <xf numFmtId="171" fontId="3" fillId="0" borderId="0" xfId="4" applyNumberFormat="1" applyFont="1" applyAlignment="1">
      <alignment horizontal="right" vertical="center" wrapText="1"/>
    </xf>
    <xf numFmtId="167" fontId="3" fillId="0" borderId="0" xfId="4" applyNumberFormat="1" applyFont="1" applyAlignment="1">
      <alignment vertical="center" wrapText="1"/>
    </xf>
    <xf numFmtId="49" fontId="4" fillId="0" borderId="0" xfId="0" applyNumberFormat="1" applyFont="1" applyAlignment="1">
      <alignment horizontal="center" vertical="center" wrapText="1"/>
    </xf>
    <xf numFmtId="49" fontId="4" fillId="0" borderId="0" xfId="0" applyNumberFormat="1" applyFont="1" applyAlignment="1">
      <alignment horizontal="left" vertical="center"/>
    </xf>
    <xf numFmtId="0" fontId="4" fillId="0" borderId="0" xfId="0" applyFont="1" applyAlignment="1">
      <alignment vertical="center" wrapText="1"/>
    </xf>
    <xf numFmtId="164" fontId="4" fillId="0" borderId="0" xfId="4" applyNumberFormat="1" applyFont="1" applyAlignment="1">
      <alignment vertical="center" wrapText="1"/>
    </xf>
    <xf numFmtId="169" fontId="4" fillId="5" borderId="0" xfId="4" applyNumberFormat="1" applyFont="1" applyFill="1" applyAlignment="1">
      <alignment vertical="center" wrapText="1"/>
    </xf>
    <xf numFmtId="170" fontId="4" fillId="5" borderId="0" xfId="4" applyNumberFormat="1" applyFont="1" applyFill="1" applyAlignment="1">
      <alignment horizontal="right" vertical="center" wrapText="1"/>
    </xf>
    <xf numFmtId="171" fontId="4" fillId="0" borderId="0" xfId="4" applyNumberFormat="1" applyFont="1" applyAlignment="1">
      <alignment horizontal="right" vertical="center" wrapText="1"/>
    </xf>
    <xf numFmtId="167" fontId="4" fillId="0" borderId="0" xfId="4" applyNumberFormat="1" applyFont="1" applyAlignment="1">
      <alignment vertical="center" wrapText="1"/>
    </xf>
    <xf numFmtId="49" fontId="4" fillId="0" borderId="4" xfId="0" applyNumberFormat="1" applyFont="1" applyBorder="1" applyAlignment="1">
      <alignment horizontal="center" vertical="center" wrapText="1"/>
    </xf>
    <xf numFmtId="49" fontId="4" fillId="0" borderId="4" xfId="0" applyNumberFormat="1" applyFont="1" applyBorder="1" applyAlignment="1">
      <alignment horizontal="left" vertical="center"/>
    </xf>
    <xf numFmtId="0" fontId="4" fillId="0" borderId="4" xfId="0" applyFont="1" applyBorder="1" applyAlignment="1">
      <alignment vertical="center" wrapText="1"/>
    </xf>
    <xf numFmtId="164" fontId="4" fillId="0" borderId="4" xfId="4" applyNumberFormat="1" applyFont="1" applyBorder="1" applyAlignment="1">
      <alignment vertical="center" wrapText="1"/>
    </xf>
    <xf numFmtId="169" fontId="4" fillId="5" borderId="4" xfId="4" applyNumberFormat="1" applyFont="1" applyFill="1" applyBorder="1" applyAlignment="1">
      <alignment vertical="center" wrapText="1"/>
    </xf>
    <xf numFmtId="170" fontId="4" fillId="5" borderId="4" xfId="4" applyNumberFormat="1" applyFont="1" applyFill="1" applyBorder="1" applyAlignment="1">
      <alignment horizontal="right" vertical="center" wrapText="1"/>
    </xf>
    <xf numFmtId="171" fontId="4" fillId="0" borderId="4" xfId="4" applyNumberFormat="1" applyFont="1" applyBorder="1" applyAlignment="1">
      <alignment horizontal="right" vertical="center" wrapText="1"/>
    </xf>
    <xf numFmtId="167" fontId="4" fillId="0" borderId="4" xfId="4" applyNumberFormat="1" applyFont="1" applyBorder="1" applyAlignment="1">
      <alignment vertical="center" wrapText="1"/>
    </xf>
    <xf numFmtId="49" fontId="4" fillId="0" borderId="2" xfId="0" applyNumberFormat="1" applyFont="1" applyBorder="1" applyAlignment="1">
      <alignment horizontal="left" vertical="center"/>
    </xf>
    <xf numFmtId="0" fontId="4" fillId="0" borderId="2" xfId="4" applyFont="1" applyBorder="1" applyAlignment="1">
      <alignment wrapText="1"/>
    </xf>
    <xf numFmtId="164" fontId="4" fillId="0" borderId="2" xfId="0" applyNumberFormat="1" applyFont="1" applyBorder="1" applyAlignment="1">
      <alignment horizontal="right" vertical="center" wrapText="1"/>
    </xf>
    <xf numFmtId="169" fontId="4" fillId="5" borderId="2" xfId="0" applyNumberFormat="1" applyFont="1" applyFill="1" applyBorder="1" applyAlignment="1">
      <alignment horizontal="right" vertical="center" wrapText="1"/>
    </xf>
    <xf numFmtId="170" fontId="4" fillId="5" borderId="2" xfId="0" applyNumberFormat="1" applyFont="1" applyFill="1" applyBorder="1" applyAlignment="1">
      <alignment horizontal="right" vertical="center" wrapText="1"/>
    </xf>
    <xf numFmtId="0" fontId="5" fillId="0" borderId="7" xfId="4" applyFont="1" applyBorder="1" applyAlignment="1">
      <alignment vertical="center"/>
    </xf>
    <xf numFmtId="0" fontId="5" fillId="0" borderId="0" xfId="4" applyFont="1" applyAlignment="1">
      <alignment vertical="center"/>
    </xf>
    <xf numFmtId="164" fontId="5" fillId="0" borderId="0" xfId="4" applyNumberFormat="1" applyFont="1" applyAlignment="1">
      <alignment vertical="center" wrapText="1"/>
    </xf>
    <xf numFmtId="169" fontId="5" fillId="5" borderId="0" xfId="4" applyNumberFormat="1" applyFont="1" applyFill="1" applyAlignment="1">
      <alignment vertical="center" wrapText="1"/>
    </xf>
    <xf numFmtId="170" fontId="5" fillId="5" borderId="0" xfId="2" applyNumberFormat="1" applyFont="1" applyFill="1" applyBorder="1" applyAlignment="1">
      <alignment horizontal="right" vertical="center" wrapText="1"/>
    </xf>
    <xf numFmtId="0" fontId="4" fillId="0" borderId="4" xfId="4" applyFont="1" applyBorder="1"/>
    <xf numFmtId="170" fontId="3" fillId="5" borderId="4" xfId="2" applyNumberFormat="1" applyFont="1" applyFill="1" applyBorder="1" applyAlignment="1">
      <alignment horizontal="right" vertical="center" wrapText="1"/>
    </xf>
    <xf numFmtId="0" fontId="3" fillId="0" borderId="0" xfId="0" applyFont="1" applyAlignment="1">
      <alignment horizontal="center" vertical="center" wrapText="1"/>
    </xf>
    <xf numFmtId="167" fontId="3" fillId="0" borderId="0" xfId="0" applyNumberFormat="1" applyFont="1" applyAlignment="1">
      <alignment horizontal="center" vertical="center" wrapText="1"/>
    </xf>
    <xf numFmtId="0" fontId="3" fillId="0" borderId="0" xfId="4" applyFont="1" applyAlignment="1">
      <alignment vertical="center"/>
    </xf>
    <xf numFmtId="0" fontId="3" fillId="0" borderId="8" xfId="4" applyFont="1" applyBorder="1" applyAlignment="1">
      <alignment vertical="center"/>
    </xf>
    <xf numFmtId="0" fontId="3" fillId="0" borderId="6" xfId="4" applyFont="1" applyBorder="1" applyAlignment="1">
      <alignment vertical="center"/>
    </xf>
    <xf numFmtId="170" fontId="3" fillId="5" borderId="2" xfId="4" applyNumberFormat="1" applyFont="1" applyFill="1" applyBorder="1" applyAlignment="1">
      <alignment horizontal="right" vertical="center" wrapText="1"/>
    </xf>
    <xf numFmtId="0" fontId="4" fillId="0" borderId="0" xfId="4" applyFont="1" applyAlignment="1">
      <alignment vertical="center"/>
    </xf>
    <xf numFmtId="164" fontId="10" fillId="0" borderId="0" xfId="4" applyNumberFormat="1" applyFont="1" applyAlignment="1">
      <alignment vertical="center" wrapText="1"/>
    </xf>
    <xf numFmtId="0" fontId="10" fillId="0" borderId="0" xfId="4" applyFont="1" applyAlignment="1">
      <alignment horizontal="left" vertical="center" indent="1"/>
    </xf>
    <xf numFmtId="169" fontId="10" fillId="5" borderId="0" xfId="4" applyNumberFormat="1" applyFont="1" applyFill="1" applyAlignment="1">
      <alignment vertical="center" wrapText="1"/>
    </xf>
    <xf numFmtId="170" fontId="10" fillId="5" borderId="0" xfId="4" applyNumberFormat="1" applyFont="1" applyFill="1" applyAlignment="1">
      <alignment horizontal="right" vertical="center" wrapText="1"/>
    </xf>
    <xf numFmtId="171" fontId="10" fillId="0" borderId="0" xfId="4" applyNumberFormat="1" applyFont="1" applyAlignment="1">
      <alignment horizontal="right" vertical="center" wrapText="1"/>
    </xf>
    <xf numFmtId="167" fontId="10" fillId="0" borderId="0" xfId="4" applyNumberFormat="1" applyFont="1" applyAlignment="1">
      <alignment vertical="center" wrapText="1"/>
    </xf>
    <xf numFmtId="0" fontId="11" fillId="0" borderId="4" xfId="4" applyFont="1" applyBorder="1" applyAlignment="1">
      <alignment vertical="center"/>
    </xf>
    <xf numFmtId="164" fontId="4" fillId="0" borderId="0" xfId="5" applyNumberFormat="1" applyFont="1" applyAlignment="1">
      <alignment vertical="center" wrapText="1"/>
    </xf>
    <xf numFmtId="167" fontId="4" fillId="0" borderId="0" xfId="5" applyNumberFormat="1" applyFont="1" applyAlignment="1">
      <alignment vertical="center" wrapText="1"/>
    </xf>
    <xf numFmtId="0" fontId="5" fillId="0" borderId="2" xfId="4" applyFont="1" applyBorder="1" applyAlignment="1">
      <alignment vertical="center"/>
    </xf>
    <xf numFmtId="0" fontId="5" fillId="0" borderId="2" xfId="4" applyFont="1" applyBorder="1" applyAlignment="1">
      <alignment vertical="center" wrapText="1"/>
    </xf>
    <xf numFmtId="164" fontId="5" fillId="0" borderId="2" xfId="4" applyNumberFormat="1" applyFont="1" applyBorder="1" applyAlignment="1">
      <alignment vertical="center" wrapText="1"/>
    </xf>
    <xf numFmtId="169" fontId="5" fillId="5" borderId="2" xfId="4" applyNumberFormat="1" applyFont="1" applyFill="1" applyBorder="1" applyAlignment="1">
      <alignment vertical="center" wrapText="1"/>
    </xf>
    <xf numFmtId="170" fontId="5" fillId="5" borderId="2" xfId="4" applyNumberFormat="1" applyFont="1" applyFill="1" applyBorder="1" applyAlignment="1">
      <alignment horizontal="right" vertical="center" wrapText="1"/>
    </xf>
    <xf numFmtId="167" fontId="5" fillId="0" borderId="2" xfId="4" applyNumberFormat="1" applyFont="1" applyBorder="1" applyAlignment="1">
      <alignment vertical="center" wrapText="1"/>
    </xf>
    <xf numFmtId="167" fontId="11" fillId="0" borderId="2" xfId="4" applyNumberFormat="1" applyFont="1" applyBorder="1" applyAlignment="1">
      <alignment vertical="center" wrapText="1"/>
    </xf>
    <xf numFmtId="0" fontId="3" fillId="0" borderId="0" xfId="4" applyFont="1"/>
    <xf numFmtId="164" fontId="4" fillId="0" borderId="1" xfId="4" applyNumberFormat="1" applyFont="1" applyBorder="1" applyAlignment="1">
      <alignment vertical="center" wrapText="1"/>
    </xf>
    <xf numFmtId="0" fontId="4" fillId="0" borderId="0" xfId="4" applyFont="1"/>
    <xf numFmtId="168" fontId="4" fillId="0" borderId="0" xfId="1" applyNumberFormat="1" applyFont="1" applyFill="1" applyBorder="1" applyAlignment="1">
      <alignment horizontal="left" vertical="center" wrapText="1"/>
    </xf>
    <xf numFmtId="0" fontId="3" fillId="6" borderId="1" xfId="0" applyFont="1" applyFill="1" applyBorder="1" applyAlignment="1">
      <alignment horizontal="center" vertical="center"/>
    </xf>
    <xf numFmtId="0" fontId="3" fillId="6" borderId="0" xfId="0" applyFont="1" applyFill="1" applyAlignment="1">
      <alignment horizontal="center" vertical="center"/>
    </xf>
    <xf numFmtId="0" fontId="3" fillId="6" borderId="3" xfId="0" applyFont="1" applyFill="1" applyBorder="1" applyAlignment="1">
      <alignment horizontal="center" vertical="center" wrapText="1"/>
    </xf>
    <xf numFmtId="49" fontId="3" fillId="7" borderId="3" xfId="0" applyNumberFormat="1" applyFont="1" applyFill="1" applyBorder="1" applyAlignment="1">
      <alignment horizontal="center" vertical="center" wrapText="1"/>
    </xf>
    <xf numFmtId="49" fontId="3" fillId="6" borderId="3" xfId="0" applyNumberFormat="1" applyFont="1" applyFill="1" applyBorder="1" applyAlignment="1">
      <alignment horizontal="center" vertical="center" wrapText="1"/>
    </xf>
    <xf numFmtId="0" fontId="3" fillId="0" borderId="8" xfId="0" applyFont="1" applyBorder="1" applyAlignment="1">
      <alignment vertical="center"/>
    </xf>
    <xf numFmtId="0" fontId="4" fillId="0" borderId="8" xfId="0" applyFont="1" applyBorder="1" applyAlignment="1">
      <alignment vertical="center"/>
    </xf>
    <xf numFmtId="164" fontId="4" fillId="0" borderId="8" xfId="3" applyNumberFormat="1" applyFont="1" applyFill="1" applyBorder="1" applyAlignment="1">
      <alignment horizontal="right" vertical="center" wrapText="1"/>
    </xf>
    <xf numFmtId="165" fontId="4" fillId="5" borderId="8" xfId="0" applyNumberFormat="1" applyFont="1" applyFill="1" applyBorder="1" applyAlignment="1">
      <alignment horizontal="right" vertical="center" wrapText="1"/>
    </xf>
    <xf numFmtId="166" fontId="4" fillId="5" borderId="8" xfId="0" applyNumberFormat="1" applyFont="1" applyFill="1" applyBorder="1" applyAlignment="1">
      <alignment horizontal="right" vertical="center" wrapText="1"/>
    </xf>
    <xf numFmtId="167" fontId="4" fillId="0" borderId="8" xfId="0" applyNumberFormat="1" applyFont="1" applyBorder="1" applyAlignment="1">
      <alignment horizontal="right" vertical="center" wrapText="1"/>
    </xf>
    <xf numFmtId="167" fontId="4" fillId="0" borderId="8" xfId="3" applyNumberFormat="1" applyFont="1" applyFill="1" applyBorder="1" applyAlignment="1">
      <alignment horizontal="right" vertical="center" wrapText="1"/>
    </xf>
    <xf numFmtId="164" fontId="4" fillId="5" borderId="8" xfId="3" applyNumberFormat="1" applyFont="1" applyFill="1" applyBorder="1" applyAlignment="1">
      <alignment horizontal="right" vertical="center" wrapText="1"/>
    </xf>
    <xf numFmtId="0" fontId="3" fillId="0" borderId="4" xfId="0" applyFont="1" applyBorder="1" applyAlignment="1">
      <alignment vertical="center"/>
    </xf>
    <xf numFmtId="167" fontId="4" fillId="0" borderId="4" xfId="3" applyNumberFormat="1" applyFont="1" applyFill="1" applyBorder="1" applyAlignment="1">
      <alignment horizontal="right" vertical="center" wrapText="1"/>
    </xf>
    <xf numFmtId="164" fontId="4" fillId="5" borderId="4" xfId="3" applyNumberFormat="1" applyFont="1" applyFill="1" applyBorder="1" applyAlignment="1">
      <alignment horizontal="right" vertical="center" wrapText="1"/>
    </xf>
    <xf numFmtId="0" fontId="3" fillId="6" borderId="2" xfId="0" applyFont="1" applyFill="1" applyBorder="1" applyAlignment="1">
      <alignment horizontal="center" vertical="center"/>
    </xf>
    <xf numFmtId="0" fontId="3" fillId="0" borderId="2" xfId="4" applyFont="1" applyBorder="1" applyAlignment="1">
      <alignment vertical="center"/>
    </xf>
    <xf numFmtId="169" fontId="3" fillId="5" borderId="2" xfId="4" applyNumberFormat="1" applyFont="1" applyFill="1" applyBorder="1" applyAlignment="1">
      <alignment vertical="center" wrapText="1"/>
    </xf>
    <xf numFmtId="0" fontId="3" fillId="3" borderId="1" xfId="0" applyFont="1" applyFill="1" applyBorder="1" applyAlignment="1">
      <alignment vertical="center"/>
    </xf>
    <xf numFmtId="164" fontId="5" fillId="0" borderId="0" xfId="3" applyNumberFormat="1" applyFont="1" applyFill="1" applyBorder="1" applyAlignment="1">
      <alignment horizontal="right" vertical="center" wrapText="1"/>
    </xf>
    <xf numFmtId="167" fontId="5" fillId="0" borderId="4" xfId="5" applyNumberFormat="1" applyFont="1" applyBorder="1" applyAlignment="1">
      <alignment horizontal="right" vertical="center"/>
    </xf>
    <xf numFmtId="164" fontId="3" fillId="0" borderId="0" xfId="0" applyNumberFormat="1" applyFont="1" applyAlignment="1">
      <alignment horizontal="right" vertical="center" wrapText="1"/>
    </xf>
    <xf numFmtId="167" fontId="5" fillId="0" borderId="4" xfId="5" applyNumberFormat="1" applyFont="1" applyBorder="1" applyAlignment="1">
      <alignment horizontal="right" vertical="center" wrapText="1"/>
    </xf>
    <xf numFmtId="167" fontId="13" fillId="0" borderId="0" xfId="5" applyNumberFormat="1" applyFont="1" applyAlignment="1">
      <alignment horizontal="right" vertical="center" wrapText="1"/>
    </xf>
    <xf numFmtId="164" fontId="3" fillId="0" borderId="0" xfId="3" applyNumberFormat="1" applyFont="1" applyFill="1" applyBorder="1" applyAlignment="1">
      <alignment horizontal="right" vertical="center" wrapText="1"/>
    </xf>
    <xf numFmtId="167" fontId="13" fillId="0" borderId="0" xfId="5" applyNumberFormat="1" applyFont="1" applyAlignment="1">
      <alignment vertical="center" wrapText="1"/>
    </xf>
    <xf numFmtId="167" fontId="13" fillId="0" borderId="4" xfId="5" applyNumberFormat="1" applyFont="1" applyBorder="1" applyAlignment="1">
      <alignment vertical="center" wrapText="1"/>
    </xf>
    <xf numFmtId="0" fontId="3" fillId="6" borderId="1" xfId="0" applyFont="1" applyFill="1" applyBorder="1" applyAlignment="1">
      <alignment vertical="center"/>
    </xf>
    <xf numFmtId="0" fontId="8" fillId="0" borderId="0" xfId="0" applyFont="1"/>
    <xf numFmtId="0" fontId="15" fillId="0" borderId="0" xfId="6" applyFont="1"/>
    <xf numFmtId="0" fontId="3" fillId="6" borderId="1" xfId="0" applyFont="1" applyFill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/>
    </xf>
    <xf numFmtId="0" fontId="6" fillId="0" borderId="0" xfId="7" applyFont="1" applyAlignment="1">
      <alignment vertical="center"/>
    </xf>
    <xf numFmtId="0" fontId="8" fillId="0" borderId="4" xfId="7" applyFont="1" applyBorder="1" applyAlignment="1">
      <alignment vertical="center"/>
    </xf>
    <xf numFmtId="0" fontId="8" fillId="0" borderId="4" xfId="7" applyFont="1" applyBorder="1" applyAlignment="1">
      <alignment horizontal="left" vertical="center"/>
    </xf>
    <xf numFmtId="167" fontId="8" fillId="0" borderId="4" xfId="7" applyNumberFormat="1" applyFont="1" applyBorder="1" applyAlignment="1">
      <alignment vertical="center"/>
    </xf>
    <xf numFmtId="173" fontId="8" fillId="0" borderId="4" xfId="7" applyNumberFormat="1" applyFont="1" applyBorder="1" applyAlignment="1">
      <alignment vertical="center"/>
    </xf>
    <xf numFmtId="0" fontId="6" fillId="0" borderId="1" xfId="7" applyFont="1" applyBorder="1" applyAlignment="1">
      <alignment vertical="center"/>
    </xf>
    <xf numFmtId="167" fontId="6" fillId="0" borderId="1" xfId="7" applyNumberFormat="1" applyFont="1" applyBorder="1" applyAlignment="1">
      <alignment vertical="center"/>
    </xf>
    <xf numFmtId="175" fontId="6" fillId="0" borderId="1" xfId="7" applyNumberFormat="1" applyFont="1" applyBorder="1" applyAlignment="1">
      <alignment vertical="center"/>
    </xf>
    <xf numFmtId="0" fontId="18" fillId="0" borderId="0" xfId="7" applyFont="1" applyAlignment="1">
      <alignment vertical="center"/>
    </xf>
    <xf numFmtId="0" fontId="6" fillId="0" borderId="0" xfId="7" applyFont="1" applyAlignment="1">
      <alignment horizontal="left" vertical="center"/>
    </xf>
    <xf numFmtId="0" fontId="19" fillId="0" borderId="0" xfId="7" applyFont="1" applyAlignment="1">
      <alignment horizontal="left" vertical="center"/>
    </xf>
    <xf numFmtId="167" fontId="6" fillId="0" borderId="0" xfId="7" applyNumberFormat="1" applyFont="1" applyAlignment="1">
      <alignment vertical="center"/>
    </xf>
    <xf numFmtId="175" fontId="6" fillId="0" borderId="0" xfId="7" applyNumberFormat="1" applyFont="1" applyAlignment="1">
      <alignment vertical="center"/>
    </xf>
    <xf numFmtId="0" fontId="8" fillId="0" borderId="0" xfId="7" applyFont="1" applyAlignment="1">
      <alignment vertical="center"/>
    </xf>
    <xf numFmtId="173" fontId="8" fillId="0" borderId="0" xfId="7" applyNumberFormat="1" applyFont="1" applyAlignment="1">
      <alignment vertical="center"/>
    </xf>
    <xf numFmtId="167" fontId="8" fillId="0" borderId="0" xfId="7" applyNumberFormat="1" applyFont="1" applyAlignment="1">
      <alignment vertical="center"/>
    </xf>
    <xf numFmtId="175" fontId="8" fillId="0" borderId="0" xfId="7" applyNumberFormat="1" applyFont="1" applyAlignment="1">
      <alignment vertical="center"/>
    </xf>
    <xf numFmtId="0" fontId="5" fillId="0" borderId="2" xfId="7" applyFont="1" applyBorder="1" applyAlignment="1">
      <alignment vertical="center"/>
    </xf>
    <xf numFmtId="167" fontId="5" fillId="0" borderId="2" xfId="7" applyNumberFormat="1" applyFont="1" applyBorder="1" applyAlignment="1">
      <alignment horizontal="right" vertical="center" wrapText="1"/>
    </xf>
    <xf numFmtId="0" fontId="13" fillId="0" borderId="0" xfId="7" applyFont="1" applyAlignment="1">
      <alignment vertical="center"/>
    </xf>
    <xf numFmtId="0" fontId="4" fillId="0" borderId="0" xfId="7" applyFont="1" applyAlignment="1">
      <alignment vertical="center"/>
    </xf>
    <xf numFmtId="171" fontId="18" fillId="0" borderId="0" xfId="7" applyNumberFormat="1" applyFont="1" applyAlignment="1">
      <alignment vertical="center"/>
    </xf>
    <xf numFmtId="0" fontId="3" fillId="0" borderId="0" xfId="7" applyFont="1" applyAlignment="1">
      <alignment vertical="center"/>
    </xf>
    <xf numFmtId="0" fontId="17" fillId="3" borderId="2" xfId="7" applyFont="1" applyFill="1" applyBorder="1" applyAlignment="1">
      <alignment horizontal="center" vertical="center"/>
    </xf>
    <xf numFmtId="49" fontId="3" fillId="3" borderId="3" xfId="7" quotePrefix="1" applyNumberFormat="1" applyFont="1" applyFill="1" applyBorder="1" applyAlignment="1">
      <alignment horizontal="center" vertical="center" wrapText="1"/>
    </xf>
    <xf numFmtId="0" fontId="8" fillId="3" borderId="0" xfId="8" applyFont="1" applyFill="1" applyAlignment="1">
      <alignment horizontal="left" vertical="center"/>
    </xf>
    <xf numFmtId="0" fontId="3" fillId="3" borderId="1" xfId="7" applyFont="1" applyFill="1" applyBorder="1" applyAlignment="1">
      <alignment horizontal="center" vertical="center"/>
    </xf>
    <xf numFmtId="0" fontId="8" fillId="3" borderId="3" xfId="8" applyFont="1" applyFill="1" applyBorder="1" applyAlignment="1">
      <alignment horizontal="left" vertical="center"/>
    </xf>
    <xf numFmtId="49" fontId="3" fillId="3" borderId="3" xfId="7" applyNumberFormat="1" applyFont="1" applyFill="1" applyBorder="1" applyAlignment="1">
      <alignment horizontal="center" vertical="center" wrapText="1"/>
    </xf>
    <xf numFmtId="0" fontId="8" fillId="3" borderId="1" xfId="8" applyFont="1" applyFill="1" applyBorder="1" applyAlignment="1">
      <alignment horizontal="left" vertical="center"/>
    </xf>
    <xf numFmtId="0" fontId="8" fillId="3" borderId="0" xfId="8" applyFont="1" applyFill="1" applyAlignment="1">
      <alignment horizontal="center" vertical="center"/>
    </xf>
    <xf numFmtId="16" fontId="8" fillId="3" borderId="0" xfId="7" quotePrefix="1" applyNumberFormat="1" applyFont="1" applyFill="1" applyAlignment="1">
      <alignment horizontal="center" vertical="center" wrapText="1"/>
    </xf>
    <xf numFmtId="0" fontId="3" fillId="3" borderId="3" xfId="7" quotePrefix="1" applyFont="1" applyFill="1" applyBorder="1" applyAlignment="1">
      <alignment horizontal="center" vertical="center" wrapText="1"/>
    </xf>
    <xf numFmtId="49" fontId="3" fillId="4" borderId="3" xfId="7" applyNumberFormat="1" applyFont="1" applyFill="1" applyBorder="1" applyAlignment="1">
      <alignment horizontal="center" vertical="center" wrapText="1"/>
    </xf>
    <xf numFmtId="0" fontId="3" fillId="4" borderId="0" xfId="7" applyFont="1" applyFill="1" applyAlignment="1">
      <alignment horizontal="center" vertical="center"/>
    </xf>
    <xf numFmtId="169" fontId="8" fillId="5" borderId="4" xfId="7" applyNumberFormat="1" applyFont="1" applyFill="1" applyBorder="1" applyAlignment="1">
      <alignment vertical="center"/>
    </xf>
    <xf numFmtId="174" fontId="8" fillId="5" borderId="4" xfId="7" applyNumberFormat="1" applyFont="1" applyFill="1" applyBorder="1" applyAlignment="1">
      <alignment horizontal="right" vertical="center"/>
    </xf>
    <xf numFmtId="169" fontId="6" fillId="5" borderId="1" xfId="7" applyNumberFormat="1" applyFont="1" applyFill="1" applyBorder="1" applyAlignment="1">
      <alignment vertical="center"/>
    </xf>
    <xf numFmtId="174" fontId="6" fillId="5" borderId="1" xfId="7" applyNumberFormat="1" applyFont="1" applyFill="1" applyBorder="1" applyAlignment="1">
      <alignment horizontal="right" vertical="center"/>
    </xf>
    <xf numFmtId="169" fontId="6" fillId="5" borderId="0" xfId="7" applyNumberFormat="1" applyFont="1" applyFill="1" applyAlignment="1">
      <alignment vertical="center"/>
    </xf>
    <xf numFmtId="174" fontId="6" fillId="5" borderId="0" xfId="7" applyNumberFormat="1" applyFont="1" applyFill="1" applyAlignment="1">
      <alignment horizontal="right" vertical="center"/>
    </xf>
    <xf numFmtId="169" fontId="8" fillId="5" borderId="0" xfId="7" applyNumberFormat="1" applyFont="1" applyFill="1" applyAlignment="1">
      <alignment vertical="center"/>
    </xf>
    <xf numFmtId="174" fontId="8" fillId="5" borderId="0" xfId="7" applyNumberFormat="1" applyFont="1" applyFill="1" applyAlignment="1">
      <alignment horizontal="right" vertical="center"/>
    </xf>
    <xf numFmtId="169" fontId="5" fillId="5" borderId="2" xfId="7" applyNumberFormat="1" applyFont="1" applyFill="1" applyBorder="1" applyAlignment="1">
      <alignment horizontal="right" vertical="center" wrapText="1"/>
    </xf>
    <xf numFmtId="174" fontId="5" fillId="5" borderId="2" xfId="7" applyNumberFormat="1" applyFont="1" applyFill="1" applyBorder="1" applyAlignment="1">
      <alignment horizontal="right" vertical="center" wrapText="1"/>
    </xf>
    <xf numFmtId="167" fontId="8" fillId="5" borderId="4" xfId="7" applyNumberFormat="1" applyFont="1" applyFill="1" applyBorder="1" applyAlignment="1">
      <alignment vertical="center"/>
    </xf>
    <xf numFmtId="167" fontId="6" fillId="5" borderId="1" xfId="7" applyNumberFormat="1" applyFont="1" applyFill="1" applyBorder="1" applyAlignment="1">
      <alignment vertical="center"/>
    </xf>
    <xf numFmtId="167" fontId="6" fillId="5" borderId="0" xfId="7" applyNumberFormat="1" applyFont="1" applyFill="1" applyAlignment="1">
      <alignment vertical="center"/>
    </xf>
    <xf numFmtId="167" fontId="8" fillId="5" borderId="0" xfId="7" applyNumberFormat="1" applyFont="1" applyFill="1" applyAlignment="1">
      <alignment vertical="center"/>
    </xf>
    <xf numFmtId="167" fontId="5" fillId="5" borderId="2" xfId="7" applyNumberFormat="1" applyFont="1" applyFill="1" applyBorder="1" applyAlignment="1">
      <alignment horizontal="right" vertical="center" wrapText="1"/>
    </xf>
    <xf numFmtId="172" fontId="6" fillId="0" borderId="0" xfId="7" applyNumberFormat="1" applyFont="1" applyAlignment="1">
      <alignment horizontal="right" vertical="center"/>
    </xf>
    <xf numFmtId="167" fontId="6" fillId="0" borderId="0" xfId="7" applyNumberFormat="1" applyFont="1" applyAlignment="1">
      <alignment horizontal="right" vertical="center"/>
    </xf>
    <xf numFmtId="4" fontId="6" fillId="0" borderId="0" xfId="7" applyNumberFormat="1" applyFont="1" applyAlignment="1">
      <alignment vertical="center"/>
    </xf>
    <xf numFmtId="164" fontId="5" fillId="0" borderId="4" xfId="5" applyNumberFormat="1" applyFont="1" applyBorder="1" applyAlignment="1">
      <alignment horizontal="right" vertical="center" wrapText="1"/>
    </xf>
    <xf numFmtId="164" fontId="5" fillId="8" borderId="4" xfId="9" applyNumberFormat="1" applyFont="1" applyFill="1" applyBorder="1" applyAlignment="1">
      <alignment horizontal="right" vertical="center" wrapText="1"/>
    </xf>
    <xf numFmtId="164" fontId="3" fillId="0" borderId="6" xfId="10" applyNumberFormat="1" applyFont="1" applyFill="1" applyBorder="1" applyAlignment="1">
      <alignment horizontal="right" vertical="center" wrapText="1"/>
    </xf>
    <xf numFmtId="165" fontId="3" fillId="8" borderId="4" xfId="5" applyNumberFormat="1" applyFont="1" applyFill="1" applyBorder="1" applyAlignment="1">
      <alignment horizontal="right" vertical="center" wrapText="1"/>
    </xf>
    <xf numFmtId="165" fontId="4" fillId="8" borderId="0" xfId="5" applyNumberFormat="1" applyFont="1" applyFill="1" applyAlignment="1">
      <alignment horizontal="right" vertical="center" wrapText="1"/>
    </xf>
    <xf numFmtId="164" fontId="3" fillId="0" borderId="4" xfId="10" applyNumberFormat="1" applyFont="1" applyFill="1" applyBorder="1" applyAlignment="1">
      <alignment horizontal="right" vertical="center" wrapText="1"/>
    </xf>
    <xf numFmtId="165" fontId="4" fillId="8" borderId="4" xfId="5" applyNumberFormat="1" applyFont="1" applyFill="1" applyBorder="1" applyAlignment="1">
      <alignment horizontal="right" vertical="center" wrapText="1"/>
    </xf>
    <xf numFmtId="164" fontId="4" fillId="0" borderId="1" xfId="5" applyNumberFormat="1" applyFont="1" applyBorder="1" applyAlignment="1">
      <alignment vertical="center" wrapText="1"/>
    </xf>
    <xf numFmtId="165" fontId="4" fillId="8" borderId="0" xfId="9" applyNumberFormat="1" applyFont="1" applyFill="1" applyBorder="1" applyAlignment="1">
      <alignment horizontal="right" vertical="center" wrapText="1"/>
    </xf>
    <xf numFmtId="164" fontId="4" fillId="0" borderId="4" xfId="5" applyNumberFormat="1" applyFont="1" applyBorder="1" applyAlignment="1">
      <alignment vertical="center" wrapText="1"/>
    </xf>
    <xf numFmtId="165" fontId="4" fillId="8" borderId="4" xfId="9" applyNumberFormat="1" applyFont="1" applyFill="1" applyBorder="1" applyAlignment="1">
      <alignment horizontal="right" vertical="center" wrapText="1"/>
    </xf>
    <xf numFmtId="0" fontId="17" fillId="3" borderId="2" xfId="0" applyFont="1" applyFill="1" applyBorder="1" applyAlignment="1">
      <alignment horizontal="center" vertical="center"/>
    </xf>
    <xf numFmtId="49" fontId="3" fillId="3" borderId="1" xfId="0" applyNumberFormat="1" applyFont="1" applyFill="1" applyBorder="1" applyAlignment="1">
      <alignment horizontal="left" vertical="center" wrapText="1"/>
    </xf>
    <xf numFmtId="49" fontId="3" fillId="3" borderId="0" xfId="0" applyNumberFormat="1" applyFont="1" applyFill="1" applyAlignment="1">
      <alignment horizontal="left" vertical="center" wrapText="1"/>
    </xf>
    <xf numFmtId="49" fontId="3" fillId="3" borderId="3" xfId="0" applyNumberFormat="1" applyFont="1" applyFill="1" applyBorder="1" applyAlignment="1">
      <alignment horizontal="left" vertical="center" wrapText="1"/>
    </xf>
    <xf numFmtId="0" fontId="3" fillId="3" borderId="2" xfId="0" applyFont="1" applyFill="1" applyBorder="1" applyAlignment="1">
      <alignment horizontal="center" vertical="center"/>
    </xf>
    <xf numFmtId="0" fontId="3" fillId="4" borderId="0" xfId="0" applyFont="1" applyFill="1" applyAlignment="1">
      <alignment horizontal="center" vertical="center"/>
    </xf>
    <xf numFmtId="0" fontId="3" fillId="3" borderId="1" xfId="0" applyFont="1" applyFill="1" applyBorder="1" applyAlignment="1">
      <alignment horizontal="center" vertical="center"/>
    </xf>
    <xf numFmtId="0" fontId="3" fillId="4" borderId="0" xfId="0" applyFont="1" applyFill="1" applyAlignment="1">
      <alignment horizontal="center" vertical="center" wrapText="1"/>
    </xf>
    <xf numFmtId="0" fontId="3" fillId="3" borderId="2" xfId="7" applyFont="1" applyFill="1" applyBorder="1" applyAlignment="1">
      <alignment horizontal="center" vertical="center"/>
    </xf>
    <xf numFmtId="0" fontId="3" fillId="3" borderId="1" xfId="7" applyFont="1" applyFill="1" applyBorder="1" applyAlignment="1">
      <alignment horizontal="center" vertical="center"/>
    </xf>
    <xf numFmtId="0" fontId="3" fillId="4" borderId="0" xfId="7" applyFont="1" applyFill="1" applyAlignment="1">
      <alignment horizontal="center" vertical="center"/>
    </xf>
    <xf numFmtId="0" fontId="8" fillId="3" borderId="1" xfId="8" applyFont="1" applyFill="1" applyBorder="1" applyAlignment="1">
      <alignment horizontal="left" vertical="center" wrapText="1"/>
    </xf>
    <xf numFmtId="0" fontId="8" fillId="3" borderId="1" xfId="8" applyFont="1" applyFill="1" applyBorder="1" applyAlignment="1">
      <alignment horizontal="left" vertical="center"/>
    </xf>
    <xf numFmtId="0" fontId="8" fillId="3" borderId="0" xfId="8" applyFont="1" applyFill="1" applyAlignment="1">
      <alignment horizontal="left" vertical="center" wrapText="1"/>
    </xf>
    <xf numFmtId="0" fontId="8" fillId="3" borderId="0" xfId="8" applyFont="1" applyFill="1" applyAlignment="1">
      <alignment horizontal="left" vertical="center"/>
    </xf>
    <xf numFmtId="0" fontId="8" fillId="3" borderId="3" xfId="8" applyFont="1" applyFill="1" applyBorder="1" applyAlignment="1">
      <alignment horizontal="left" vertical="center"/>
    </xf>
    <xf numFmtId="0" fontId="8" fillId="3" borderId="2" xfId="7" applyFont="1" applyFill="1" applyBorder="1" applyAlignment="1">
      <alignment horizontal="center" vertical="center"/>
    </xf>
    <xf numFmtId="49" fontId="3" fillId="3" borderId="10" xfId="0" applyNumberFormat="1" applyFont="1" applyFill="1" applyBorder="1" applyAlignment="1">
      <alignment horizontal="left" vertical="center" wrapText="1"/>
    </xf>
    <xf numFmtId="0" fontId="3" fillId="3" borderId="10" xfId="5" applyFont="1" applyFill="1" applyBorder="1" applyAlignment="1">
      <alignment horizontal="center" vertical="center" wrapText="1"/>
    </xf>
    <xf numFmtId="0" fontId="3" fillId="3" borderId="0" xfId="5" applyFont="1" applyFill="1" applyAlignment="1">
      <alignment horizontal="center" vertical="center" wrapText="1"/>
    </xf>
    <xf numFmtId="0" fontId="3" fillId="3" borderId="3" xfId="5" applyFont="1" applyFill="1" applyBorder="1" applyAlignment="1">
      <alignment horizontal="center" vertical="center" wrapText="1"/>
    </xf>
    <xf numFmtId="49" fontId="3" fillId="6" borderId="1" xfId="0" applyNumberFormat="1" applyFont="1" applyFill="1" applyBorder="1" applyAlignment="1">
      <alignment horizontal="left" vertical="center" wrapText="1"/>
    </xf>
    <xf numFmtId="49" fontId="3" fillId="6" borderId="0" xfId="0" applyNumberFormat="1" applyFont="1" applyFill="1" applyAlignment="1">
      <alignment horizontal="left" vertical="center" wrapText="1"/>
    </xf>
    <xf numFmtId="49" fontId="3" fillId="6" borderId="3" xfId="0" applyNumberFormat="1" applyFont="1" applyFill="1" applyBorder="1" applyAlignment="1">
      <alignment horizontal="left" vertical="center" wrapText="1"/>
    </xf>
    <xf numFmtId="0" fontId="3" fillId="6" borderId="2" xfId="0" applyFont="1" applyFill="1" applyBorder="1" applyAlignment="1">
      <alignment horizontal="center" vertical="center"/>
    </xf>
    <xf numFmtId="0" fontId="3" fillId="7" borderId="0" xfId="0" applyFont="1" applyFill="1" applyAlignment="1">
      <alignment horizontal="center" vertical="center"/>
    </xf>
    <xf numFmtId="0" fontId="3" fillId="6" borderId="1" xfId="0" applyFont="1" applyFill="1" applyBorder="1" applyAlignment="1">
      <alignment horizontal="center" vertical="center"/>
    </xf>
    <xf numFmtId="0" fontId="3" fillId="7" borderId="0" xfId="0" applyFont="1" applyFill="1" applyAlignment="1">
      <alignment horizontal="center" vertical="center" wrapText="1"/>
    </xf>
    <xf numFmtId="0" fontId="3" fillId="7" borderId="1" xfId="0" applyFont="1" applyFill="1" applyBorder="1" applyAlignment="1">
      <alignment horizontal="center" vertical="center"/>
    </xf>
    <xf numFmtId="0" fontId="3" fillId="7" borderId="1" xfId="0" applyFont="1" applyFill="1" applyBorder="1" applyAlignment="1">
      <alignment horizontal="center" vertical="center" wrapText="1"/>
    </xf>
    <xf numFmtId="168" fontId="4" fillId="0" borderId="1" xfId="1" applyNumberFormat="1" applyFont="1" applyFill="1" applyBorder="1" applyAlignment="1">
      <alignment horizontal="left" vertical="center"/>
    </xf>
    <xf numFmtId="0" fontId="5" fillId="3" borderId="2" xfId="5" applyFont="1" applyFill="1" applyBorder="1" applyAlignment="1">
      <alignment horizontal="center" vertical="center" wrapText="1"/>
    </xf>
    <xf numFmtId="0" fontId="5" fillId="3" borderId="9" xfId="5" applyFont="1" applyFill="1" applyBorder="1" applyAlignment="1">
      <alignment horizontal="center" vertical="center" wrapText="1"/>
    </xf>
    <xf numFmtId="0" fontId="5" fillId="6" borderId="2" xfId="5" applyFont="1" applyFill="1" applyBorder="1" applyAlignment="1">
      <alignment horizontal="center" vertical="center" wrapText="1"/>
    </xf>
    <xf numFmtId="0" fontId="5" fillId="6" borderId="9" xfId="5" applyFont="1" applyFill="1" applyBorder="1" applyAlignment="1">
      <alignment horizontal="center" vertical="center" wrapText="1"/>
    </xf>
  </cellXfs>
  <cellStyles count="11">
    <cellStyle name="Gut" xfId="3" builtinId="26"/>
    <cellStyle name="Gut 2" xfId="9" xr:uid="{439742AE-1EF1-403A-9A7F-D539D858CE0F}"/>
    <cellStyle name="Komma" xfId="1" builtinId="3"/>
    <cellStyle name="Komma 2" xfId="10" xr:uid="{3C480710-D71E-44A2-BE6B-6739373B95BA}"/>
    <cellStyle name="Link" xfId="6" builtinId="8"/>
    <cellStyle name="Prozent" xfId="2" builtinId="5"/>
    <cellStyle name="Standard" xfId="0" builtinId="0"/>
    <cellStyle name="Standard 2" xfId="5" xr:uid="{4ED38C57-BE41-43D9-BD4A-EFDD9027613E}"/>
    <cellStyle name="Standard 2 2" xfId="8" xr:uid="{F82A4EF0-5B23-4B21-862B-81F5652E69DF}"/>
    <cellStyle name="Standard 3" xfId="4" xr:uid="{466DE88A-96A5-448B-B525-2C02EDC5758B}"/>
    <cellStyle name="Standard 4" xfId="7" xr:uid="{11ED33E1-6E3F-4023-8D09-55C3FCFFECC0}"/>
  </cellStyles>
  <dxfs count="0"/>
  <tableStyles count="0" defaultTableStyle="TableStyleMedium2" defaultPivotStyle="PivotStyleLight16"/>
  <colors>
    <mruColors>
      <color rgb="FFC6DBE3"/>
      <color rgb="FFD9D9D9"/>
      <color rgb="FF96BCC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6DCCAC-B477-4C44-9B21-05A9C98D81FF}">
  <dimension ref="A1:C21"/>
  <sheetViews>
    <sheetView showGridLines="0" tabSelected="1" workbookViewId="0"/>
  </sheetViews>
  <sheetFormatPr baseColWidth="10" defaultRowHeight="15.75"/>
  <cols>
    <col min="1" max="1" width="52.875" style="35" bestFit="1" customWidth="1"/>
  </cols>
  <sheetData>
    <row r="1" spans="1:3">
      <c r="A1" s="166" t="s">
        <v>207</v>
      </c>
    </row>
    <row r="3" spans="1:3">
      <c r="A3" s="167" t="s">
        <v>30</v>
      </c>
    </row>
    <row r="4" spans="1:3">
      <c r="A4" s="167" t="s">
        <v>242</v>
      </c>
    </row>
    <row r="5" spans="1:3">
      <c r="A5" s="167" t="s">
        <v>243</v>
      </c>
      <c r="B5" s="35"/>
      <c r="C5" s="35"/>
    </row>
    <row r="6" spans="1:3">
      <c r="A6" s="167" t="s">
        <v>252</v>
      </c>
      <c r="B6" s="35"/>
      <c r="C6" s="35"/>
    </row>
    <row r="7" spans="1:3">
      <c r="A7" s="167" t="s">
        <v>244</v>
      </c>
      <c r="B7" s="35"/>
      <c r="C7" s="35"/>
    </row>
    <row r="8" spans="1:3">
      <c r="A8" s="167" t="s">
        <v>245</v>
      </c>
      <c r="B8" s="35"/>
      <c r="C8" s="35"/>
    </row>
    <row r="9" spans="1:3">
      <c r="A9" s="167" t="s">
        <v>255</v>
      </c>
      <c r="B9" s="35"/>
      <c r="C9" s="35"/>
    </row>
    <row r="10" spans="1:3">
      <c r="A10" s="167" t="s">
        <v>256</v>
      </c>
      <c r="B10" s="35"/>
      <c r="C10" s="35"/>
    </row>
    <row r="11" spans="1:3">
      <c r="A11" s="167" t="s">
        <v>247</v>
      </c>
      <c r="B11" s="35"/>
      <c r="C11" s="35"/>
    </row>
    <row r="12" spans="1:3">
      <c r="A12" s="167" t="s">
        <v>241</v>
      </c>
      <c r="B12" s="35"/>
      <c r="C12" s="35"/>
    </row>
    <row r="13" spans="1:3">
      <c r="A13" s="167" t="s">
        <v>240</v>
      </c>
      <c r="B13" s="35"/>
      <c r="C13" s="35"/>
    </row>
    <row r="14" spans="1:3">
      <c r="A14" s="167" t="s">
        <v>239</v>
      </c>
      <c r="B14" s="35"/>
      <c r="C14" s="35"/>
    </row>
    <row r="15" spans="1:3">
      <c r="A15" s="167" t="s">
        <v>238</v>
      </c>
      <c r="B15" s="35"/>
      <c r="C15" s="35"/>
    </row>
    <row r="16" spans="1:3">
      <c r="A16" s="167" t="s">
        <v>237</v>
      </c>
      <c r="B16" s="35"/>
      <c r="C16" s="35"/>
    </row>
    <row r="17" spans="1:3">
      <c r="A17" s="167" t="s">
        <v>236</v>
      </c>
      <c r="B17" s="35"/>
      <c r="C17" s="35"/>
    </row>
    <row r="18" spans="1:3">
      <c r="A18" s="167" t="s">
        <v>248</v>
      </c>
      <c r="B18" s="35"/>
      <c r="C18" s="35"/>
    </row>
    <row r="19" spans="1:3">
      <c r="A19" s="167" t="s">
        <v>251</v>
      </c>
      <c r="B19" s="35"/>
      <c r="C19" s="35"/>
    </row>
    <row r="20" spans="1:3">
      <c r="A20" s="167" t="s">
        <v>250</v>
      </c>
      <c r="B20" s="35"/>
      <c r="C20" s="35"/>
    </row>
    <row r="21" spans="1:3">
      <c r="A21" s="167" t="s">
        <v>249</v>
      </c>
      <c r="B21" s="35"/>
      <c r="C21" s="35"/>
    </row>
  </sheetData>
  <hyperlinks>
    <hyperlink ref="A3" location="'T1'!A1" display="Tabelle 1: Finanzierungshaushalt, Übersicht " xr:uid="{B7ED86DE-FC13-4365-BF56-624A57072C8D}"/>
    <hyperlink ref="A5" location="T3_8!A1" display="Tabelle 3 und 8: Einzahlungen nach Untergliederung" xr:uid="{16902EBC-5B44-47D3-ACB6-6C7BA6586AE0}"/>
    <hyperlink ref="A6" location="T4_12!A1" display="Tabelle 4 und 12: Öffentliche Abgaben des Bundes (UG 16, Finanzierungshaushalt)" xr:uid="{627B5350-331F-4BB7-BA3F-DC638514D2DF}"/>
    <hyperlink ref="A7" location="'T5'!A1" display="Tabelle 5: Übersicht Auszahlungen iZm. COVID-19" xr:uid="{06633B64-280E-4DAB-B434-F1B2F74DE1D0}"/>
    <hyperlink ref="A9" location="'T9'!A1" display="Tabelle 9: Geldfluss aus der Finanzierungstätigkeit" xr:uid="{41DE4FB7-B707-4051-BE9E-E395F8C6AF58}"/>
    <hyperlink ref="A10" location="'T10'!A1" display="Tabelle 10: Auszahlungen nach ökonomischer Gliederung" xr:uid="{BFEDC599-19EA-45E4-93F1-02AFEC6A0784}"/>
    <hyperlink ref="A11" location="'T11'!A1" display="Tabelle 11: Einzahlungen nach ökonomischer Gliederung" xr:uid="{162C8C1D-7809-4987-BC81-9BB3C3C10849}"/>
    <hyperlink ref="A12" location="'T13'!A1" display="Tabelle 13: Ergebnishaushalt, Übersicht" xr:uid="{2BDFE5C1-2461-4FDC-897B-7AFD268FC582}"/>
    <hyperlink ref="A13" location="'T14'!A1" display="Tabelle 14: Aufwendungen nach Untergliederung " xr:uid="{7DD6425F-C3C7-4015-8409-EA6002CE0824}"/>
    <hyperlink ref="A14" location="'T15'!A1" display="Tabelle 15: Erträge nach Untergliederung" xr:uid="{DDF1017F-BCFD-4A3F-B01D-80A424967CAF}"/>
    <hyperlink ref="A15" location="'T16'!A1" display="Tabelle 16: Aufwendungen nach ökonomischer Gliederung " xr:uid="{C30D24E2-FDD7-4238-A6CB-510C7A4A7C10}"/>
    <hyperlink ref="A16" location="'T17'!A1" display="Tabelle 17: Erträge nach ökonomischer Gliederung " xr:uid="{7225EAD7-A80C-4A43-A29A-AFC6B92C746D}"/>
    <hyperlink ref="A17" location="'T18'!A1" display="Tabelle 18: Öffentliche Abgaben des Bundes (UG 16, Ergebnishaushalt)" xr:uid="{02CED960-A028-43BD-9B85-C9ED9413EDD5}"/>
    <hyperlink ref="A18" location="'T19'!A1" display="Tabelle 19: Finanzierungshaushalt nach MVAG je Monat" xr:uid="{2E94F3A1-90B9-41A1-B566-22F4EF4540B0}"/>
    <hyperlink ref="A4" location="T2_7!A1" display="Tabelle 2 und 7: Auszahlungen nach Untergliederung " xr:uid="{64211540-F417-48B7-A97C-F24FBF61BC32}"/>
    <hyperlink ref="A8" location="'T6'!A1" display="Tabelle 6: Bindungen im Zusammenhang mit dem Gehaltsabschluss 2026" xr:uid="{28760B8A-E8CB-47D1-9308-2BA3156A9DF9}"/>
    <hyperlink ref="A19" location="'T20'!A1" display="Tabelle 20: Finanzierungshaushalt nach MVAG kumuliert" xr:uid="{32E252A2-5D1D-4EA5-9438-5CF7CF52488D}"/>
    <hyperlink ref="A20" location="'T21'!A1" display="Tabelle 21: Ergebnishaushalt nach MVAG je Monat" xr:uid="{73DAF8C0-9B9D-4793-ACF2-D42444172B34}"/>
    <hyperlink ref="A21" location="'T22'!A1" display="Tabelle 22: Ergebnishaushalt nach MVAG kumuliert" xr:uid="{AD502A31-EF9A-4C9E-A43F-5B145338D75F}"/>
  </hyperlinks>
  <pageMargins left="0.7" right="0.7" top="0.78740157499999996" bottom="0.78740157499999996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05315B7-C424-4D30-9236-F38C8007B8D7}">
  <dimension ref="A1:N27"/>
  <sheetViews>
    <sheetView showGridLines="0" workbookViewId="0"/>
  </sheetViews>
  <sheetFormatPr baseColWidth="10" defaultRowHeight="15.75"/>
  <cols>
    <col min="1" max="2" width="1.625" customWidth="1"/>
    <col min="3" max="3" width="44.875" customWidth="1"/>
    <col min="4" max="7" width="8.375" customWidth="1"/>
    <col min="8" max="8" width="2" customWidth="1"/>
    <col min="9" max="9" width="8.375" customWidth="1"/>
    <col min="10" max="10" width="2" customWidth="1"/>
    <col min="11" max="14" width="8.375" customWidth="1"/>
  </cols>
  <sheetData>
    <row r="1" spans="1:14">
      <c r="A1" s="36" t="s">
        <v>247</v>
      </c>
    </row>
    <row r="2" spans="1:14" ht="15" customHeight="1">
      <c r="A2" s="235" t="s">
        <v>210</v>
      </c>
      <c r="B2" s="235"/>
      <c r="C2" s="235"/>
      <c r="D2" s="238" t="s">
        <v>6</v>
      </c>
      <c r="E2" s="238"/>
      <c r="F2" s="238"/>
      <c r="G2" s="238"/>
      <c r="H2" s="1"/>
      <c r="I2" s="34" t="s">
        <v>7</v>
      </c>
      <c r="J2" s="1"/>
      <c r="K2" s="238" t="s">
        <v>8</v>
      </c>
      <c r="L2" s="238"/>
      <c r="M2" s="238"/>
      <c r="N2" s="238"/>
    </row>
    <row r="3" spans="1:14" ht="15" customHeight="1">
      <c r="A3" s="236"/>
      <c r="B3" s="236"/>
      <c r="C3" s="236"/>
      <c r="D3" s="1" t="s">
        <v>9</v>
      </c>
      <c r="E3" s="1" t="s">
        <v>10</v>
      </c>
      <c r="F3" s="239" t="s">
        <v>0</v>
      </c>
      <c r="G3" s="239"/>
      <c r="H3" s="2"/>
      <c r="I3" s="2" t="s">
        <v>11</v>
      </c>
      <c r="J3" s="2"/>
      <c r="K3" s="240" t="s">
        <v>12</v>
      </c>
      <c r="L3" s="240"/>
      <c r="M3" s="241" t="s">
        <v>0</v>
      </c>
      <c r="N3" s="241"/>
    </row>
    <row r="4" spans="1:14" ht="15" customHeight="1">
      <c r="A4" s="237"/>
      <c r="B4" s="237"/>
      <c r="C4" s="237"/>
      <c r="D4" s="3">
        <v>2025</v>
      </c>
      <c r="E4" s="3">
        <v>2026</v>
      </c>
      <c r="F4" s="4" t="s">
        <v>1</v>
      </c>
      <c r="G4" s="4" t="s">
        <v>2</v>
      </c>
      <c r="H4" s="3"/>
      <c r="I4" s="5">
        <v>2026</v>
      </c>
      <c r="J4" s="5"/>
      <c r="K4" s="3">
        <v>2025</v>
      </c>
      <c r="L4" s="3">
        <v>2026</v>
      </c>
      <c r="M4" s="4" t="s">
        <v>1</v>
      </c>
      <c r="N4" s="4" t="s">
        <v>2</v>
      </c>
    </row>
    <row r="5" spans="1:14" ht="15" customHeight="1">
      <c r="A5" s="69" t="s">
        <v>4</v>
      </c>
      <c r="B5" s="69"/>
      <c r="C5" s="69"/>
      <c r="D5" s="70">
        <v>107074.26649717</v>
      </c>
      <c r="E5" s="70">
        <v>107569.928</v>
      </c>
      <c r="F5" s="71">
        <v>495.66150283000002</v>
      </c>
      <c r="G5" s="72">
        <v>4.6291400000000003E-3</v>
      </c>
      <c r="H5" s="73"/>
      <c r="I5" s="70">
        <v>5654.8350165399997</v>
      </c>
      <c r="J5" s="74"/>
      <c r="K5" s="70">
        <v>4899.4048120199996</v>
      </c>
      <c r="L5" s="70">
        <v>5654.8350165399997</v>
      </c>
      <c r="M5" s="71">
        <v>755.43020451999996</v>
      </c>
      <c r="N5" s="72">
        <v>0.15418815999999999</v>
      </c>
    </row>
    <row r="6" spans="1:14" ht="15" customHeight="1">
      <c r="A6" s="75" t="s">
        <v>211</v>
      </c>
      <c r="B6" s="75"/>
      <c r="C6" s="75"/>
      <c r="D6" s="76">
        <v>19.424464650000001</v>
      </c>
      <c r="E6" s="77">
        <v>13.907999999999999</v>
      </c>
      <c r="F6" s="78">
        <v>-5.5164646499999996</v>
      </c>
      <c r="G6" s="79">
        <v>-0.28399571000000001</v>
      </c>
      <c r="H6" s="80"/>
      <c r="I6" s="77">
        <v>3.9799000000000001E-2</v>
      </c>
      <c r="J6" s="81"/>
      <c r="K6" s="76">
        <v>9.2413679999999998E-2</v>
      </c>
      <c r="L6" s="77">
        <v>3.9799000000000001E-2</v>
      </c>
      <c r="M6" s="78">
        <v>-5.2614679999999997E-2</v>
      </c>
      <c r="N6" s="79" t="s">
        <v>28</v>
      </c>
    </row>
    <row r="7" spans="1:14" ht="15" customHeight="1">
      <c r="A7" s="75" t="s">
        <v>212</v>
      </c>
      <c r="B7" s="75"/>
      <c r="C7" s="75"/>
      <c r="D7" s="76">
        <v>305.50364768999998</v>
      </c>
      <c r="E7" s="77">
        <v>280.62099999999998</v>
      </c>
      <c r="F7" s="78">
        <v>-24.882647689999999</v>
      </c>
      <c r="G7" s="79">
        <v>-8.144796E-2</v>
      </c>
      <c r="H7" s="80"/>
      <c r="I7" s="77">
        <v>13.881272470000001</v>
      </c>
      <c r="J7" s="81"/>
      <c r="K7" s="76">
        <v>8.9692456299999996</v>
      </c>
      <c r="L7" s="77">
        <v>13.881272470000001</v>
      </c>
      <c r="M7" s="78">
        <v>4.9120268400000002</v>
      </c>
      <c r="N7" s="79">
        <v>0.54765216999999999</v>
      </c>
    </row>
    <row r="8" spans="1:14" ht="15" customHeight="1">
      <c r="A8" s="75" t="s">
        <v>213</v>
      </c>
      <c r="B8" s="75"/>
      <c r="C8" s="75"/>
      <c r="D8" s="76">
        <v>106749.33838483</v>
      </c>
      <c r="E8" s="77">
        <v>107275.399</v>
      </c>
      <c r="F8" s="78">
        <v>526.06061517000001</v>
      </c>
      <c r="G8" s="79">
        <v>4.9280000000000001E-3</v>
      </c>
      <c r="H8" s="80"/>
      <c r="I8" s="77">
        <v>5640.9139450700004</v>
      </c>
      <c r="J8" s="81"/>
      <c r="K8" s="76">
        <v>4890.3431527100001</v>
      </c>
      <c r="L8" s="77">
        <v>5640.9139450700004</v>
      </c>
      <c r="M8" s="78">
        <v>750.57079236000004</v>
      </c>
      <c r="N8" s="79">
        <v>0.15348018999999999</v>
      </c>
    </row>
    <row r="9" spans="1:14" ht="15" customHeight="1">
      <c r="A9" s="82"/>
      <c r="B9" s="83" t="s">
        <v>88</v>
      </c>
      <c r="C9" s="84"/>
      <c r="D9" s="85">
        <v>119736.66659906</v>
      </c>
      <c r="E9" s="85">
        <v>122144.01</v>
      </c>
      <c r="F9" s="86">
        <v>2407.3434009399998</v>
      </c>
      <c r="G9" s="87">
        <v>2.0105319999999999E-2</v>
      </c>
      <c r="H9" s="88"/>
      <c r="I9" s="85">
        <v>8370.7320027200003</v>
      </c>
      <c r="J9" s="89"/>
      <c r="K9" s="85">
        <v>7503.4833811400003</v>
      </c>
      <c r="L9" s="85">
        <v>8370.7320027200003</v>
      </c>
      <c r="M9" s="86">
        <v>867.24862157999996</v>
      </c>
      <c r="N9" s="87">
        <v>0.11557947</v>
      </c>
    </row>
    <row r="10" spans="1:14" ht="15" customHeight="1">
      <c r="A10" s="82"/>
      <c r="B10" s="83" t="s">
        <v>89</v>
      </c>
      <c r="C10" s="84"/>
      <c r="D10" s="85">
        <v>-45971.900877400003</v>
      </c>
      <c r="E10" s="85">
        <v>-47820.646999999997</v>
      </c>
      <c r="F10" s="86">
        <v>-1848.7461226</v>
      </c>
      <c r="G10" s="87">
        <v>4.0214699999999999E-2</v>
      </c>
      <c r="H10" s="88"/>
      <c r="I10" s="85">
        <v>-4887.4646970499998</v>
      </c>
      <c r="J10" s="89"/>
      <c r="K10" s="85">
        <v>-4558.3270628600003</v>
      </c>
      <c r="L10" s="85">
        <v>-4887.4646970499998</v>
      </c>
      <c r="M10" s="86">
        <v>-329.13763418999997</v>
      </c>
      <c r="N10" s="87">
        <v>7.2205800000000001E-2</v>
      </c>
    </row>
    <row r="11" spans="1:14" ht="15" customHeight="1">
      <c r="A11" s="82"/>
      <c r="B11" s="83" t="s">
        <v>90</v>
      </c>
      <c r="C11" s="84"/>
      <c r="D11" s="85">
        <v>18731.565095310001</v>
      </c>
      <c r="E11" s="85">
        <v>19091.776999999998</v>
      </c>
      <c r="F11" s="86">
        <v>360.21190468999998</v>
      </c>
      <c r="G11" s="87">
        <v>1.9230210000000001E-2</v>
      </c>
      <c r="H11" s="88"/>
      <c r="I11" s="85">
        <v>1432.1300750299999</v>
      </c>
      <c r="J11" s="89"/>
      <c r="K11" s="85">
        <v>1409.6099616700001</v>
      </c>
      <c r="L11" s="85">
        <v>1432.1300750299999</v>
      </c>
      <c r="M11" s="86">
        <v>22.52011336</v>
      </c>
      <c r="N11" s="87">
        <v>1.5976130000000002E-2</v>
      </c>
    </row>
    <row r="12" spans="1:14" ht="15" customHeight="1">
      <c r="A12" s="82"/>
      <c r="B12" s="82"/>
      <c r="C12" s="84" t="s">
        <v>91</v>
      </c>
      <c r="D12" s="85">
        <v>9813.4983847300009</v>
      </c>
      <c r="E12" s="85">
        <v>9978.5619999999999</v>
      </c>
      <c r="F12" s="86">
        <v>165.06361527000001</v>
      </c>
      <c r="G12" s="87">
        <v>1.6820060000000001E-2</v>
      </c>
      <c r="H12" s="88"/>
      <c r="I12" s="85">
        <v>792.74989083000003</v>
      </c>
      <c r="J12" s="89"/>
      <c r="K12" s="85">
        <v>768.32107538000002</v>
      </c>
      <c r="L12" s="85">
        <v>792.74989083000003</v>
      </c>
      <c r="M12" s="86">
        <v>24.428815449999998</v>
      </c>
      <c r="N12" s="87">
        <v>3.179506E-2</v>
      </c>
    </row>
    <row r="13" spans="1:14" ht="15" customHeight="1">
      <c r="A13" s="82"/>
      <c r="B13" s="82"/>
      <c r="C13" s="84" t="s">
        <v>92</v>
      </c>
      <c r="D13" s="85">
        <v>8847.1559576</v>
      </c>
      <c r="E13" s="85">
        <v>9042.5939999999991</v>
      </c>
      <c r="F13" s="86">
        <v>195.4380424</v>
      </c>
      <c r="G13" s="87">
        <v>2.2090490000000001E-2</v>
      </c>
      <c r="H13" s="88"/>
      <c r="I13" s="85">
        <v>633.22827953000001</v>
      </c>
      <c r="J13" s="89"/>
      <c r="K13" s="85">
        <v>635.01625813999999</v>
      </c>
      <c r="L13" s="85">
        <v>633.22827953000001</v>
      </c>
      <c r="M13" s="86">
        <v>-1.7879786099999999</v>
      </c>
      <c r="N13" s="87">
        <v>-2.8156399999999999E-3</v>
      </c>
    </row>
    <row r="14" spans="1:14" ht="15" customHeight="1">
      <c r="A14" s="82"/>
      <c r="B14" s="82"/>
      <c r="C14" s="84" t="s">
        <v>93</v>
      </c>
      <c r="D14" s="85">
        <v>70.910752979999998</v>
      </c>
      <c r="E14" s="85">
        <v>70.620999999999995</v>
      </c>
      <c r="F14" s="86">
        <v>-0.28975297999999999</v>
      </c>
      <c r="G14" s="87">
        <v>-4.0861600000000001E-3</v>
      </c>
      <c r="H14" s="88"/>
      <c r="I14" s="85">
        <v>6.1519046700000004</v>
      </c>
      <c r="J14" s="89"/>
      <c r="K14" s="85">
        <v>6.2726281500000001</v>
      </c>
      <c r="L14" s="85">
        <v>6.1519046700000004</v>
      </c>
      <c r="M14" s="86">
        <v>-0.12072347999999999</v>
      </c>
      <c r="N14" s="87">
        <v>-1.9246079999999999E-2</v>
      </c>
    </row>
    <row r="15" spans="1:14" ht="15" customHeight="1">
      <c r="A15" s="82"/>
      <c r="B15" s="83" t="s">
        <v>94</v>
      </c>
      <c r="C15" s="84"/>
      <c r="D15" s="85">
        <v>812.28075406999994</v>
      </c>
      <c r="E15" s="85">
        <v>935.28700000000003</v>
      </c>
      <c r="F15" s="86">
        <v>123.00624593000001</v>
      </c>
      <c r="G15" s="87">
        <v>0.15143317000000001</v>
      </c>
      <c r="H15" s="88"/>
      <c r="I15" s="85">
        <v>28.34188949</v>
      </c>
      <c r="J15" s="89"/>
      <c r="K15" s="85">
        <v>35.76047586</v>
      </c>
      <c r="L15" s="85">
        <v>28.34188949</v>
      </c>
      <c r="M15" s="86">
        <v>-7.4185863699999999</v>
      </c>
      <c r="N15" s="87">
        <v>-0.20745211999999999</v>
      </c>
    </row>
    <row r="16" spans="1:14" ht="15" customHeight="1">
      <c r="A16" s="82"/>
      <c r="B16" s="83" t="s">
        <v>95</v>
      </c>
      <c r="C16" s="84"/>
      <c r="D16" s="85">
        <v>1739.1348372499999</v>
      </c>
      <c r="E16" s="85">
        <v>1756.8420000000001</v>
      </c>
      <c r="F16" s="86">
        <v>17.707162749999998</v>
      </c>
      <c r="G16" s="87">
        <v>1.0181590000000001E-2</v>
      </c>
      <c r="H16" s="88"/>
      <c r="I16" s="85">
        <v>200.19758553</v>
      </c>
      <c r="J16" s="89"/>
      <c r="K16" s="85">
        <v>177.10706956000001</v>
      </c>
      <c r="L16" s="85">
        <v>200.19758553</v>
      </c>
      <c r="M16" s="86">
        <v>23.090515969999998</v>
      </c>
      <c r="N16" s="87">
        <v>0.13037603</v>
      </c>
    </row>
    <row r="17" spans="1:14" ht="15" customHeight="1">
      <c r="A17" s="82"/>
      <c r="B17" s="83" t="s">
        <v>96</v>
      </c>
      <c r="C17" s="84"/>
      <c r="D17" s="85">
        <v>9251.8735232500003</v>
      </c>
      <c r="E17" s="85">
        <v>9063.1650000000009</v>
      </c>
      <c r="F17" s="86">
        <v>-188.70852325000001</v>
      </c>
      <c r="G17" s="87">
        <v>-2.0396790000000001E-2</v>
      </c>
      <c r="H17" s="88"/>
      <c r="I17" s="85">
        <v>365.58003421000001</v>
      </c>
      <c r="J17" s="89"/>
      <c r="K17" s="85">
        <v>270.01790805000002</v>
      </c>
      <c r="L17" s="85">
        <v>365.58003421000001</v>
      </c>
      <c r="M17" s="86">
        <v>95.562126160000005</v>
      </c>
      <c r="N17" s="87">
        <v>0.35391033</v>
      </c>
    </row>
    <row r="18" spans="1:14" ht="15" customHeight="1">
      <c r="A18" s="82"/>
      <c r="B18" s="82"/>
      <c r="C18" s="84" t="s">
        <v>97</v>
      </c>
      <c r="D18" s="85">
        <v>726.02874906</v>
      </c>
      <c r="E18" s="85">
        <v>1688.5239999999999</v>
      </c>
      <c r="F18" s="86">
        <v>962.49525094000001</v>
      </c>
      <c r="G18" s="87">
        <v>1.3256985400000001</v>
      </c>
      <c r="H18" s="88"/>
      <c r="I18" s="85">
        <v>13.351250540000001</v>
      </c>
      <c r="J18" s="89"/>
      <c r="K18" s="85">
        <v>18.837861090000001</v>
      </c>
      <c r="L18" s="85">
        <v>13.351250540000001</v>
      </c>
      <c r="M18" s="86">
        <v>-5.48661055</v>
      </c>
      <c r="N18" s="87">
        <v>-0.29125443000000001</v>
      </c>
    </row>
    <row r="19" spans="1:14" ht="15" customHeight="1">
      <c r="A19" s="82"/>
      <c r="B19" s="82"/>
      <c r="C19" s="84" t="s">
        <v>98</v>
      </c>
      <c r="D19" s="85">
        <v>3528.8035863199998</v>
      </c>
      <c r="E19" s="85">
        <v>2219.1179999999999</v>
      </c>
      <c r="F19" s="86">
        <v>-1309.6855863200001</v>
      </c>
      <c r="G19" s="87">
        <v>-0.37114153999999999</v>
      </c>
      <c r="H19" s="88"/>
      <c r="I19" s="85">
        <v>116.04833934</v>
      </c>
      <c r="J19" s="89"/>
      <c r="K19" s="85">
        <v>9.6251165699999994</v>
      </c>
      <c r="L19" s="85">
        <v>116.04833934</v>
      </c>
      <c r="M19" s="86">
        <v>106.42322277</v>
      </c>
      <c r="N19" s="87" t="s">
        <v>28</v>
      </c>
    </row>
    <row r="20" spans="1:14" ht="15" customHeight="1">
      <c r="A20" s="82"/>
      <c r="B20" s="82"/>
      <c r="C20" s="84" t="s">
        <v>99</v>
      </c>
      <c r="D20" s="85">
        <v>646.09323885000003</v>
      </c>
      <c r="E20" s="85">
        <v>722.43200000000002</v>
      </c>
      <c r="F20" s="86">
        <v>76.338761149999996</v>
      </c>
      <c r="G20" s="87">
        <v>0.11815440000000001</v>
      </c>
      <c r="H20" s="88"/>
      <c r="I20" s="85">
        <v>23.625312340000001</v>
      </c>
      <c r="J20" s="89"/>
      <c r="K20" s="85">
        <v>25.938026189999999</v>
      </c>
      <c r="L20" s="85">
        <v>23.625312340000001</v>
      </c>
      <c r="M20" s="86">
        <v>-2.3127138500000002</v>
      </c>
      <c r="N20" s="87">
        <v>-8.9163060000000002E-2</v>
      </c>
    </row>
    <row r="21" spans="1:14" ht="15" customHeight="1">
      <c r="A21" s="82"/>
      <c r="B21" s="82"/>
      <c r="C21" s="84" t="s">
        <v>100</v>
      </c>
      <c r="D21" s="85">
        <v>318.88358045000001</v>
      </c>
      <c r="E21" s="85">
        <v>324.14999999999998</v>
      </c>
      <c r="F21" s="86">
        <v>5.2664195500000002</v>
      </c>
      <c r="G21" s="87">
        <v>1.6515180000000001E-2</v>
      </c>
      <c r="H21" s="88"/>
      <c r="I21" s="85">
        <v>21.732051810000002</v>
      </c>
      <c r="J21" s="89"/>
      <c r="K21" s="85">
        <v>22.06959136</v>
      </c>
      <c r="L21" s="85">
        <v>21.732051810000002</v>
      </c>
      <c r="M21" s="86">
        <v>-0.33753955000000002</v>
      </c>
      <c r="N21" s="87">
        <v>-1.529433E-2</v>
      </c>
    </row>
    <row r="22" spans="1:14" ht="15" customHeight="1">
      <c r="A22" s="82"/>
      <c r="B22" s="82"/>
      <c r="C22" s="84" t="s">
        <v>101</v>
      </c>
      <c r="D22" s="85">
        <v>3494.7400235300001</v>
      </c>
      <c r="E22" s="85">
        <v>3569.7730000000001</v>
      </c>
      <c r="F22" s="86">
        <v>75.032976469999994</v>
      </c>
      <c r="G22" s="87">
        <v>2.1470260000000001E-2</v>
      </c>
      <c r="H22" s="88"/>
      <c r="I22" s="85">
        <v>151.96996879</v>
      </c>
      <c r="J22" s="89"/>
      <c r="K22" s="85">
        <v>152.25189818999999</v>
      </c>
      <c r="L22" s="85">
        <v>151.96996879</v>
      </c>
      <c r="M22" s="86">
        <v>-0.2819294</v>
      </c>
      <c r="N22" s="87">
        <v>-1.85173E-3</v>
      </c>
    </row>
    <row r="23" spans="1:14" ht="15" customHeight="1">
      <c r="A23" s="82"/>
      <c r="B23" s="82"/>
      <c r="C23" s="84" t="s">
        <v>102</v>
      </c>
      <c r="D23" s="85">
        <v>537.32434504000003</v>
      </c>
      <c r="E23" s="85">
        <v>539.16800000000001</v>
      </c>
      <c r="F23" s="86">
        <v>1.8436549600000001</v>
      </c>
      <c r="G23" s="87">
        <v>3.4311799999999998E-3</v>
      </c>
      <c r="H23" s="88"/>
      <c r="I23" s="85">
        <v>38.853111390000002</v>
      </c>
      <c r="J23" s="89"/>
      <c r="K23" s="85">
        <v>41.295414649999998</v>
      </c>
      <c r="L23" s="85">
        <v>38.853111390000002</v>
      </c>
      <c r="M23" s="86">
        <v>-2.4423032600000001</v>
      </c>
      <c r="N23" s="87">
        <v>-5.9142239999999999E-2</v>
      </c>
    </row>
    <row r="24" spans="1:14" ht="15" customHeight="1">
      <c r="A24" s="82"/>
      <c r="B24" s="83" t="s">
        <v>69</v>
      </c>
      <c r="C24" s="84"/>
      <c r="D24" s="85">
        <v>5.8713354200000003</v>
      </c>
      <c r="E24" s="85">
        <v>9.968</v>
      </c>
      <c r="F24" s="86">
        <v>4.0966645799999997</v>
      </c>
      <c r="G24" s="87">
        <v>0.69773982999999995</v>
      </c>
      <c r="H24" s="88"/>
      <c r="I24" s="85">
        <v>0.11130626</v>
      </c>
      <c r="J24" s="89"/>
      <c r="K24" s="85">
        <v>0.28877275000000002</v>
      </c>
      <c r="L24" s="85">
        <v>0.11130626</v>
      </c>
      <c r="M24" s="86">
        <v>-0.17746649</v>
      </c>
      <c r="N24" s="87">
        <v>-0.61455413999999997</v>
      </c>
    </row>
    <row r="25" spans="1:14" ht="15" customHeight="1">
      <c r="A25" s="82"/>
      <c r="B25" s="83" t="s">
        <v>103</v>
      </c>
      <c r="C25" s="84"/>
      <c r="D25" s="85">
        <v>565.57460146999995</v>
      </c>
      <c r="E25" s="85">
        <v>301.976</v>
      </c>
      <c r="F25" s="86">
        <v>-263.59860147000001</v>
      </c>
      <c r="G25" s="87">
        <v>-0.46607219999999999</v>
      </c>
      <c r="H25" s="88"/>
      <c r="I25" s="85">
        <v>116.7473169</v>
      </c>
      <c r="J25" s="89"/>
      <c r="K25" s="85">
        <v>29.595782329999999</v>
      </c>
      <c r="L25" s="85">
        <v>116.7473169</v>
      </c>
      <c r="M25" s="86">
        <v>87.151534569999995</v>
      </c>
      <c r="N25" s="87">
        <v>2.9447281900000002</v>
      </c>
    </row>
    <row r="26" spans="1:14" ht="15" customHeight="1">
      <c r="A26" s="90"/>
      <c r="B26" s="91" t="s">
        <v>104</v>
      </c>
      <c r="C26" s="92"/>
      <c r="D26" s="93">
        <v>1878.2725164000001</v>
      </c>
      <c r="E26" s="93">
        <v>1793.021</v>
      </c>
      <c r="F26" s="94">
        <v>-85.2515164</v>
      </c>
      <c r="G26" s="95">
        <v>-4.538826E-2</v>
      </c>
      <c r="H26" s="96"/>
      <c r="I26" s="93">
        <v>14.53843198</v>
      </c>
      <c r="J26" s="97"/>
      <c r="K26" s="93">
        <v>22.806864210000001</v>
      </c>
      <c r="L26" s="93">
        <v>14.53843198</v>
      </c>
      <c r="M26" s="94">
        <v>-8.2684322300000002</v>
      </c>
      <c r="N26" s="95">
        <v>-0.36254139000000002</v>
      </c>
    </row>
    <row r="27" spans="1:14" ht="15" customHeight="1">
      <c r="A27" s="68" t="s">
        <v>56</v>
      </c>
      <c r="B27" s="68"/>
      <c r="C27" s="68"/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</row>
  </sheetData>
  <mergeCells count="6">
    <mergeCell ref="A2:C4"/>
    <mergeCell ref="D2:G2"/>
    <mergeCell ref="K2:N2"/>
    <mergeCell ref="F3:G3"/>
    <mergeCell ref="K3:L3"/>
    <mergeCell ref="M3:N3"/>
  </mergeCells>
  <pageMargins left="0.7" right="0.7" top="0.78740157499999996" bottom="0.78740157499999996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C74250-E99A-4690-8444-BCFE905C12EE}">
  <dimension ref="A1:M7"/>
  <sheetViews>
    <sheetView showGridLines="0" workbookViewId="0"/>
  </sheetViews>
  <sheetFormatPr baseColWidth="10" defaultRowHeight="15.75"/>
  <cols>
    <col min="1" max="1" width="1.625" customWidth="1"/>
    <col min="2" max="2" width="44.875" customWidth="1"/>
    <col min="3" max="6" width="8.375" customWidth="1"/>
    <col min="7" max="7" width="2" customWidth="1"/>
    <col min="8" max="8" width="8.375" customWidth="1"/>
    <col min="9" max="9" width="2" customWidth="1"/>
    <col min="10" max="13" width="8.375" customWidth="1"/>
  </cols>
  <sheetData>
    <row r="1" spans="1:13">
      <c r="A1" s="36" t="s">
        <v>241</v>
      </c>
    </row>
    <row r="2" spans="1:13" ht="15" customHeight="1">
      <c r="A2" s="255" t="s">
        <v>216</v>
      </c>
      <c r="B2" s="255"/>
      <c r="C2" s="258" t="s">
        <v>6</v>
      </c>
      <c r="D2" s="258"/>
      <c r="E2" s="258"/>
      <c r="F2" s="258"/>
      <c r="G2" s="137"/>
      <c r="H2" s="153" t="s">
        <v>7</v>
      </c>
      <c r="I2" s="137"/>
      <c r="J2" s="258" t="s">
        <v>8</v>
      </c>
      <c r="K2" s="258"/>
      <c r="L2" s="258"/>
      <c r="M2" s="258"/>
    </row>
    <row r="3" spans="1:13" ht="15" customHeight="1">
      <c r="A3" s="256"/>
      <c r="B3" s="256"/>
      <c r="C3" s="137" t="s">
        <v>9</v>
      </c>
      <c r="D3" s="137" t="s">
        <v>10</v>
      </c>
      <c r="E3" s="259" t="s">
        <v>0</v>
      </c>
      <c r="F3" s="259"/>
      <c r="G3" s="138"/>
      <c r="H3" s="138" t="s">
        <v>11</v>
      </c>
      <c r="I3" s="138"/>
      <c r="J3" s="260" t="s">
        <v>12</v>
      </c>
      <c r="K3" s="260"/>
      <c r="L3" s="261" t="s">
        <v>0</v>
      </c>
      <c r="M3" s="261"/>
    </row>
    <row r="4" spans="1:13" ht="15" customHeight="1">
      <c r="A4" s="257"/>
      <c r="B4" s="257"/>
      <c r="C4" s="139">
        <v>2025</v>
      </c>
      <c r="D4" s="139">
        <v>2026</v>
      </c>
      <c r="E4" s="140" t="s">
        <v>1</v>
      </c>
      <c r="F4" s="140" t="s">
        <v>2</v>
      </c>
      <c r="G4" s="139"/>
      <c r="H4" s="141">
        <v>2026</v>
      </c>
      <c r="I4" s="141"/>
      <c r="J4" s="139">
        <v>2025</v>
      </c>
      <c r="K4" s="139">
        <v>2026</v>
      </c>
      <c r="L4" s="140" t="s">
        <v>1</v>
      </c>
      <c r="M4" s="140" t="s">
        <v>2</v>
      </c>
    </row>
    <row r="5" spans="1:13" ht="15" customHeight="1">
      <c r="A5" s="142" t="s">
        <v>169</v>
      </c>
      <c r="B5" s="143"/>
      <c r="C5" s="144"/>
      <c r="D5" s="144">
        <v>127026.41899999999</v>
      </c>
      <c r="E5" s="145">
        <v>6252.3933531299999</v>
      </c>
      <c r="F5" s="146">
        <v>5.1769349999999999E-2</v>
      </c>
      <c r="G5" s="147"/>
      <c r="H5" s="144">
        <v>8237.8518514099997</v>
      </c>
      <c r="I5" s="148"/>
      <c r="J5" s="144">
        <v>8259.58417955</v>
      </c>
      <c r="K5" s="144">
        <v>8237.8518514099997</v>
      </c>
      <c r="L5" s="149">
        <v>-21.73232814</v>
      </c>
      <c r="M5" s="146">
        <v>-2.63116E-3</v>
      </c>
    </row>
    <row r="6" spans="1:13" ht="15" customHeight="1">
      <c r="A6" s="150" t="s">
        <v>170</v>
      </c>
      <c r="B6" s="67"/>
      <c r="C6" s="49"/>
      <c r="D6" s="49">
        <v>107282.62699999999</v>
      </c>
      <c r="E6" s="50">
        <v>499.49551649</v>
      </c>
      <c r="F6" s="51">
        <v>4.6776600000000002E-3</v>
      </c>
      <c r="G6" s="52"/>
      <c r="H6" s="49">
        <v>4833.4092946500004</v>
      </c>
      <c r="I6" s="151"/>
      <c r="J6" s="49">
        <v>4571.9978225000004</v>
      </c>
      <c r="K6" s="49">
        <v>4833.4092946500004</v>
      </c>
      <c r="L6" s="152">
        <v>261.41147215000001</v>
      </c>
      <c r="M6" s="51">
        <v>5.7176640000000001E-2</v>
      </c>
    </row>
    <row r="7" spans="1:13" ht="15" customHeight="1">
      <c r="A7" s="27" t="s">
        <v>168</v>
      </c>
      <c r="B7" s="27"/>
      <c r="C7" s="28"/>
      <c r="D7" s="28">
        <v>-19743.792000000001</v>
      </c>
      <c r="E7" s="29">
        <v>-5752.8978366399997</v>
      </c>
      <c r="F7" s="30"/>
      <c r="G7" s="31"/>
      <c r="H7" s="28">
        <v>-3404.4425567600001</v>
      </c>
      <c r="I7" s="31"/>
      <c r="J7" s="28">
        <v>-3687.5863570500001</v>
      </c>
      <c r="K7" s="28">
        <v>-3404.4425567600001</v>
      </c>
      <c r="L7" s="32">
        <v>283.14380029</v>
      </c>
      <c r="M7" s="33"/>
    </row>
  </sheetData>
  <mergeCells count="6">
    <mergeCell ref="A2:B4"/>
    <mergeCell ref="C2:F2"/>
    <mergeCell ref="J2:M2"/>
    <mergeCell ref="E3:F3"/>
    <mergeCell ref="J3:K3"/>
    <mergeCell ref="L3:M3"/>
  </mergeCells>
  <pageMargins left="0.7" right="0.7" top="0.78740157499999996" bottom="0.78740157499999996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2BA511F-6447-4E63-A092-48E1D95C8F41}">
  <dimension ref="A1:L54"/>
  <sheetViews>
    <sheetView showGridLines="0" workbookViewId="0"/>
  </sheetViews>
  <sheetFormatPr baseColWidth="10" defaultRowHeight="15.75"/>
  <cols>
    <col min="1" max="1" width="44.875" customWidth="1"/>
    <col min="2" max="5" width="8.375" customWidth="1"/>
    <col min="6" max="6" width="2" customWidth="1"/>
    <col min="7" max="7" width="8.375" customWidth="1"/>
    <col min="8" max="8" width="2" customWidth="1"/>
    <col min="9" max="12" width="8.375" customWidth="1"/>
  </cols>
  <sheetData>
    <row r="1" spans="1:12">
      <c r="A1" s="36" t="s">
        <v>240</v>
      </c>
    </row>
    <row r="2" spans="1:12" ht="15" customHeight="1">
      <c r="A2" s="255" t="s">
        <v>208</v>
      </c>
      <c r="B2" s="258" t="s">
        <v>6</v>
      </c>
      <c r="C2" s="258"/>
      <c r="D2" s="258"/>
      <c r="E2" s="258"/>
      <c r="F2" s="137"/>
      <c r="G2" s="153" t="s">
        <v>7</v>
      </c>
      <c r="H2" s="137"/>
      <c r="I2" s="258" t="s">
        <v>8</v>
      </c>
      <c r="J2" s="258"/>
      <c r="K2" s="258"/>
      <c r="L2" s="258"/>
    </row>
    <row r="3" spans="1:12" ht="15" customHeight="1">
      <c r="A3" s="256"/>
      <c r="B3" s="137" t="s">
        <v>9</v>
      </c>
      <c r="C3" s="137" t="s">
        <v>10</v>
      </c>
      <c r="D3" s="262" t="s">
        <v>0</v>
      </c>
      <c r="E3" s="262"/>
      <c r="F3" s="138"/>
      <c r="G3" s="138" t="s">
        <v>11</v>
      </c>
      <c r="H3" s="138"/>
      <c r="I3" s="260" t="s">
        <v>12</v>
      </c>
      <c r="J3" s="260"/>
      <c r="K3" s="263" t="s">
        <v>0</v>
      </c>
      <c r="L3" s="263"/>
    </row>
    <row r="4" spans="1:12" ht="15" customHeight="1">
      <c r="A4" s="257"/>
      <c r="B4" s="139">
        <v>2025</v>
      </c>
      <c r="C4" s="139">
        <v>2026</v>
      </c>
      <c r="D4" s="140" t="s">
        <v>1</v>
      </c>
      <c r="E4" s="140" t="s">
        <v>2</v>
      </c>
      <c r="F4" s="139"/>
      <c r="G4" s="141">
        <v>2026</v>
      </c>
      <c r="H4" s="141"/>
      <c r="I4" s="139">
        <v>2025</v>
      </c>
      <c r="J4" s="139">
        <v>2026</v>
      </c>
      <c r="K4" s="140" t="s">
        <v>1</v>
      </c>
      <c r="L4" s="140" t="s">
        <v>2</v>
      </c>
    </row>
    <row r="5" spans="1:12" ht="15" customHeight="1">
      <c r="A5" s="6" t="s">
        <v>169</v>
      </c>
      <c r="B5" s="7"/>
      <c r="C5" s="7">
        <v>127026.41899999999</v>
      </c>
      <c r="D5" s="8">
        <v>6252.3933531299999</v>
      </c>
      <c r="E5" s="9">
        <v>5.1769349999999999E-2</v>
      </c>
      <c r="F5" s="10"/>
      <c r="G5" s="7">
        <v>8237.8518514099997</v>
      </c>
      <c r="H5" s="11"/>
      <c r="I5" s="7">
        <v>8259.58417955</v>
      </c>
      <c r="J5" s="7">
        <v>8237.8518514099997</v>
      </c>
      <c r="K5" s="12">
        <v>-21.73232814</v>
      </c>
      <c r="L5" s="9">
        <v>-2.63116E-3</v>
      </c>
    </row>
    <row r="6" spans="1:12" ht="15" customHeight="1">
      <c r="A6" s="37" t="s">
        <v>31</v>
      </c>
      <c r="B6" s="38"/>
      <c r="C6" s="38">
        <v>15265.42</v>
      </c>
      <c r="D6" s="39">
        <v>1125.96636294</v>
      </c>
      <c r="E6" s="40">
        <v>7.9632949999999994E-2</v>
      </c>
      <c r="F6" s="41"/>
      <c r="G6" s="42">
        <v>933.18907338999998</v>
      </c>
      <c r="H6" s="41"/>
      <c r="I6" s="43">
        <v>626.49107727000001</v>
      </c>
      <c r="J6" s="38">
        <v>933.18907338999998</v>
      </c>
      <c r="K6" s="39">
        <v>306.69799612000003</v>
      </c>
      <c r="L6" s="44">
        <v>0.48954887000000002</v>
      </c>
    </row>
    <row r="7" spans="1:12" ht="15" customHeight="1">
      <c r="A7" s="13" t="s">
        <v>15</v>
      </c>
      <c r="B7" s="14"/>
      <c r="C7" s="14">
        <v>12.775</v>
      </c>
      <c r="D7" s="15">
        <v>-0.23259819000000001</v>
      </c>
      <c r="E7" s="16">
        <v>-1.788172E-2</v>
      </c>
      <c r="F7" s="17"/>
      <c r="G7" s="18">
        <v>0.74807161</v>
      </c>
      <c r="H7" s="17"/>
      <c r="I7" s="14">
        <v>0.76246888000000002</v>
      </c>
      <c r="J7" s="14">
        <v>0.74807161</v>
      </c>
      <c r="K7" s="15">
        <v>-1.439727E-2</v>
      </c>
      <c r="L7" s="19">
        <v>-1.888244E-2</v>
      </c>
    </row>
    <row r="8" spans="1:12" ht="15" customHeight="1">
      <c r="A8" s="13" t="s">
        <v>37</v>
      </c>
      <c r="B8" s="14"/>
      <c r="C8" s="14">
        <v>292.69</v>
      </c>
      <c r="D8" s="15">
        <v>21.513197590000001</v>
      </c>
      <c r="E8" s="16">
        <v>7.9332739999999999E-2</v>
      </c>
      <c r="F8" s="17"/>
      <c r="G8" s="18">
        <v>14.5233417</v>
      </c>
      <c r="H8" s="17"/>
      <c r="I8" s="14">
        <v>20.407949129999999</v>
      </c>
      <c r="J8" s="14">
        <v>14.5233417</v>
      </c>
      <c r="K8" s="15">
        <v>-5.88460743</v>
      </c>
      <c r="L8" s="19">
        <v>-0.28834879000000002</v>
      </c>
    </row>
    <row r="9" spans="1:12" ht="15" customHeight="1">
      <c r="A9" s="13" t="s">
        <v>38</v>
      </c>
      <c r="B9" s="14"/>
      <c r="C9" s="14">
        <v>21.13</v>
      </c>
      <c r="D9" s="15">
        <v>1.1681704900000001</v>
      </c>
      <c r="E9" s="16">
        <v>5.8520210000000003E-2</v>
      </c>
      <c r="F9" s="17"/>
      <c r="G9" s="18">
        <v>1.4371863499999999</v>
      </c>
      <c r="H9" s="17"/>
      <c r="I9" s="14">
        <v>1.4274887599999999</v>
      </c>
      <c r="J9" s="14">
        <v>1.4371863499999999</v>
      </c>
      <c r="K9" s="15">
        <v>9.6975900000000007E-3</v>
      </c>
      <c r="L9" s="19">
        <v>6.7934600000000003E-3</v>
      </c>
    </row>
    <row r="10" spans="1:12" ht="15" customHeight="1">
      <c r="A10" s="13" t="s">
        <v>39</v>
      </c>
      <c r="B10" s="14"/>
      <c r="C10" s="14">
        <v>28.292999999999999</v>
      </c>
      <c r="D10" s="15">
        <v>2.00594122</v>
      </c>
      <c r="E10" s="16">
        <v>7.6309080000000001E-2</v>
      </c>
      <c r="F10" s="17"/>
      <c r="G10" s="18">
        <v>1.7901237299999999</v>
      </c>
      <c r="H10" s="17"/>
      <c r="I10" s="14">
        <v>1.8528125900000001</v>
      </c>
      <c r="J10" s="14">
        <v>1.7901237299999999</v>
      </c>
      <c r="K10" s="15">
        <v>-6.2688859999999999E-2</v>
      </c>
      <c r="L10" s="19">
        <v>-3.3834429999999999E-2</v>
      </c>
    </row>
    <row r="11" spans="1:12" ht="15" customHeight="1">
      <c r="A11" s="13" t="s">
        <v>40</v>
      </c>
      <c r="B11" s="14"/>
      <c r="C11" s="14">
        <v>15.885999999999999</v>
      </c>
      <c r="D11" s="15">
        <v>-0.30268379000000001</v>
      </c>
      <c r="E11" s="16">
        <v>-1.8697249999999999E-2</v>
      </c>
      <c r="F11" s="17"/>
      <c r="G11" s="18">
        <v>0.93686617999999999</v>
      </c>
      <c r="H11" s="17"/>
      <c r="I11" s="14">
        <v>0.97125830000000002</v>
      </c>
      <c r="J11" s="14">
        <v>0.93686617999999999</v>
      </c>
      <c r="K11" s="15">
        <v>-3.4392119999999998E-2</v>
      </c>
      <c r="L11" s="19">
        <v>-3.5409860000000001E-2</v>
      </c>
    </row>
    <row r="12" spans="1:12" ht="15" customHeight="1">
      <c r="A12" s="13" t="s">
        <v>41</v>
      </c>
      <c r="B12" s="14"/>
      <c r="C12" s="14">
        <v>50.76</v>
      </c>
      <c r="D12" s="15">
        <v>3.6923114199999998</v>
      </c>
      <c r="E12" s="16">
        <v>7.8446840000000004E-2</v>
      </c>
      <c r="F12" s="17"/>
      <c r="G12" s="18">
        <v>2.9982514299999998</v>
      </c>
      <c r="H12" s="17"/>
      <c r="I12" s="14">
        <v>3.3977341600000002</v>
      </c>
      <c r="J12" s="14">
        <v>2.9982514299999998</v>
      </c>
      <c r="K12" s="15">
        <v>-0.39948273000000001</v>
      </c>
      <c r="L12" s="19">
        <v>-0.11757326999999999</v>
      </c>
    </row>
    <row r="13" spans="1:12" ht="15" customHeight="1">
      <c r="A13" s="13" t="s">
        <v>16</v>
      </c>
      <c r="B13" s="14"/>
      <c r="C13" s="14">
        <v>552.85400000000004</v>
      </c>
      <c r="D13" s="15">
        <v>-96.200298770000003</v>
      </c>
      <c r="E13" s="16">
        <v>-0.14821609999999999</v>
      </c>
      <c r="F13" s="17"/>
      <c r="G13" s="18">
        <v>41.26849052</v>
      </c>
      <c r="H13" s="17"/>
      <c r="I13" s="14">
        <v>67.872073749999998</v>
      </c>
      <c r="J13" s="14">
        <v>41.26849052</v>
      </c>
      <c r="K13" s="15">
        <v>-26.603583230000002</v>
      </c>
      <c r="L13" s="19">
        <v>-0.39196656000000002</v>
      </c>
    </row>
    <row r="14" spans="1:12" ht="15" customHeight="1">
      <c r="A14" s="13" t="s">
        <v>42</v>
      </c>
      <c r="B14" s="14"/>
      <c r="C14" s="14">
        <v>4210.0339999999997</v>
      </c>
      <c r="D14" s="15">
        <v>112.21891171999999</v>
      </c>
      <c r="E14" s="16">
        <v>2.7385059999999999E-2</v>
      </c>
      <c r="F14" s="17"/>
      <c r="G14" s="18">
        <v>227.87361822</v>
      </c>
      <c r="H14" s="17"/>
      <c r="I14" s="14">
        <v>239.0291393</v>
      </c>
      <c r="J14" s="14">
        <v>227.87361822</v>
      </c>
      <c r="K14" s="15">
        <v>-11.15552108</v>
      </c>
      <c r="L14" s="19">
        <v>-4.6670129999999997E-2</v>
      </c>
    </row>
    <row r="15" spans="1:12" ht="15" customHeight="1">
      <c r="A15" s="13" t="s">
        <v>43</v>
      </c>
      <c r="B15" s="14"/>
      <c r="C15" s="14">
        <v>626.12900000000002</v>
      </c>
      <c r="D15" s="15">
        <v>-0.99675091000000005</v>
      </c>
      <c r="E15" s="16">
        <v>-1.5893999999999999E-3</v>
      </c>
      <c r="F15" s="17"/>
      <c r="G15" s="18">
        <v>59.396250620000004</v>
      </c>
      <c r="H15" s="17"/>
      <c r="I15" s="14">
        <v>58.897357470000003</v>
      </c>
      <c r="J15" s="14">
        <v>59.396250620000004</v>
      </c>
      <c r="K15" s="15">
        <v>0.49889315000000001</v>
      </c>
      <c r="L15" s="19">
        <v>8.4705500000000003E-3</v>
      </c>
    </row>
    <row r="16" spans="1:12" ht="15" customHeight="1">
      <c r="A16" s="13" t="s">
        <v>44</v>
      </c>
      <c r="B16" s="14"/>
      <c r="C16" s="14">
        <v>2524.1039999999998</v>
      </c>
      <c r="D16" s="15">
        <v>43.889727880000002</v>
      </c>
      <c r="E16" s="16">
        <v>1.769594E-2</v>
      </c>
      <c r="F16" s="17"/>
      <c r="G16" s="18">
        <v>160.25012516999999</v>
      </c>
      <c r="H16" s="17"/>
      <c r="I16" s="14">
        <v>168.93228628</v>
      </c>
      <c r="J16" s="14">
        <v>160.25012516999999</v>
      </c>
      <c r="K16" s="15">
        <v>-8.6821611099999991</v>
      </c>
      <c r="L16" s="19">
        <v>-5.1394330000000002E-2</v>
      </c>
    </row>
    <row r="17" spans="1:12" ht="15" customHeight="1">
      <c r="A17" s="13" t="s">
        <v>20</v>
      </c>
      <c r="B17" s="14"/>
      <c r="C17" s="14">
        <v>3432.9050000000002</v>
      </c>
      <c r="D17" s="15">
        <v>236.98425940000001</v>
      </c>
      <c r="E17" s="16">
        <v>7.4152109999999993E-2</v>
      </c>
      <c r="F17" s="17"/>
      <c r="G17" s="18">
        <v>173.92020220000001</v>
      </c>
      <c r="H17" s="17"/>
      <c r="I17" s="14">
        <v>170.57363900999999</v>
      </c>
      <c r="J17" s="14">
        <v>173.92020220000001</v>
      </c>
      <c r="K17" s="15">
        <v>3.3465631899999999</v>
      </c>
      <c r="L17" s="19">
        <v>1.9619459999999998E-2</v>
      </c>
    </row>
    <row r="18" spans="1:12" ht="15" customHeight="1">
      <c r="A18" s="13" t="s">
        <v>22</v>
      </c>
      <c r="B18" s="14"/>
      <c r="C18" s="14">
        <v>1483.6189999999999</v>
      </c>
      <c r="D18" s="15">
        <v>64.18298849</v>
      </c>
      <c r="E18" s="16">
        <v>4.521725E-2</v>
      </c>
      <c r="F18" s="17"/>
      <c r="G18" s="18">
        <v>96.559731029999995</v>
      </c>
      <c r="H18" s="17"/>
      <c r="I18" s="14">
        <v>128.87255293999999</v>
      </c>
      <c r="J18" s="14">
        <v>96.559731029999995</v>
      </c>
      <c r="K18" s="15">
        <v>-32.312821909999997</v>
      </c>
      <c r="L18" s="19">
        <v>-0.25073471000000003</v>
      </c>
    </row>
    <row r="19" spans="1:12" ht="15" customHeight="1">
      <c r="A19" s="13" t="s">
        <v>23</v>
      </c>
      <c r="B19" s="14"/>
      <c r="C19" s="14">
        <v>665.1</v>
      </c>
      <c r="D19" s="15">
        <v>348.76570684000001</v>
      </c>
      <c r="E19" s="16">
        <v>1.1025225999999999</v>
      </c>
      <c r="F19" s="17"/>
      <c r="G19" s="18">
        <v>77.535726969999999</v>
      </c>
      <c r="H19" s="17"/>
      <c r="I19" s="14">
        <v>-262.37119515000001</v>
      </c>
      <c r="J19" s="14">
        <v>77.535726969999999</v>
      </c>
      <c r="K19" s="15">
        <v>339.90692211999999</v>
      </c>
      <c r="L19" s="19" t="s">
        <v>28</v>
      </c>
    </row>
    <row r="20" spans="1:12" ht="15" customHeight="1">
      <c r="A20" s="13" t="s">
        <v>45</v>
      </c>
      <c r="B20" s="14"/>
      <c r="C20" s="14">
        <v>721.06600000000003</v>
      </c>
      <c r="D20" s="15">
        <v>297.93158896</v>
      </c>
      <c r="E20" s="16">
        <v>0.70410625999999998</v>
      </c>
      <c r="F20" s="17"/>
      <c r="G20" s="18">
        <v>58.723848820000001</v>
      </c>
      <c r="H20" s="17"/>
      <c r="I20" s="14">
        <v>4.1063191200000002</v>
      </c>
      <c r="J20" s="14">
        <v>58.723848820000001</v>
      </c>
      <c r="K20" s="15">
        <v>54.617529699999999</v>
      </c>
      <c r="L20" s="19" t="s">
        <v>28</v>
      </c>
    </row>
    <row r="21" spans="1:12" ht="15" customHeight="1">
      <c r="A21" s="13" t="s">
        <v>46</v>
      </c>
      <c r="B21" s="14"/>
      <c r="C21" s="14">
        <v>628.07500000000005</v>
      </c>
      <c r="D21" s="15">
        <v>91.345890589999996</v>
      </c>
      <c r="E21" s="16">
        <v>0.17018992999999999</v>
      </c>
      <c r="F21" s="17"/>
      <c r="G21" s="18">
        <v>15.22723884</v>
      </c>
      <c r="H21" s="17"/>
      <c r="I21" s="14">
        <v>21.759192729999999</v>
      </c>
      <c r="J21" s="14">
        <v>15.22723884</v>
      </c>
      <c r="K21" s="15">
        <v>-6.5319538899999996</v>
      </c>
      <c r="L21" s="19">
        <v>-0.30019284000000002</v>
      </c>
    </row>
    <row r="22" spans="1:12" ht="15" customHeight="1">
      <c r="A22" s="37" t="s">
        <v>32</v>
      </c>
      <c r="B22" s="42"/>
      <c r="C22" s="42">
        <v>62913.23</v>
      </c>
      <c r="D22" s="39">
        <v>1985.22285736</v>
      </c>
      <c r="E22" s="45">
        <v>3.2583090000000002E-2</v>
      </c>
      <c r="F22" s="41"/>
      <c r="G22" s="42">
        <v>4253.9895062100004</v>
      </c>
      <c r="H22" s="41"/>
      <c r="I22" s="46">
        <v>4295.3968770900001</v>
      </c>
      <c r="J22" s="46">
        <v>4253.9895062100004</v>
      </c>
      <c r="K22" s="39">
        <v>-41.407370880000002</v>
      </c>
      <c r="L22" s="40">
        <v>-9.6399399999999996E-3</v>
      </c>
    </row>
    <row r="23" spans="1:12" ht="15" customHeight="1">
      <c r="A23" s="13" t="s">
        <v>17</v>
      </c>
      <c r="B23" s="14"/>
      <c r="C23" s="14">
        <v>10358.089</v>
      </c>
      <c r="D23" s="15">
        <v>-410.81895269</v>
      </c>
      <c r="E23" s="16">
        <v>-3.8148620000000001E-2</v>
      </c>
      <c r="F23" s="17"/>
      <c r="G23" s="18">
        <v>924.06585536</v>
      </c>
      <c r="H23" s="17"/>
      <c r="I23" s="14">
        <v>824.86545202000002</v>
      </c>
      <c r="J23" s="14">
        <v>924.06585536</v>
      </c>
      <c r="K23" s="15">
        <v>99.200403339999994</v>
      </c>
      <c r="L23" s="19">
        <v>0.12026253000000001</v>
      </c>
    </row>
    <row r="24" spans="1:12" ht="15" customHeight="1">
      <c r="A24" s="13" t="s">
        <v>27</v>
      </c>
      <c r="B24" s="14"/>
      <c r="C24" s="14">
        <v>5998.85</v>
      </c>
      <c r="D24" s="15">
        <v>305.36358708</v>
      </c>
      <c r="E24" s="16">
        <v>5.3633849999999997E-2</v>
      </c>
      <c r="F24" s="17"/>
      <c r="G24" s="18">
        <v>352.25107068</v>
      </c>
      <c r="H24" s="17"/>
      <c r="I24" s="14">
        <v>375.07647575999999</v>
      </c>
      <c r="J24" s="14">
        <v>352.25107068</v>
      </c>
      <c r="K24" s="15">
        <v>-22.825405079999999</v>
      </c>
      <c r="L24" s="19">
        <v>-6.0855340000000001E-2</v>
      </c>
    </row>
    <row r="25" spans="1:12" ht="15" customHeight="1">
      <c r="A25" s="13" t="s">
        <v>47</v>
      </c>
      <c r="B25" s="14"/>
      <c r="C25" s="14">
        <v>20292.829000000002</v>
      </c>
      <c r="D25" s="15">
        <v>823.47004684000001</v>
      </c>
      <c r="E25" s="16">
        <v>4.2295689999999997E-2</v>
      </c>
      <c r="F25" s="17"/>
      <c r="G25" s="18">
        <v>1148.08573703</v>
      </c>
      <c r="H25" s="17"/>
      <c r="I25" s="14">
        <v>1100.2827227</v>
      </c>
      <c r="J25" s="14">
        <v>1148.08573703</v>
      </c>
      <c r="K25" s="15">
        <v>47.803014330000003</v>
      </c>
      <c r="L25" s="19">
        <v>4.3446119999999998E-2</v>
      </c>
    </row>
    <row r="26" spans="1:12" ht="15" customHeight="1">
      <c r="A26" s="13" t="s">
        <v>48</v>
      </c>
      <c r="B26" s="14"/>
      <c r="C26" s="14">
        <v>13881.674000000001</v>
      </c>
      <c r="D26" s="15">
        <v>589.19841778</v>
      </c>
      <c r="E26" s="16">
        <v>4.4325709999999997E-2</v>
      </c>
      <c r="F26" s="17"/>
      <c r="G26" s="18">
        <v>975.88831329000004</v>
      </c>
      <c r="H26" s="17"/>
      <c r="I26" s="14">
        <v>1101.40074248</v>
      </c>
      <c r="J26" s="14">
        <v>975.88831329000004</v>
      </c>
      <c r="K26" s="15">
        <v>-125.51242919000001</v>
      </c>
      <c r="L26" s="19">
        <v>-0.11395710000000001</v>
      </c>
    </row>
    <row r="27" spans="1:12" ht="15" customHeight="1">
      <c r="A27" s="13" t="s">
        <v>49</v>
      </c>
      <c r="B27" s="14"/>
      <c r="C27" s="14">
        <v>3224.27</v>
      </c>
      <c r="D27" s="15">
        <v>446.92434481999999</v>
      </c>
      <c r="E27" s="16">
        <v>0.1609178</v>
      </c>
      <c r="F27" s="17"/>
      <c r="G27" s="18">
        <v>162.47055589999999</v>
      </c>
      <c r="H27" s="17"/>
      <c r="I27" s="14">
        <v>185.66064926999999</v>
      </c>
      <c r="J27" s="14">
        <v>162.47055589999999</v>
      </c>
      <c r="K27" s="15">
        <v>-23.19009337</v>
      </c>
      <c r="L27" s="19">
        <v>-0.12490581000000001</v>
      </c>
    </row>
    <row r="28" spans="1:12" ht="15" customHeight="1">
      <c r="A28" s="13" t="s">
        <v>26</v>
      </c>
      <c r="B28" s="14"/>
      <c r="C28" s="14">
        <v>9157.518</v>
      </c>
      <c r="D28" s="15">
        <v>231.08541353000001</v>
      </c>
      <c r="E28" s="16">
        <v>2.5887770000000001E-2</v>
      </c>
      <c r="F28" s="17"/>
      <c r="G28" s="18">
        <v>691.22797394999998</v>
      </c>
      <c r="H28" s="17"/>
      <c r="I28" s="14">
        <v>708.11083485999995</v>
      </c>
      <c r="J28" s="14">
        <v>691.22797394999998</v>
      </c>
      <c r="K28" s="15">
        <v>-16.882860910000002</v>
      </c>
      <c r="L28" s="19">
        <v>-2.3842120000000001E-2</v>
      </c>
    </row>
    <row r="29" spans="1:12" ht="15" customHeight="1">
      <c r="A29" s="37" t="s">
        <v>33</v>
      </c>
      <c r="B29" s="42"/>
      <c r="C29" s="42">
        <v>21598.419000000002</v>
      </c>
      <c r="D29" s="39">
        <v>670.76083638</v>
      </c>
      <c r="E29" s="45">
        <v>3.2051400000000001E-2</v>
      </c>
      <c r="F29" s="41"/>
      <c r="G29" s="42">
        <v>1545.6656719299999</v>
      </c>
      <c r="H29" s="41"/>
      <c r="I29" s="46">
        <v>1621.18463038</v>
      </c>
      <c r="J29" s="46">
        <v>1545.6656719299999</v>
      </c>
      <c r="K29" s="39">
        <v>-75.51895845</v>
      </c>
      <c r="L29" s="40">
        <v>-4.6582579999999998E-2</v>
      </c>
    </row>
    <row r="30" spans="1:12" ht="15" customHeight="1">
      <c r="A30" s="13" t="s">
        <v>18</v>
      </c>
      <c r="B30" s="14"/>
      <c r="C30" s="14">
        <v>12802.84</v>
      </c>
      <c r="D30" s="15">
        <v>549.19880849000003</v>
      </c>
      <c r="E30" s="16">
        <v>4.4819230000000002E-2</v>
      </c>
      <c r="F30" s="17"/>
      <c r="G30" s="18">
        <v>805.46313299999997</v>
      </c>
      <c r="H30" s="17"/>
      <c r="I30" s="14">
        <v>847.39832825999997</v>
      </c>
      <c r="J30" s="14">
        <v>805.46313299999997</v>
      </c>
      <c r="K30" s="15">
        <v>-41.93519526</v>
      </c>
      <c r="L30" s="19">
        <v>-4.9486990000000002E-2</v>
      </c>
    </row>
    <row r="31" spans="1:12" ht="15" customHeight="1">
      <c r="A31" s="13" t="s">
        <v>19</v>
      </c>
      <c r="B31" s="14"/>
      <c r="C31" s="14">
        <v>7321.28</v>
      </c>
      <c r="D31" s="15">
        <v>112.15021252</v>
      </c>
      <c r="E31" s="16">
        <v>1.555669E-2</v>
      </c>
      <c r="F31" s="17"/>
      <c r="G31" s="18">
        <v>623.09794529999999</v>
      </c>
      <c r="H31" s="17"/>
      <c r="I31" s="14">
        <v>584.22428814</v>
      </c>
      <c r="J31" s="14">
        <v>623.09794529999999</v>
      </c>
      <c r="K31" s="15">
        <v>38.87365716</v>
      </c>
      <c r="L31" s="19">
        <v>6.6538929999999996E-2</v>
      </c>
    </row>
    <row r="32" spans="1:12" ht="15" customHeight="1">
      <c r="A32" s="13" t="s">
        <v>50</v>
      </c>
      <c r="B32" s="14"/>
      <c r="C32" s="14">
        <v>629.88599999999997</v>
      </c>
      <c r="D32" s="15">
        <v>7.20929559</v>
      </c>
      <c r="E32" s="16">
        <v>1.157791E-2</v>
      </c>
      <c r="F32" s="17"/>
      <c r="G32" s="18">
        <v>58.934736229999999</v>
      </c>
      <c r="H32" s="17"/>
      <c r="I32" s="14">
        <v>77.275739659999999</v>
      </c>
      <c r="J32" s="14">
        <v>58.934736229999999</v>
      </c>
      <c r="K32" s="15">
        <v>-18.341003430000001</v>
      </c>
      <c r="L32" s="19">
        <v>-0.23734490999999999</v>
      </c>
    </row>
    <row r="33" spans="1:12" ht="15" customHeight="1">
      <c r="A33" s="13" t="s">
        <v>51</v>
      </c>
      <c r="B33" s="14"/>
      <c r="C33" s="14">
        <v>219.29599999999999</v>
      </c>
      <c r="D33" s="15">
        <v>-25.06749894</v>
      </c>
      <c r="E33" s="16">
        <v>-0.10258283</v>
      </c>
      <c r="F33" s="17"/>
      <c r="G33" s="18">
        <v>28.966474290000001</v>
      </c>
      <c r="H33" s="17"/>
      <c r="I33" s="14">
        <v>65.808856689999999</v>
      </c>
      <c r="J33" s="14">
        <v>28.966474290000001</v>
      </c>
      <c r="K33" s="15">
        <v>-36.842382399999998</v>
      </c>
      <c r="L33" s="19">
        <v>-0.55983927</v>
      </c>
    </row>
    <row r="34" spans="1:12" ht="15" customHeight="1">
      <c r="A34" s="13" t="s">
        <v>52</v>
      </c>
      <c r="B34" s="14"/>
      <c r="C34" s="14">
        <v>625.11699999999996</v>
      </c>
      <c r="D34" s="15">
        <v>27.270018719999999</v>
      </c>
      <c r="E34" s="16">
        <v>4.5613710000000002E-2</v>
      </c>
      <c r="F34" s="17"/>
      <c r="G34" s="18">
        <v>29.203383110000001</v>
      </c>
      <c r="H34" s="17"/>
      <c r="I34" s="14">
        <v>46.477417629999998</v>
      </c>
      <c r="J34" s="14">
        <v>29.203383110000001</v>
      </c>
      <c r="K34" s="15">
        <v>-17.274034520000001</v>
      </c>
      <c r="L34" s="19">
        <v>-0.37166511000000002</v>
      </c>
    </row>
    <row r="35" spans="1:12" ht="15" customHeight="1">
      <c r="A35" s="37" t="s">
        <v>34</v>
      </c>
      <c r="B35" s="42"/>
      <c r="C35" s="42">
        <v>19806.768</v>
      </c>
      <c r="D35" s="39">
        <v>1232.1976642</v>
      </c>
      <c r="E35" s="45">
        <v>6.6337880000000002E-2</v>
      </c>
      <c r="F35" s="41"/>
      <c r="G35" s="42">
        <v>950.67715128999998</v>
      </c>
      <c r="H35" s="41"/>
      <c r="I35" s="46">
        <v>1220.5142894200001</v>
      </c>
      <c r="J35" s="46">
        <v>950.67715128999998</v>
      </c>
      <c r="K35" s="39">
        <v>-269.83713813000003</v>
      </c>
      <c r="L35" s="40">
        <v>-0.22108478000000001</v>
      </c>
    </row>
    <row r="36" spans="1:12" ht="15" customHeight="1">
      <c r="A36" s="13" t="s">
        <v>25</v>
      </c>
      <c r="B36" s="14"/>
      <c r="C36" s="14">
        <v>1005.735</v>
      </c>
      <c r="D36" s="15">
        <v>-298.80543685999999</v>
      </c>
      <c r="E36" s="16">
        <v>-0.22905033999999999</v>
      </c>
      <c r="F36" s="17"/>
      <c r="G36" s="18">
        <v>35.831803200000003</v>
      </c>
      <c r="H36" s="47"/>
      <c r="I36" s="14">
        <v>36.982153109999999</v>
      </c>
      <c r="J36" s="14">
        <v>35.831803200000003</v>
      </c>
      <c r="K36" s="15">
        <v>-1.1503499100000001</v>
      </c>
      <c r="L36" s="19">
        <v>-3.1105540000000001E-2</v>
      </c>
    </row>
    <row r="37" spans="1:12" ht="15" customHeight="1">
      <c r="A37" s="13" t="s">
        <v>29</v>
      </c>
      <c r="B37" s="14"/>
      <c r="C37" s="14">
        <v>9578.5439999999999</v>
      </c>
      <c r="D37" s="15">
        <v>2665.91315833</v>
      </c>
      <c r="E37" s="16">
        <v>0.38565825999999997</v>
      </c>
      <c r="F37" s="17"/>
      <c r="G37" s="18">
        <v>287.84662321000002</v>
      </c>
      <c r="H37" s="47"/>
      <c r="I37" s="14">
        <v>273.50165494999999</v>
      </c>
      <c r="J37" s="14">
        <v>287.84662321000002</v>
      </c>
      <c r="K37" s="15">
        <v>14.34496826</v>
      </c>
      <c r="L37" s="19">
        <v>5.2449290000000003E-2</v>
      </c>
    </row>
    <row r="38" spans="1:12" ht="15" customHeight="1">
      <c r="A38" s="13" t="s">
        <v>53</v>
      </c>
      <c r="B38" s="14"/>
      <c r="C38" s="14">
        <v>2928.596</v>
      </c>
      <c r="D38" s="15">
        <v>-102.78259489</v>
      </c>
      <c r="E38" s="16">
        <v>-3.3906220000000001E-2</v>
      </c>
      <c r="F38" s="17"/>
      <c r="G38" s="18">
        <v>59.555764140000001</v>
      </c>
      <c r="H38" s="47"/>
      <c r="I38" s="14">
        <v>89.435310419999993</v>
      </c>
      <c r="J38" s="14">
        <v>59.555764140000001</v>
      </c>
      <c r="K38" s="15">
        <v>-29.87954628</v>
      </c>
      <c r="L38" s="19">
        <v>-0.33409116</v>
      </c>
    </row>
    <row r="39" spans="1:12" ht="15" customHeight="1">
      <c r="A39" s="13" t="s">
        <v>21</v>
      </c>
      <c r="B39" s="14"/>
      <c r="C39" s="14">
        <v>1370.0619999999999</v>
      </c>
      <c r="D39" s="15">
        <v>-1104.3765881899999</v>
      </c>
      <c r="E39" s="16">
        <v>-0.44631399999999999</v>
      </c>
      <c r="F39" s="17"/>
      <c r="G39" s="18">
        <v>133.07892404</v>
      </c>
      <c r="H39" s="47"/>
      <c r="I39" s="14">
        <v>335.26347324</v>
      </c>
      <c r="J39" s="14">
        <v>133.07892404</v>
      </c>
      <c r="K39" s="15">
        <v>-202.18454919999999</v>
      </c>
      <c r="L39" s="19">
        <v>-0.60306166999999999</v>
      </c>
    </row>
    <row r="40" spans="1:12" ht="15" customHeight="1">
      <c r="A40" s="13" t="s">
        <v>54</v>
      </c>
      <c r="B40" s="14"/>
      <c r="C40" s="14">
        <v>3825.788</v>
      </c>
      <c r="D40" s="15">
        <v>81.385569349999997</v>
      </c>
      <c r="E40" s="16">
        <v>2.1735259999999999E-2</v>
      </c>
      <c r="F40" s="17"/>
      <c r="G40" s="18">
        <v>375.77209918</v>
      </c>
      <c r="H40" s="47"/>
      <c r="I40" s="14">
        <v>395.41465829999999</v>
      </c>
      <c r="J40" s="14">
        <v>375.77209918</v>
      </c>
      <c r="K40" s="15">
        <v>-19.642559120000001</v>
      </c>
      <c r="L40" s="19">
        <v>-4.9675850000000001E-2</v>
      </c>
    </row>
    <row r="41" spans="1:12" ht="15" customHeight="1">
      <c r="A41" s="13" t="s">
        <v>13</v>
      </c>
      <c r="B41" s="14"/>
      <c r="C41" s="14">
        <v>1014.707</v>
      </c>
      <c r="D41" s="15">
        <v>-12.69273372</v>
      </c>
      <c r="E41" s="16">
        <v>-1.2354230000000001E-2</v>
      </c>
      <c r="F41" s="17"/>
      <c r="G41" s="18">
        <v>58.591937520000002</v>
      </c>
      <c r="H41" s="47"/>
      <c r="I41" s="14">
        <v>89.917039399999993</v>
      </c>
      <c r="J41" s="14">
        <v>58.591937520000002</v>
      </c>
      <c r="K41" s="15">
        <v>-31.325101879999998</v>
      </c>
      <c r="L41" s="19">
        <v>-0.34837782</v>
      </c>
    </row>
    <row r="42" spans="1:12" ht="15" customHeight="1">
      <c r="A42" s="13" t="s">
        <v>55</v>
      </c>
      <c r="B42" s="14"/>
      <c r="C42" s="14">
        <v>83.335999999999999</v>
      </c>
      <c r="D42" s="15">
        <v>3.55629018</v>
      </c>
      <c r="E42" s="16">
        <v>4.4576369999999997E-2</v>
      </c>
      <c r="F42" s="17"/>
      <c r="G42" s="18">
        <v>0</v>
      </c>
      <c r="H42" s="47"/>
      <c r="I42" s="14">
        <v>0</v>
      </c>
      <c r="J42" s="14">
        <v>0</v>
      </c>
      <c r="K42" s="15">
        <v>0</v>
      </c>
      <c r="L42" s="19" t="s">
        <v>28</v>
      </c>
    </row>
    <row r="43" spans="1:12" ht="15" customHeight="1">
      <c r="A43" s="37" t="s">
        <v>35</v>
      </c>
      <c r="B43" s="42"/>
      <c r="C43" s="42">
        <v>7442.5820000000003</v>
      </c>
      <c r="D43" s="39">
        <v>1238.24563225</v>
      </c>
      <c r="E43" s="45">
        <v>0.19957744999999999</v>
      </c>
      <c r="F43" s="41"/>
      <c r="G43" s="42">
        <v>554.33044858999995</v>
      </c>
      <c r="H43" s="41"/>
      <c r="I43" s="46">
        <v>495.99730539000001</v>
      </c>
      <c r="J43" s="46">
        <v>554.33044858999995</v>
      </c>
      <c r="K43" s="39">
        <v>58.333143200000002</v>
      </c>
      <c r="L43" s="40">
        <v>0.11760778</v>
      </c>
    </row>
    <row r="44" spans="1:12" ht="15" customHeight="1">
      <c r="A44" s="13" t="s">
        <v>24</v>
      </c>
      <c r="B44" s="14"/>
      <c r="C44" s="14">
        <v>3.5000000000000003E-2</v>
      </c>
      <c r="D44" s="15">
        <v>-0.26523099999999999</v>
      </c>
      <c r="E44" s="16" t="s">
        <v>28</v>
      </c>
      <c r="F44" s="17"/>
      <c r="G44" s="18">
        <v>0</v>
      </c>
      <c r="H44" s="47"/>
      <c r="I44" s="14">
        <v>0</v>
      </c>
      <c r="J44" s="14">
        <v>0</v>
      </c>
      <c r="K44" s="48">
        <v>0</v>
      </c>
      <c r="L44" s="19" t="s">
        <v>28</v>
      </c>
    </row>
    <row r="45" spans="1:12" ht="15" customHeight="1">
      <c r="A45" s="65" t="s">
        <v>14</v>
      </c>
      <c r="B45" s="49"/>
      <c r="C45" s="49">
        <v>7442.5469999999996</v>
      </c>
      <c r="D45" s="50">
        <v>1238.5108632500001</v>
      </c>
      <c r="E45" s="51">
        <v>0.19962985999999999</v>
      </c>
      <c r="F45" s="52"/>
      <c r="G45" s="53">
        <v>554.33044858999995</v>
      </c>
      <c r="H45" s="52"/>
      <c r="I45" s="49">
        <v>495.99730539000001</v>
      </c>
      <c r="J45" s="49">
        <v>554.33044858999995</v>
      </c>
      <c r="K45" s="54">
        <v>58.333143200000002</v>
      </c>
      <c r="L45" s="55">
        <v>0.11760778</v>
      </c>
    </row>
    <row r="46" spans="1:12" ht="15" customHeight="1">
      <c r="A46" s="56" t="s">
        <v>36</v>
      </c>
      <c r="B46" s="57"/>
      <c r="C46" s="57">
        <v>31530.17</v>
      </c>
      <c r="D46" s="58">
        <v>220.06774827999999</v>
      </c>
      <c r="E46" s="59">
        <v>7.02865E-3</v>
      </c>
      <c r="F46" s="60"/>
      <c r="G46" s="57">
        <v>1955.8631968899999</v>
      </c>
      <c r="H46" s="60"/>
      <c r="I46" s="57">
        <v>1891.4589168299999</v>
      </c>
      <c r="J46" s="57">
        <v>1955.8631968899999</v>
      </c>
      <c r="K46" s="61">
        <v>64.404280060000005</v>
      </c>
      <c r="L46" s="62">
        <v>3.4050049999999998E-2</v>
      </c>
    </row>
    <row r="47" spans="1:12" ht="15" customHeight="1">
      <c r="A47" s="13" t="s">
        <v>17</v>
      </c>
      <c r="B47" s="14"/>
      <c r="C47" s="18">
        <v>7499.2759999999998</v>
      </c>
      <c r="D47" s="15">
        <v>-673.73571255000002</v>
      </c>
      <c r="E47" s="16">
        <v>-8.2434199999999999E-2</v>
      </c>
      <c r="F47" s="63"/>
      <c r="G47" s="18">
        <v>704.05680464</v>
      </c>
      <c r="H47" s="63"/>
      <c r="I47" s="14">
        <v>661.20443565000005</v>
      </c>
      <c r="J47" s="14">
        <v>704.05680464</v>
      </c>
      <c r="K47" s="15">
        <v>42.852368990000002</v>
      </c>
      <c r="L47" s="19">
        <v>6.4809560000000002E-2</v>
      </c>
    </row>
    <row r="48" spans="1:12" ht="15" customHeight="1">
      <c r="A48" s="13" t="s">
        <v>47</v>
      </c>
      <c r="B48" s="14"/>
      <c r="C48" s="18">
        <v>20292.829000000002</v>
      </c>
      <c r="D48" s="15">
        <v>823.47004684000001</v>
      </c>
      <c r="E48" s="16">
        <v>4.2295689999999997E-2</v>
      </c>
      <c r="F48" s="63"/>
      <c r="G48" s="18">
        <v>1148.08573703</v>
      </c>
      <c r="H48" s="63"/>
      <c r="I48" s="14">
        <v>1100.2827227</v>
      </c>
      <c r="J48" s="14">
        <v>1148.08573703</v>
      </c>
      <c r="K48" s="15">
        <v>47.803014330000003</v>
      </c>
      <c r="L48" s="19">
        <v>4.3446119999999998E-2</v>
      </c>
    </row>
    <row r="49" spans="1:12" ht="15" customHeight="1">
      <c r="A49" s="13" t="s">
        <v>49</v>
      </c>
      <c r="B49" s="14"/>
      <c r="C49" s="18">
        <v>964.80899999999997</v>
      </c>
      <c r="D49" s="15">
        <v>28.440771120000001</v>
      </c>
      <c r="E49" s="16">
        <v>3.037349E-2</v>
      </c>
      <c r="F49" s="63"/>
      <c r="G49" s="18">
        <v>57.28831315</v>
      </c>
      <c r="H49" s="63"/>
      <c r="I49" s="14">
        <v>54.243823380000002</v>
      </c>
      <c r="J49" s="14">
        <v>57.28831315</v>
      </c>
      <c r="K49" s="15">
        <v>3.0444897700000002</v>
      </c>
      <c r="L49" s="19">
        <v>5.6126019999999999E-2</v>
      </c>
    </row>
    <row r="50" spans="1:12" ht="15" customHeight="1">
      <c r="A50" s="13" t="s">
        <v>53</v>
      </c>
      <c r="B50" s="14"/>
      <c r="C50" s="18">
        <v>1401.921</v>
      </c>
      <c r="D50" s="15">
        <v>-73.434520030000002</v>
      </c>
      <c r="E50" s="16">
        <v>-4.9774119999999998E-2</v>
      </c>
      <c r="F50" s="63"/>
      <c r="G50" s="18">
        <v>10.635565100000001</v>
      </c>
      <c r="H50" s="63"/>
      <c r="I50" s="14">
        <v>39.95929933</v>
      </c>
      <c r="J50" s="14">
        <v>10.635565100000001</v>
      </c>
      <c r="K50" s="15">
        <v>-29.323734229999999</v>
      </c>
      <c r="L50" s="19">
        <v>-0.73384004999999997</v>
      </c>
    </row>
    <row r="51" spans="1:12" ht="15" customHeight="1">
      <c r="A51" s="13" t="s">
        <v>54</v>
      </c>
      <c r="B51" s="14"/>
      <c r="C51" s="18">
        <v>1281.298</v>
      </c>
      <c r="D51" s="15">
        <v>107.32882274000001</v>
      </c>
      <c r="E51" s="16">
        <v>9.1423879999999999E-2</v>
      </c>
      <c r="F51" s="63"/>
      <c r="G51" s="18">
        <v>35.796776970000003</v>
      </c>
      <c r="H51" s="64"/>
      <c r="I51" s="14">
        <v>35.768635770000003</v>
      </c>
      <c r="J51" s="14">
        <v>35.796776970000003</v>
      </c>
      <c r="K51" s="15">
        <v>2.8141200000000002E-2</v>
      </c>
      <c r="L51" s="19">
        <v>7.8675999999999996E-4</v>
      </c>
    </row>
    <row r="52" spans="1:12" ht="15" customHeight="1">
      <c r="A52" s="13" t="s">
        <v>13</v>
      </c>
      <c r="B52" s="14"/>
      <c r="C52" s="18">
        <v>7.0019999999999998</v>
      </c>
      <c r="D52" s="15">
        <v>4.7374699800000002</v>
      </c>
      <c r="E52" s="16">
        <v>2.09203231</v>
      </c>
      <c r="F52" s="63"/>
      <c r="G52" s="18">
        <v>0</v>
      </c>
      <c r="H52" s="64"/>
      <c r="I52" s="14">
        <v>0</v>
      </c>
      <c r="J52" s="14">
        <v>0</v>
      </c>
      <c r="K52" s="15">
        <v>0</v>
      </c>
      <c r="L52" s="19" t="s">
        <v>28</v>
      </c>
    </row>
    <row r="53" spans="1:12" ht="15" customHeight="1">
      <c r="A53" s="65" t="s">
        <v>55</v>
      </c>
      <c r="B53" s="49"/>
      <c r="C53" s="53">
        <v>83.034999999999997</v>
      </c>
      <c r="D53" s="50">
        <v>3.26087018</v>
      </c>
      <c r="E53" s="51">
        <v>4.0876290000000003E-2</v>
      </c>
      <c r="F53" s="66"/>
      <c r="G53" s="49">
        <v>0</v>
      </c>
      <c r="H53" s="67"/>
      <c r="I53" s="49">
        <v>0</v>
      </c>
      <c r="J53" s="49">
        <v>0</v>
      </c>
      <c r="K53" s="50">
        <v>0</v>
      </c>
      <c r="L53" s="55" t="s">
        <v>28</v>
      </c>
    </row>
    <row r="54" spans="1:12" ht="15" customHeight="1">
      <c r="A54" s="68" t="s">
        <v>56</v>
      </c>
      <c r="B54" s="13"/>
      <c r="C54" s="13"/>
      <c r="D54" s="13"/>
      <c r="E54" s="13"/>
      <c r="F54" s="13"/>
      <c r="G54" s="13"/>
      <c r="H54" s="13"/>
      <c r="I54" s="13"/>
      <c r="J54" s="13"/>
      <c r="K54" s="13"/>
      <c r="L54" s="13"/>
    </row>
  </sheetData>
  <mergeCells count="6">
    <mergeCell ref="A2:A4"/>
    <mergeCell ref="B2:E2"/>
    <mergeCell ref="I2:L2"/>
    <mergeCell ref="D3:E3"/>
    <mergeCell ref="I3:J3"/>
    <mergeCell ref="K3:L3"/>
  </mergeCells>
  <pageMargins left="0.7" right="0.7" top="0.78740157499999996" bottom="0.78740157499999996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D8E2269-1187-4AA0-A3C8-35F661C20511}">
  <dimension ref="A1:L46"/>
  <sheetViews>
    <sheetView showGridLines="0" workbookViewId="0"/>
  </sheetViews>
  <sheetFormatPr baseColWidth="10" defaultRowHeight="15.75"/>
  <cols>
    <col min="1" max="1" width="44.875" customWidth="1"/>
    <col min="2" max="5" width="8.375" customWidth="1"/>
    <col min="6" max="6" width="2" customWidth="1"/>
    <col min="7" max="7" width="8.375" customWidth="1"/>
    <col min="8" max="8" width="2" customWidth="1"/>
    <col min="9" max="12" width="8.375" customWidth="1"/>
  </cols>
  <sheetData>
    <row r="1" spans="1:12">
      <c r="A1" s="36" t="s">
        <v>239</v>
      </c>
    </row>
    <row r="2" spans="1:12" ht="15" customHeight="1">
      <c r="A2" s="255" t="s">
        <v>209</v>
      </c>
      <c r="B2" s="258" t="s">
        <v>6</v>
      </c>
      <c r="C2" s="258"/>
      <c r="D2" s="258"/>
      <c r="E2" s="258"/>
      <c r="F2" s="137"/>
      <c r="G2" s="153" t="s">
        <v>7</v>
      </c>
      <c r="H2" s="137"/>
      <c r="I2" s="258" t="s">
        <v>8</v>
      </c>
      <c r="J2" s="258"/>
      <c r="K2" s="258"/>
      <c r="L2" s="258"/>
    </row>
    <row r="3" spans="1:12" ht="15" customHeight="1">
      <c r="A3" s="256"/>
      <c r="B3" s="168" t="s">
        <v>9</v>
      </c>
      <c r="C3" s="137" t="s">
        <v>10</v>
      </c>
      <c r="D3" s="262" t="s">
        <v>0</v>
      </c>
      <c r="E3" s="262"/>
      <c r="F3" s="138"/>
      <c r="G3" s="138" t="s">
        <v>11</v>
      </c>
      <c r="H3" s="138"/>
      <c r="I3" s="260" t="s">
        <v>12</v>
      </c>
      <c r="J3" s="260"/>
      <c r="K3" s="263" t="s">
        <v>0</v>
      </c>
      <c r="L3" s="263"/>
    </row>
    <row r="4" spans="1:12" ht="15" customHeight="1">
      <c r="A4" s="257"/>
      <c r="B4" s="139">
        <v>2025</v>
      </c>
      <c r="C4" s="139">
        <v>2026</v>
      </c>
      <c r="D4" s="140" t="s">
        <v>1</v>
      </c>
      <c r="E4" s="140" t="s">
        <v>2</v>
      </c>
      <c r="F4" s="139"/>
      <c r="G4" s="141">
        <v>2026</v>
      </c>
      <c r="H4" s="141"/>
      <c r="I4" s="139">
        <v>2025</v>
      </c>
      <c r="J4" s="139">
        <v>2026</v>
      </c>
      <c r="K4" s="140" t="s">
        <v>1</v>
      </c>
      <c r="L4" s="140" t="s">
        <v>2</v>
      </c>
    </row>
    <row r="5" spans="1:12" ht="15" customHeight="1">
      <c r="A5" s="6" t="s">
        <v>170</v>
      </c>
      <c r="B5" s="7"/>
      <c r="C5" s="7">
        <v>107282.62699999999</v>
      </c>
      <c r="D5" s="8">
        <v>499.49551649</v>
      </c>
      <c r="E5" s="9">
        <v>4.6776600000000002E-3</v>
      </c>
      <c r="F5" s="10"/>
      <c r="G5" s="7">
        <v>4833.4092946500004</v>
      </c>
      <c r="H5" s="11"/>
      <c r="I5" s="7">
        <v>4571.9978225000004</v>
      </c>
      <c r="J5" s="7">
        <v>4833.4092946500004</v>
      </c>
      <c r="K5" s="8">
        <v>261.41147215000001</v>
      </c>
      <c r="L5" s="9">
        <v>5.7176640000000001E-2</v>
      </c>
    </row>
    <row r="6" spans="1:12" ht="15" customHeight="1">
      <c r="A6" s="37" t="s">
        <v>31</v>
      </c>
      <c r="B6" s="38"/>
      <c r="C6" s="38">
        <v>76289.334000000003</v>
      </c>
      <c r="D6" s="39">
        <v>-302.79145384999998</v>
      </c>
      <c r="E6" s="40">
        <v>-3.9532999999999999E-3</v>
      </c>
      <c r="F6" s="41"/>
      <c r="G6" s="42">
        <v>2972.2247695400001</v>
      </c>
      <c r="H6" s="41"/>
      <c r="I6" s="43">
        <v>2806.20879259</v>
      </c>
      <c r="J6" s="38">
        <v>2972.2247695400001</v>
      </c>
      <c r="K6" s="39">
        <v>166.01597695000001</v>
      </c>
      <c r="L6" s="44">
        <v>5.9160240000000003E-2</v>
      </c>
    </row>
    <row r="7" spans="1:12" ht="15" customHeight="1">
      <c r="A7" s="13" t="s">
        <v>15</v>
      </c>
      <c r="B7" s="14"/>
      <c r="C7" s="14">
        <v>1.9E-2</v>
      </c>
      <c r="D7" s="15">
        <v>-0.14479993999999999</v>
      </c>
      <c r="E7" s="16" t="s">
        <v>28</v>
      </c>
      <c r="F7" s="17"/>
      <c r="G7" s="18">
        <v>6.6752000000000001E-4</v>
      </c>
      <c r="H7" s="17"/>
      <c r="I7" s="14">
        <v>1.0893599999999999E-3</v>
      </c>
      <c r="J7" s="14">
        <v>6.6752000000000001E-4</v>
      </c>
      <c r="K7" s="15">
        <v>-4.2183999999999999E-4</v>
      </c>
      <c r="L7" s="19" t="s">
        <v>28</v>
      </c>
    </row>
    <row r="8" spans="1:12" ht="15" customHeight="1">
      <c r="A8" s="13" t="s">
        <v>37</v>
      </c>
      <c r="B8" s="14"/>
      <c r="C8" s="14">
        <v>2.2240000000000002</v>
      </c>
      <c r="D8" s="15">
        <v>-1.6864231199999999</v>
      </c>
      <c r="E8" s="16">
        <v>-0.43126358999999997</v>
      </c>
      <c r="F8" s="17"/>
      <c r="G8" s="18">
        <v>7.5414770000000006E-2</v>
      </c>
      <c r="H8" s="17"/>
      <c r="I8" s="14">
        <v>8.1883620000000004E-2</v>
      </c>
      <c r="J8" s="14">
        <v>7.5414770000000006E-2</v>
      </c>
      <c r="K8" s="15">
        <v>-6.4688499999999999E-3</v>
      </c>
      <c r="L8" s="19">
        <v>-7.9000539999999994E-2</v>
      </c>
    </row>
    <row r="9" spans="1:12" ht="15" customHeight="1">
      <c r="A9" s="13" t="s">
        <v>38</v>
      </c>
      <c r="B9" s="14"/>
      <c r="C9" s="14">
        <v>7.9000000000000001E-2</v>
      </c>
      <c r="D9" s="15">
        <v>-0.24459613999999999</v>
      </c>
      <c r="E9" s="16">
        <v>-0.75586852999999998</v>
      </c>
      <c r="F9" s="17"/>
      <c r="G9" s="18">
        <v>1.130169E-2</v>
      </c>
      <c r="H9" s="17"/>
      <c r="I9" s="14">
        <v>1.3007090000000001E-2</v>
      </c>
      <c r="J9" s="14">
        <v>1.130169E-2</v>
      </c>
      <c r="K9" s="15">
        <v>-1.7053999999999999E-3</v>
      </c>
      <c r="L9" s="19" t="s">
        <v>28</v>
      </c>
    </row>
    <row r="10" spans="1:12" ht="15" customHeight="1">
      <c r="A10" s="13" t="s">
        <v>39</v>
      </c>
      <c r="B10" s="14"/>
      <c r="C10" s="14">
        <v>6.4000000000000001E-2</v>
      </c>
      <c r="D10" s="15">
        <v>-2.6090760000000001E-2</v>
      </c>
      <c r="E10" s="16">
        <v>-0.28960528000000002</v>
      </c>
      <c r="F10" s="17"/>
      <c r="G10" s="18">
        <v>1.7880000000000001E-4</v>
      </c>
      <c r="H10" s="17"/>
      <c r="I10" s="14">
        <v>1.7747999999999999E-4</v>
      </c>
      <c r="J10" s="14">
        <v>1.7880000000000001E-4</v>
      </c>
      <c r="K10" s="15">
        <v>1.3200000000000001E-6</v>
      </c>
      <c r="L10" s="19" t="s">
        <v>28</v>
      </c>
    </row>
    <row r="11" spans="1:12" ht="15" customHeight="1">
      <c r="A11" s="13" t="s">
        <v>40</v>
      </c>
      <c r="B11" s="14"/>
      <c r="C11" s="14">
        <v>0.114</v>
      </c>
      <c r="D11" s="15">
        <v>-4.3522699999999997E-2</v>
      </c>
      <c r="E11" s="16">
        <v>-0.27629478000000002</v>
      </c>
      <c r="F11" s="17"/>
      <c r="G11" s="18">
        <v>2.1084160000000001E-2</v>
      </c>
      <c r="H11" s="17"/>
      <c r="I11" s="14">
        <v>9.9825000000000001E-3</v>
      </c>
      <c r="J11" s="14">
        <v>2.1084160000000001E-2</v>
      </c>
      <c r="K11" s="15">
        <v>1.1101659999999999E-2</v>
      </c>
      <c r="L11" s="19" t="s">
        <v>28</v>
      </c>
    </row>
    <row r="12" spans="1:12" ht="15" customHeight="1">
      <c r="A12" s="13" t="s">
        <v>41</v>
      </c>
      <c r="B12" s="14"/>
      <c r="C12" s="14">
        <v>0.218</v>
      </c>
      <c r="D12" s="15">
        <v>-0.10316051</v>
      </c>
      <c r="E12" s="16">
        <v>-0.32121168999999999</v>
      </c>
      <c r="F12" s="17"/>
      <c r="G12" s="18">
        <v>5.4863000000000004E-3</v>
      </c>
      <c r="H12" s="17"/>
      <c r="I12" s="14">
        <v>1.873559E-2</v>
      </c>
      <c r="J12" s="14">
        <v>5.4863000000000004E-3</v>
      </c>
      <c r="K12" s="15">
        <v>-1.324929E-2</v>
      </c>
      <c r="L12" s="19" t="s">
        <v>28</v>
      </c>
    </row>
    <row r="13" spans="1:12" ht="15" customHeight="1">
      <c r="A13" s="13" t="s">
        <v>16</v>
      </c>
      <c r="B13" s="14"/>
      <c r="C13" s="14">
        <v>5.8659999999999997</v>
      </c>
      <c r="D13" s="15">
        <v>-0.38160577000000001</v>
      </c>
      <c r="E13" s="16">
        <v>-6.108032E-2</v>
      </c>
      <c r="F13" s="17"/>
      <c r="G13" s="18">
        <v>0.31307135000000003</v>
      </c>
      <c r="H13" s="17"/>
      <c r="I13" s="14">
        <v>0.42093886000000003</v>
      </c>
      <c r="J13" s="14">
        <v>0.31307135000000003</v>
      </c>
      <c r="K13" s="15">
        <v>-0.10786751</v>
      </c>
      <c r="L13" s="19">
        <v>-0.25625458000000001</v>
      </c>
    </row>
    <row r="14" spans="1:12" ht="15" customHeight="1">
      <c r="A14" s="13" t="s">
        <v>42</v>
      </c>
      <c r="B14" s="14"/>
      <c r="C14" s="14">
        <v>160.745</v>
      </c>
      <c r="D14" s="15">
        <v>-45.573342830000001</v>
      </c>
      <c r="E14" s="16">
        <v>-0.22088847</v>
      </c>
      <c r="F14" s="17"/>
      <c r="G14" s="18">
        <v>11.791508439999999</v>
      </c>
      <c r="H14" s="17"/>
      <c r="I14" s="14">
        <v>14.022088569999999</v>
      </c>
      <c r="J14" s="14">
        <v>11.791508439999999</v>
      </c>
      <c r="K14" s="15">
        <v>-2.2305801299999999</v>
      </c>
      <c r="L14" s="19">
        <v>-0.15907616999999999</v>
      </c>
    </row>
    <row r="15" spans="1:12" ht="15" customHeight="1">
      <c r="A15" s="13" t="s">
        <v>43</v>
      </c>
      <c r="B15" s="14"/>
      <c r="C15" s="14">
        <v>6.226</v>
      </c>
      <c r="D15" s="15">
        <v>-8.5817582399999992</v>
      </c>
      <c r="E15" s="16">
        <v>-0.57954472999999995</v>
      </c>
      <c r="F15" s="17"/>
      <c r="G15" s="18">
        <v>0.24370254999999999</v>
      </c>
      <c r="H15" s="17"/>
      <c r="I15" s="14">
        <v>0.51795060000000004</v>
      </c>
      <c r="J15" s="14">
        <v>0.24370254999999999</v>
      </c>
      <c r="K15" s="15">
        <v>-0.27424805000000002</v>
      </c>
      <c r="L15" s="19">
        <v>-0.52948689000000004</v>
      </c>
    </row>
    <row r="16" spans="1:12" ht="15" customHeight="1">
      <c r="A16" s="13" t="s">
        <v>44</v>
      </c>
      <c r="B16" s="14"/>
      <c r="C16" s="14">
        <v>1461.1569999999999</v>
      </c>
      <c r="D16" s="15">
        <v>40.580731380000003</v>
      </c>
      <c r="E16" s="16">
        <v>2.8566390000000001E-2</v>
      </c>
      <c r="F16" s="17"/>
      <c r="G16" s="18">
        <v>115.74035224000001</v>
      </c>
      <c r="H16" s="17"/>
      <c r="I16" s="14">
        <v>149.29720261</v>
      </c>
      <c r="J16" s="14">
        <v>115.74035224000001</v>
      </c>
      <c r="K16" s="15">
        <v>-33.556850369999999</v>
      </c>
      <c r="L16" s="19">
        <v>-0.22476542999999999</v>
      </c>
    </row>
    <row r="17" spans="1:12" ht="15" customHeight="1">
      <c r="A17" s="13" t="s">
        <v>20</v>
      </c>
      <c r="B17" s="14"/>
      <c r="C17" s="14">
        <v>60.368000000000002</v>
      </c>
      <c r="D17" s="15">
        <v>-18.353632600000001</v>
      </c>
      <c r="E17" s="16">
        <v>-0.23314599</v>
      </c>
      <c r="F17" s="17"/>
      <c r="G17" s="18">
        <v>2.85327032</v>
      </c>
      <c r="H17" s="17"/>
      <c r="I17" s="14">
        <v>3.1368897200000001</v>
      </c>
      <c r="J17" s="14">
        <v>2.85327032</v>
      </c>
      <c r="K17" s="15">
        <v>-0.28361940000000002</v>
      </c>
      <c r="L17" s="19">
        <v>-9.0414209999999995E-2</v>
      </c>
    </row>
    <row r="18" spans="1:12" ht="15" customHeight="1">
      <c r="A18" s="13" t="s">
        <v>22</v>
      </c>
      <c r="B18" s="14"/>
      <c r="C18" s="14">
        <v>217.84800000000001</v>
      </c>
      <c r="D18" s="15">
        <v>-14.36069505</v>
      </c>
      <c r="E18" s="16">
        <v>-6.1843919999999997E-2</v>
      </c>
      <c r="F18" s="17"/>
      <c r="G18" s="18">
        <v>7.5895507699999998</v>
      </c>
      <c r="H18" s="17"/>
      <c r="I18" s="14">
        <v>20.75968584</v>
      </c>
      <c r="J18" s="14">
        <v>7.5895507699999998</v>
      </c>
      <c r="K18" s="15">
        <v>-13.170135070000001</v>
      </c>
      <c r="L18" s="19">
        <v>-0.63440916999999997</v>
      </c>
    </row>
    <row r="19" spans="1:12" ht="15" customHeight="1">
      <c r="A19" s="13" t="s">
        <v>23</v>
      </c>
      <c r="B19" s="14"/>
      <c r="C19" s="14">
        <v>74323.353000000003</v>
      </c>
      <c r="D19" s="15">
        <v>-234.78727205000001</v>
      </c>
      <c r="E19" s="16">
        <v>-3.14905E-3</v>
      </c>
      <c r="F19" s="17"/>
      <c r="G19" s="18">
        <v>2818.59278464</v>
      </c>
      <c r="H19" s="17"/>
      <c r="I19" s="14">
        <v>2617.7497785999999</v>
      </c>
      <c r="J19" s="14">
        <v>2818.59278464</v>
      </c>
      <c r="K19" s="15">
        <v>200.84300604000001</v>
      </c>
      <c r="L19" s="19">
        <v>7.6723529999999998E-2</v>
      </c>
    </row>
    <row r="20" spans="1:12" ht="15" customHeight="1">
      <c r="A20" s="13" t="s">
        <v>45</v>
      </c>
      <c r="B20" s="14"/>
      <c r="C20" s="14">
        <v>20.596</v>
      </c>
      <c r="D20" s="15">
        <v>-8.0450716399999997</v>
      </c>
      <c r="E20" s="16">
        <v>-0.28089282999999998</v>
      </c>
      <c r="F20" s="17"/>
      <c r="G20" s="18">
        <v>6.9442638099999998</v>
      </c>
      <c r="H20" s="17"/>
      <c r="I20" s="14">
        <v>8.6394910000000005E-2</v>
      </c>
      <c r="J20" s="14">
        <v>6.9442638099999998</v>
      </c>
      <c r="K20" s="15">
        <v>6.8578688999999997</v>
      </c>
      <c r="L20" s="19" t="s">
        <v>28</v>
      </c>
    </row>
    <row r="21" spans="1:12" ht="15" customHeight="1">
      <c r="A21" s="13" t="s">
        <v>46</v>
      </c>
      <c r="B21" s="14"/>
      <c r="C21" s="14">
        <v>30.457000000000001</v>
      </c>
      <c r="D21" s="15">
        <v>-11.04021388</v>
      </c>
      <c r="E21" s="16">
        <v>-0.26604710999999998</v>
      </c>
      <c r="F21" s="17"/>
      <c r="G21" s="18">
        <v>8.0421321799999994</v>
      </c>
      <c r="H21" s="17"/>
      <c r="I21" s="14">
        <v>9.2987239999999999E-2</v>
      </c>
      <c r="J21" s="14">
        <v>8.0421321799999994</v>
      </c>
      <c r="K21" s="15">
        <v>7.94914494</v>
      </c>
      <c r="L21" s="19" t="s">
        <v>28</v>
      </c>
    </row>
    <row r="22" spans="1:12" ht="15" customHeight="1">
      <c r="A22" s="37" t="s">
        <v>32</v>
      </c>
      <c r="B22" s="42"/>
      <c r="C22" s="42">
        <v>23642.679</v>
      </c>
      <c r="D22" s="39">
        <v>992.47096078000004</v>
      </c>
      <c r="E22" s="45">
        <v>4.3817300000000003E-2</v>
      </c>
      <c r="F22" s="41"/>
      <c r="G22" s="42">
        <v>1562.82618172</v>
      </c>
      <c r="H22" s="41"/>
      <c r="I22" s="46">
        <v>1561.0465791500001</v>
      </c>
      <c r="J22" s="46">
        <v>1562.82618172</v>
      </c>
      <c r="K22" s="39">
        <v>1.77960257</v>
      </c>
      <c r="L22" s="40">
        <v>1.1400099999999999E-3</v>
      </c>
    </row>
    <row r="23" spans="1:12" ht="15" customHeight="1">
      <c r="A23" s="13" t="s">
        <v>17</v>
      </c>
      <c r="B23" s="14"/>
      <c r="C23" s="14">
        <v>10457.412</v>
      </c>
      <c r="D23" s="15">
        <v>454.00628273000001</v>
      </c>
      <c r="E23" s="16">
        <v>4.5385170000000002E-2</v>
      </c>
      <c r="F23" s="17"/>
      <c r="G23" s="18">
        <v>792.77978528999995</v>
      </c>
      <c r="H23" s="17"/>
      <c r="I23" s="14">
        <v>772.49319625999999</v>
      </c>
      <c r="J23" s="14">
        <v>792.77978528999995</v>
      </c>
      <c r="K23" s="15">
        <v>20.286589029999998</v>
      </c>
      <c r="L23" s="19">
        <v>2.626119E-2</v>
      </c>
    </row>
    <row r="24" spans="1:12" ht="15" customHeight="1">
      <c r="A24" s="13" t="s">
        <v>27</v>
      </c>
      <c r="B24" s="14"/>
      <c r="C24" s="14">
        <v>1418.07</v>
      </c>
      <c r="D24" s="15">
        <v>-38.590755440000002</v>
      </c>
      <c r="E24" s="16">
        <v>-2.6492620000000001E-2</v>
      </c>
      <c r="F24" s="17"/>
      <c r="G24" s="18">
        <v>2.0556069999999999E-2</v>
      </c>
      <c r="H24" s="17"/>
      <c r="I24" s="14">
        <v>0.12003769</v>
      </c>
      <c r="J24" s="14">
        <v>2.0556069999999999E-2</v>
      </c>
      <c r="K24" s="15">
        <v>-9.9481620000000007E-2</v>
      </c>
      <c r="L24" s="19" t="s">
        <v>28</v>
      </c>
    </row>
    <row r="25" spans="1:12" ht="15" customHeight="1">
      <c r="A25" s="13" t="s">
        <v>47</v>
      </c>
      <c r="B25" s="14"/>
      <c r="C25" s="14">
        <v>66.733999999999995</v>
      </c>
      <c r="D25" s="15">
        <v>1.4426470199999999</v>
      </c>
      <c r="E25" s="16">
        <v>2.2095529999999999E-2</v>
      </c>
      <c r="F25" s="17"/>
      <c r="G25" s="18">
        <v>6.1519046700000004</v>
      </c>
      <c r="H25" s="17"/>
      <c r="I25" s="14">
        <v>5.8676281499999998</v>
      </c>
      <c r="J25" s="14">
        <v>6.1519046700000004</v>
      </c>
      <c r="K25" s="15">
        <v>0.28427651999999998</v>
      </c>
      <c r="L25" s="19">
        <v>4.8448280000000003E-2</v>
      </c>
    </row>
    <row r="26" spans="1:12" ht="15" customHeight="1">
      <c r="A26" s="13" t="s">
        <v>48</v>
      </c>
      <c r="B26" s="14"/>
      <c r="C26" s="14">
        <v>2074.0619999999999</v>
      </c>
      <c r="D26" s="15">
        <v>-34.825002249999997</v>
      </c>
      <c r="E26" s="16">
        <v>-1.6513449999999999E-2</v>
      </c>
      <c r="F26" s="17"/>
      <c r="G26" s="18">
        <v>134.37336704000001</v>
      </c>
      <c r="H26" s="17"/>
      <c r="I26" s="14">
        <v>154.9121237</v>
      </c>
      <c r="J26" s="14">
        <v>134.37336704000001</v>
      </c>
      <c r="K26" s="15">
        <v>-20.538756660000001</v>
      </c>
      <c r="L26" s="19">
        <v>-0.13258327</v>
      </c>
    </row>
    <row r="27" spans="1:12" ht="15" customHeight="1">
      <c r="A27" s="13" t="s">
        <v>49</v>
      </c>
      <c r="B27" s="14"/>
      <c r="C27" s="14">
        <v>562.79</v>
      </c>
      <c r="D27" s="15">
        <v>418.74438934</v>
      </c>
      <c r="E27" s="16">
        <v>2.9070263700000001</v>
      </c>
      <c r="F27" s="17"/>
      <c r="G27" s="18">
        <v>0</v>
      </c>
      <c r="H27" s="17"/>
      <c r="I27" s="14">
        <v>0.60416700000000001</v>
      </c>
      <c r="J27" s="14">
        <v>0</v>
      </c>
      <c r="K27" s="15">
        <v>-0.60416700000000001</v>
      </c>
      <c r="L27" s="19" t="s">
        <v>28</v>
      </c>
    </row>
    <row r="28" spans="1:12" ht="15" customHeight="1">
      <c r="A28" s="13" t="s">
        <v>26</v>
      </c>
      <c r="B28" s="14"/>
      <c r="C28" s="14">
        <v>9063.6110000000008</v>
      </c>
      <c r="D28" s="15">
        <v>191.69339937999999</v>
      </c>
      <c r="E28" s="16">
        <v>2.1606759999999999E-2</v>
      </c>
      <c r="F28" s="17"/>
      <c r="G28" s="18">
        <v>629.50056864999999</v>
      </c>
      <c r="H28" s="17"/>
      <c r="I28" s="14">
        <v>627.04942634999998</v>
      </c>
      <c r="J28" s="14">
        <v>629.50056864999999</v>
      </c>
      <c r="K28" s="15">
        <v>2.4511422999999999</v>
      </c>
      <c r="L28" s="19">
        <v>3.9090100000000001E-3</v>
      </c>
    </row>
    <row r="29" spans="1:12" ht="15" customHeight="1">
      <c r="A29" s="37" t="s">
        <v>33</v>
      </c>
      <c r="B29" s="42"/>
      <c r="C29" s="42">
        <v>109.889</v>
      </c>
      <c r="D29" s="39">
        <v>-44.723358230000002</v>
      </c>
      <c r="E29" s="45">
        <v>-0.28926120999999999</v>
      </c>
      <c r="F29" s="41"/>
      <c r="G29" s="42">
        <v>6.00713879</v>
      </c>
      <c r="H29" s="41"/>
      <c r="I29" s="46">
        <v>6.04777831</v>
      </c>
      <c r="J29" s="46">
        <v>6.00713879</v>
      </c>
      <c r="K29" s="39">
        <v>-4.0639519999999998E-2</v>
      </c>
      <c r="L29" s="40">
        <v>-6.7197400000000001E-3</v>
      </c>
    </row>
    <row r="30" spans="1:12" ht="15" customHeight="1">
      <c r="A30" s="13" t="s">
        <v>18</v>
      </c>
      <c r="B30" s="14"/>
      <c r="C30" s="14">
        <v>96.087999999999994</v>
      </c>
      <c r="D30" s="15">
        <v>-38.668450759999999</v>
      </c>
      <c r="E30" s="16">
        <v>-0.28695064999999997</v>
      </c>
      <c r="F30" s="17"/>
      <c r="G30" s="18">
        <v>5.7119310800000003</v>
      </c>
      <c r="H30" s="17"/>
      <c r="I30" s="14">
        <v>5.81317591</v>
      </c>
      <c r="J30" s="14">
        <v>5.7119310800000003</v>
      </c>
      <c r="K30" s="15">
        <v>-0.10124482999999999</v>
      </c>
      <c r="L30" s="19">
        <v>-1.7416439999999998E-2</v>
      </c>
    </row>
    <row r="31" spans="1:12" ht="15" customHeight="1">
      <c r="A31" s="13" t="s">
        <v>19</v>
      </c>
      <c r="B31" s="14"/>
      <c r="C31" s="14">
        <v>6.5789999999999997</v>
      </c>
      <c r="D31" s="15">
        <v>0.24381115</v>
      </c>
      <c r="E31" s="16">
        <v>3.8485220000000001E-2</v>
      </c>
      <c r="F31" s="17"/>
      <c r="G31" s="18">
        <v>6.8041050000000006E-2</v>
      </c>
      <c r="H31" s="17"/>
      <c r="I31" s="14">
        <v>8.9301299999999997E-3</v>
      </c>
      <c r="J31" s="14">
        <v>6.8041050000000006E-2</v>
      </c>
      <c r="K31" s="15">
        <v>5.9110919999999997E-2</v>
      </c>
      <c r="L31" s="19" t="s">
        <v>28</v>
      </c>
    </row>
    <row r="32" spans="1:12" ht="15" customHeight="1">
      <c r="A32" s="13" t="s">
        <v>50</v>
      </c>
      <c r="B32" s="14"/>
      <c r="C32" s="14">
        <v>6.2119999999999997</v>
      </c>
      <c r="D32" s="15">
        <v>1.14639962</v>
      </c>
      <c r="E32" s="16">
        <v>0.22631071</v>
      </c>
      <c r="F32" s="17"/>
      <c r="G32" s="18">
        <v>0.22716665999999999</v>
      </c>
      <c r="H32" s="17"/>
      <c r="I32" s="14">
        <v>0.19132968</v>
      </c>
      <c r="J32" s="14">
        <v>0.22716665999999999</v>
      </c>
      <c r="K32" s="15">
        <v>3.5836979999999997E-2</v>
      </c>
      <c r="L32" s="19">
        <v>0.18730487000000001</v>
      </c>
    </row>
    <row r="33" spans="1:12" ht="15" customHeight="1">
      <c r="A33" s="13" t="s">
        <v>51</v>
      </c>
      <c r="B33" s="14"/>
      <c r="C33" s="14">
        <v>1.002</v>
      </c>
      <c r="D33" s="15">
        <v>-0.18177700999999999</v>
      </c>
      <c r="E33" s="16">
        <v>-0.15355679999999999</v>
      </c>
      <c r="F33" s="17"/>
      <c r="G33" s="18">
        <v>0</v>
      </c>
      <c r="H33" s="17"/>
      <c r="I33" s="14">
        <v>3.4342589999999999E-2</v>
      </c>
      <c r="J33" s="14">
        <v>0</v>
      </c>
      <c r="K33" s="15">
        <v>-3.4342589999999999E-2</v>
      </c>
      <c r="L33" s="19" t="s">
        <v>28</v>
      </c>
    </row>
    <row r="34" spans="1:12" ht="15" customHeight="1">
      <c r="A34" s="13" t="s">
        <v>52</v>
      </c>
      <c r="B34" s="14"/>
      <c r="C34" s="14">
        <v>8.0000000000000002E-3</v>
      </c>
      <c r="D34" s="15">
        <v>-7.26334123</v>
      </c>
      <c r="E34" s="16" t="s">
        <v>28</v>
      </c>
      <c r="F34" s="17"/>
      <c r="G34" s="18">
        <v>0</v>
      </c>
      <c r="H34" s="17"/>
      <c r="I34" s="14">
        <v>0</v>
      </c>
      <c r="J34" s="14">
        <v>0</v>
      </c>
      <c r="K34" s="15">
        <v>0</v>
      </c>
      <c r="L34" s="19" t="s">
        <v>28</v>
      </c>
    </row>
    <row r="35" spans="1:12" ht="15" customHeight="1">
      <c r="A35" s="37" t="s">
        <v>34</v>
      </c>
      <c r="B35" s="42"/>
      <c r="C35" s="42">
        <v>4895.4219999999996</v>
      </c>
      <c r="D35" s="39">
        <v>-334.87935177000003</v>
      </c>
      <c r="E35" s="45">
        <v>-6.4026780000000005E-2</v>
      </c>
      <c r="F35" s="41"/>
      <c r="G35" s="42">
        <v>177.47475496000001</v>
      </c>
      <c r="H35" s="41"/>
      <c r="I35" s="46">
        <v>175.00675179000001</v>
      </c>
      <c r="J35" s="46">
        <v>177.47475496000001</v>
      </c>
      <c r="K35" s="39">
        <v>2.4680031699999998</v>
      </c>
      <c r="L35" s="40">
        <v>1.410233E-2</v>
      </c>
    </row>
    <row r="36" spans="1:12" ht="15" customHeight="1">
      <c r="A36" s="13" t="s">
        <v>25</v>
      </c>
      <c r="B36" s="14"/>
      <c r="C36" s="14">
        <v>1271.009</v>
      </c>
      <c r="D36" s="15">
        <v>-31.313912479999999</v>
      </c>
      <c r="E36" s="16">
        <v>-2.4044659999999999E-2</v>
      </c>
      <c r="F36" s="17"/>
      <c r="G36" s="18">
        <v>1.9746602200000001</v>
      </c>
      <c r="H36" s="47"/>
      <c r="I36" s="14">
        <v>2.56103412</v>
      </c>
      <c r="J36" s="14">
        <v>1.9746602200000001</v>
      </c>
      <c r="K36" s="15">
        <v>-0.5863739</v>
      </c>
      <c r="L36" s="19">
        <v>-0.22895982000000001</v>
      </c>
    </row>
    <row r="37" spans="1:12" ht="15" customHeight="1">
      <c r="A37" s="13" t="s">
        <v>29</v>
      </c>
      <c r="B37" s="14"/>
      <c r="C37" s="14">
        <v>1269.328</v>
      </c>
      <c r="D37" s="15">
        <v>134.70421722</v>
      </c>
      <c r="E37" s="16">
        <v>0.11872148</v>
      </c>
      <c r="F37" s="17"/>
      <c r="G37" s="18">
        <v>2.6554800699999999</v>
      </c>
      <c r="H37" s="47"/>
      <c r="I37" s="14">
        <v>34.207520510000002</v>
      </c>
      <c r="J37" s="14">
        <v>2.6554800699999999</v>
      </c>
      <c r="K37" s="15">
        <v>-31.552040439999999</v>
      </c>
      <c r="L37" s="19">
        <v>-0.92237144999999998</v>
      </c>
    </row>
    <row r="38" spans="1:12" ht="15" customHeight="1">
      <c r="A38" s="13" t="s">
        <v>53</v>
      </c>
      <c r="B38" s="14"/>
      <c r="C38" s="14">
        <v>485.20600000000002</v>
      </c>
      <c r="D38" s="15">
        <v>-9.7658952899999996</v>
      </c>
      <c r="E38" s="16">
        <v>-1.97302E-2</v>
      </c>
      <c r="F38" s="17"/>
      <c r="G38" s="18">
        <v>16.232350879999998</v>
      </c>
      <c r="H38" s="47"/>
      <c r="I38" s="14">
        <v>16.605434420000002</v>
      </c>
      <c r="J38" s="14">
        <v>16.232350879999998</v>
      </c>
      <c r="K38" s="15">
        <v>-0.37308353999999999</v>
      </c>
      <c r="L38" s="19">
        <v>-2.2467560000000001E-2</v>
      </c>
    </row>
    <row r="39" spans="1:12" ht="15" customHeight="1">
      <c r="A39" s="13" t="s">
        <v>21</v>
      </c>
      <c r="B39" s="14"/>
      <c r="C39" s="14">
        <v>404.97199999999998</v>
      </c>
      <c r="D39" s="15">
        <v>-37.264240999999998</v>
      </c>
      <c r="E39" s="16">
        <v>-8.4263199999999996E-2</v>
      </c>
      <c r="F39" s="17"/>
      <c r="G39" s="18">
        <v>15.407887089999999</v>
      </c>
      <c r="H39" s="47"/>
      <c r="I39" s="14">
        <v>0.20177544</v>
      </c>
      <c r="J39" s="14">
        <v>15.407887089999999</v>
      </c>
      <c r="K39" s="15">
        <v>15.20611165</v>
      </c>
      <c r="L39" s="19" t="s">
        <v>28</v>
      </c>
    </row>
    <row r="40" spans="1:12" ht="15" customHeight="1">
      <c r="A40" s="13" t="s">
        <v>54</v>
      </c>
      <c r="B40" s="14"/>
      <c r="C40" s="14">
        <v>938.64700000000005</v>
      </c>
      <c r="D40" s="15">
        <v>16.018687289999999</v>
      </c>
      <c r="E40" s="16">
        <v>1.7362019999999999E-2</v>
      </c>
      <c r="F40" s="17"/>
      <c r="G40" s="18">
        <v>84.722595400000003</v>
      </c>
      <c r="H40" s="47"/>
      <c r="I40" s="14">
        <v>77.72638096</v>
      </c>
      <c r="J40" s="14">
        <v>84.722595400000003</v>
      </c>
      <c r="K40" s="15">
        <v>6.9962144400000001</v>
      </c>
      <c r="L40" s="19">
        <v>9.0010809999999997E-2</v>
      </c>
    </row>
    <row r="41" spans="1:12" ht="15" customHeight="1">
      <c r="A41" s="13" t="s">
        <v>13</v>
      </c>
      <c r="B41" s="14"/>
      <c r="C41" s="14">
        <v>443.22199999999998</v>
      </c>
      <c r="D41" s="15">
        <v>-405.59919795000002</v>
      </c>
      <c r="E41" s="16">
        <v>-0.47783820999999999</v>
      </c>
      <c r="F41" s="17"/>
      <c r="G41" s="18">
        <v>56.481781300000002</v>
      </c>
      <c r="H41" s="47"/>
      <c r="I41" s="14">
        <v>43.704606339999998</v>
      </c>
      <c r="J41" s="14">
        <v>56.481781300000002</v>
      </c>
      <c r="K41" s="15">
        <v>12.77717496</v>
      </c>
      <c r="L41" s="19">
        <v>0.29235305</v>
      </c>
    </row>
    <row r="42" spans="1:12" ht="15" customHeight="1">
      <c r="A42" s="13" t="s">
        <v>55</v>
      </c>
      <c r="B42" s="14"/>
      <c r="C42" s="14">
        <v>83.037999999999997</v>
      </c>
      <c r="D42" s="15">
        <v>-1.6590095600000001</v>
      </c>
      <c r="E42" s="16">
        <v>-1.958758E-2</v>
      </c>
      <c r="F42" s="17"/>
      <c r="G42" s="18">
        <v>0</v>
      </c>
      <c r="H42" s="47"/>
      <c r="I42" s="14">
        <v>0</v>
      </c>
      <c r="J42" s="14">
        <v>0</v>
      </c>
      <c r="K42" s="15">
        <v>0</v>
      </c>
      <c r="L42" s="19" t="s">
        <v>28</v>
      </c>
    </row>
    <row r="43" spans="1:12" ht="15" customHeight="1">
      <c r="A43" s="37" t="s">
        <v>35</v>
      </c>
      <c r="B43" s="42"/>
      <c r="C43" s="42">
        <v>2345.3029999999999</v>
      </c>
      <c r="D43" s="39">
        <v>189.41871956</v>
      </c>
      <c r="E43" s="45">
        <v>8.7861259999999997E-2</v>
      </c>
      <c r="F43" s="41"/>
      <c r="G43" s="42">
        <v>114.87644964</v>
      </c>
      <c r="H43" s="41"/>
      <c r="I43" s="46">
        <v>23.68792066</v>
      </c>
      <c r="J43" s="46">
        <v>114.87644964</v>
      </c>
      <c r="K43" s="39">
        <v>91.188528980000001</v>
      </c>
      <c r="L43" s="40">
        <v>3.8495792999999998</v>
      </c>
    </row>
    <row r="44" spans="1:12" ht="15" customHeight="1">
      <c r="A44" s="13" t="s">
        <v>24</v>
      </c>
      <c r="B44" s="14"/>
      <c r="C44" s="14">
        <v>2345.3029999999999</v>
      </c>
      <c r="D44" s="15">
        <v>189.41871956</v>
      </c>
      <c r="E44" s="16">
        <v>8.7861259999999997E-2</v>
      </c>
      <c r="F44" s="17"/>
      <c r="G44" s="18">
        <v>114.87644964</v>
      </c>
      <c r="H44" s="47"/>
      <c r="I44" s="14">
        <v>23.68792066</v>
      </c>
      <c r="J44" s="14">
        <v>114.87644964</v>
      </c>
      <c r="K44" s="48">
        <v>91.188528980000001</v>
      </c>
      <c r="L44" s="19">
        <v>3.8495792999999998</v>
      </c>
    </row>
    <row r="45" spans="1:12" ht="15" customHeight="1">
      <c r="A45" s="65" t="s">
        <v>14</v>
      </c>
      <c r="B45" s="49"/>
      <c r="C45" s="49">
        <v>0</v>
      </c>
      <c r="D45" s="50">
        <v>0</v>
      </c>
      <c r="E45" s="51" t="s">
        <v>28</v>
      </c>
      <c r="F45" s="52"/>
      <c r="G45" s="53">
        <v>0</v>
      </c>
      <c r="H45" s="52"/>
      <c r="I45" s="49">
        <v>0</v>
      </c>
      <c r="J45" s="49">
        <v>0</v>
      </c>
      <c r="K45" s="54">
        <v>0</v>
      </c>
      <c r="L45" s="55" t="s">
        <v>28</v>
      </c>
    </row>
    <row r="46" spans="1:12" ht="15" customHeight="1">
      <c r="A46" s="68" t="s">
        <v>56</v>
      </c>
      <c r="B46" s="13"/>
      <c r="C46" s="13"/>
      <c r="D46" s="13"/>
      <c r="E46" s="13"/>
      <c r="F46" s="13"/>
      <c r="G46" s="13"/>
      <c r="H46" s="13"/>
      <c r="I46" s="13"/>
      <c r="J46" s="13"/>
      <c r="K46" s="13"/>
      <c r="L46" s="13"/>
    </row>
  </sheetData>
  <mergeCells count="6">
    <mergeCell ref="A2:A4"/>
    <mergeCell ref="B2:E2"/>
    <mergeCell ref="I2:L2"/>
    <mergeCell ref="D3:E3"/>
    <mergeCell ref="I3:J3"/>
    <mergeCell ref="K3:L3"/>
  </mergeCells>
  <pageMargins left="0.7" right="0.7" top="0.78740157499999996" bottom="0.78740157499999996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A2EF26-0F5B-4EB1-9502-79405F43572C}">
  <dimension ref="A1:N29"/>
  <sheetViews>
    <sheetView showGridLines="0" workbookViewId="0"/>
  </sheetViews>
  <sheetFormatPr baseColWidth="10" defaultRowHeight="15.75"/>
  <cols>
    <col min="1" max="2" width="1.625" customWidth="1"/>
    <col min="3" max="3" width="44.875" customWidth="1"/>
    <col min="4" max="7" width="8.375" customWidth="1"/>
    <col min="8" max="8" width="2" customWidth="1"/>
    <col min="9" max="9" width="8.375" customWidth="1"/>
    <col min="10" max="10" width="2" customWidth="1"/>
    <col min="11" max="14" width="8.375" customWidth="1"/>
  </cols>
  <sheetData>
    <row r="1" spans="1:14">
      <c r="A1" s="36" t="s">
        <v>238</v>
      </c>
    </row>
    <row r="2" spans="1:14" ht="15" customHeight="1">
      <c r="A2" s="255" t="s">
        <v>208</v>
      </c>
      <c r="B2" s="255"/>
      <c r="C2" s="255"/>
      <c r="D2" s="258" t="s">
        <v>6</v>
      </c>
      <c r="E2" s="258"/>
      <c r="F2" s="258"/>
      <c r="G2" s="258"/>
      <c r="H2" s="137"/>
      <c r="I2" s="153" t="s">
        <v>7</v>
      </c>
      <c r="J2" s="137"/>
      <c r="K2" s="258" t="s">
        <v>8</v>
      </c>
      <c r="L2" s="258"/>
      <c r="M2" s="258"/>
      <c r="N2" s="258"/>
    </row>
    <row r="3" spans="1:14" ht="15" customHeight="1">
      <c r="A3" s="256"/>
      <c r="B3" s="256"/>
      <c r="C3" s="256"/>
      <c r="D3" s="137" t="s">
        <v>9</v>
      </c>
      <c r="E3" s="137" t="s">
        <v>10</v>
      </c>
      <c r="F3" s="259" t="s">
        <v>0</v>
      </c>
      <c r="G3" s="259"/>
      <c r="H3" s="138"/>
      <c r="I3" s="138" t="s">
        <v>11</v>
      </c>
      <c r="J3" s="138"/>
      <c r="K3" s="260" t="s">
        <v>12</v>
      </c>
      <c r="L3" s="260"/>
      <c r="M3" s="261" t="s">
        <v>0</v>
      </c>
      <c r="N3" s="261"/>
    </row>
    <row r="4" spans="1:14" ht="15" customHeight="1">
      <c r="A4" s="257"/>
      <c r="B4" s="257"/>
      <c r="C4" s="257"/>
      <c r="D4" s="139">
        <v>2025</v>
      </c>
      <c r="E4" s="139">
        <v>2026</v>
      </c>
      <c r="F4" s="140" t="s">
        <v>1</v>
      </c>
      <c r="G4" s="140" t="s">
        <v>2</v>
      </c>
      <c r="H4" s="139"/>
      <c r="I4" s="141">
        <v>2026</v>
      </c>
      <c r="J4" s="141"/>
      <c r="K4" s="139">
        <v>2025</v>
      </c>
      <c r="L4" s="139">
        <v>2026</v>
      </c>
      <c r="M4" s="140" t="s">
        <v>1</v>
      </c>
      <c r="N4" s="140" t="s">
        <v>2</v>
      </c>
    </row>
    <row r="5" spans="1:14" ht="15" customHeight="1">
      <c r="A5" s="69" t="s">
        <v>169</v>
      </c>
      <c r="B5" s="69"/>
      <c r="C5" s="69"/>
      <c r="D5" s="70"/>
      <c r="E5" s="70">
        <v>127026.41899999999</v>
      </c>
      <c r="F5" s="71">
        <v>6252.3933531299999</v>
      </c>
      <c r="G5" s="72">
        <v>5.1769349999999999E-2</v>
      </c>
      <c r="H5" s="73"/>
      <c r="I5" s="70">
        <v>8237.8518514099997</v>
      </c>
      <c r="J5" s="74"/>
      <c r="K5" s="70">
        <v>8259.58417955</v>
      </c>
      <c r="L5" s="70">
        <v>8237.8518514099997</v>
      </c>
      <c r="M5" s="71">
        <v>-21.73232814</v>
      </c>
      <c r="N5" s="72">
        <v>-2.63116E-3</v>
      </c>
    </row>
    <row r="6" spans="1:14" ht="15" customHeight="1">
      <c r="A6" s="75" t="s">
        <v>171</v>
      </c>
      <c r="B6" s="75"/>
      <c r="C6" s="75"/>
      <c r="D6" s="76"/>
      <c r="E6" s="77">
        <v>13218.544</v>
      </c>
      <c r="F6" s="78">
        <v>246.91817291999999</v>
      </c>
      <c r="G6" s="79">
        <v>1.903525E-2</v>
      </c>
      <c r="H6" s="80"/>
      <c r="I6" s="77">
        <v>794.14366441000004</v>
      </c>
      <c r="J6" s="81"/>
      <c r="K6" s="76">
        <v>793.70380582999996</v>
      </c>
      <c r="L6" s="77">
        <v>794.14366441000004</v>
      </c>
      <c r="M6" s="78">
        <v>0.43985858</v>
      </c>
      <c r="N6" s="79">
        <v>5.5418000000000004E-4</v>
      </c>
    </row>
    <row r="7" spans="1:14" ht="15" customHeight="1">
      <c r="A7" s="82"/>
      <c r="B7" s="83" t="s">
        <v>172</v>
      </c>
      <c r="C7" s="84"/>
      <c r="D7" s="85"/>
      <c r="E7" s="85">
        <v>12755.205</v>
      </c>
      <c r="F7" s="86">
        <v>123.20228942999999</v>
      </c>
      <c r="G7" s="87">
        <v>9.7531900000000001E-3</v>
      </c>
      <c r="H7" s="88"/>
      <c r="I7" s="85">
        <v>794.07935721000001</v>
      </c>
      <c r="J7" s="89"/>
      <c r="K7" s="85">
        <v>793.70380582999996</v>
      </c>
      <c r="L7" s="85">
        <v>794.07935721000001</v>
      </c>
      <c r="M7" s="86">
        <v>0.37555137999999999</v>
      </c>
      <c r="N7" s="87">
        <v>4.7315999999999998E-4</v>
      </c>
    </row>
    <row r="8" spans="1:14" ht="15" customHeight="1">
      <c r="A8" s="82"/>
      <c r="B8" s="83" t="s">
        <v>173</v>
      </c>
      <c r="C8" s="84"/>
      <c r="D8" s="85"/>
      <c r="E8" s="85">
        <v>463.339</v>
      </c>
      <c r="F8" s="86">
        <v>123.71588349</v>
      </c>
      <c r="G8" s="87">
        <v>0.36427404000000002</v>
      </c>
      <c r="H8" s="88"/>
      <c r="I8" s="85">
        <v>6.4307199999999995E-2</v>
      </c>
      <c r="J8" s="89"/>
      <c r="K8" s="85">
        <v>0</v>
      </c>
      <c r="L8" s="85">
        <v>6.4307199999999995E-2</v>
      </c>
      <c r="M8" s="86">
        <v>6.4307199999999995E-2</v>
      </c>
      <c r="N8" s="87" t="s">
        <v>28</v>
      </c>
    </row>
    <row r="9" spans="1:14" ht="15" customHeight="1">
      <c r="A9" s="82"/>
      <c r="B9" s="83"/>
      <c r="C9" s="84" t="s">
        <v>174</v>
      </c>
      <c r="D9" s="85"/>
      <c r="E9" s="85">
        <v>94.218999999999994</v>
      </c>
      <c r="F9" s="86">
        <v>22.224375980000001</v>
      </c>
      <c r="G9" s="87">
        <v>0.30869493999999997</v>
      </c>
      <c r="H9" s="88"/>
      <c r="I9" s="85">
        <v>1.0667999999999999E-3</v>
      </c>
      <c r="J9" s="89"/>
      <c r="K9" s="85">
        <v>0</v>
      </c>
      <c r="L9" s="85">
        <v>1.0667999999999999E-3</v>
      </c>
      <c r="M9" s="86">
        <v>1.0667999999999999E-3</v>
      </c>
      <c r="N9" s="87" t="s">
        <v>28</v>
      </c>
    </row>
    <row r="10" spans="1:14" ht="15" customHeight="1">
      <c r="A10" s="82"/>
      <c r="B10" s="83"/>
      <c r="C10" s="84" t="s">
        <v>175</v>
      </c>
      <c r="D10" s="85"/>
      <c r="E10" s="85">
        <v>191.65</v>
      </c>
      <c r="F10" s="86">
        <v>32.124801769999998</v>
      </c>
      <c r="G10" s="87">
        <v>0.20137759999999999</v>
      </c>
      <c r="H10" s="88"/>
      <c r="I10" s="85">
        <v>6.3192990000000004E-2</v>
      </c>
      <c r="J10" s="89"/>
      <c r="K10" s="85">
        <v>0</v>
      </c>
      <c r="L10" s="85">
        <v>6.3192990000000004E-2</v>
      </c>
      <c r="M10" s="86">
        <v>6.3192990000000004E-2</v>
      </c>
      <c r="N10" s="87" t="s">
        <v>28</v>
      </c>
    </row>
    <row r="11" spans="1:14" ht="15" customHeight="1">
      <c r="A11" s="82"/>
      <c r="B11" s="83"/>
      <c r="C11" s="84" t="s">
        <v>176</v>
      </c>
      <c r="D11" s="85"/>
      <c r="E11" s="85">
        <v>66.692999999999998</v>
      </c>
      <c r="F11" s="86">
        <v>38.106496579999998</v>
      </c>
      <c r="G11" s="87">
        <v>1.3330240499999999</v>
      </c>
      <c r="H11" s="88"/>
      <c r="I11" s="85">
        <v>4.7410000000000002E-5</v>
      </c>
      <c r="J11" s="89"/>
      <c r="K11" s="85">
        <v>0</v>
      </c>
      <c r="L11" s="85">
        <v>4.7410000000000002E-5</v>
      </c>
      <c r="M11" s="86">
        <v>4.7410000000000002E-5</v>
      </c>
      <c r="N11" s="87" t="s">
        <v>28</v>
      </c>
    </row>
    <row r="12" spans="1:14" ht="15" customHeight="1">
      <c r="A12" s="82"/>
      <c r="B12" s="83"/>
      <c r="C12" s="84" t="s">
        <v>177</v>
      </c>
      <c r="D12" s="85"/>
      <c r="E12" s="85">
        <v>110.777</v>
      </c>
      <c r="F12" s="86">
        <v>31.260209159999999</v>
      </c>
      <c r="G12" s="87">
        <v>0.39312714999999998</v>
      </c>
      <c r="H12" s="88"/>
      <c r="I12" s="85">
        <v>0</v>
      </c>
      <c r="J12" s="89"/>
      <c r="K12" s="85">
        <v>0</v>
      </c>
      <c r="L12" s="85">
        <v>0</v>
      </c>
      <c r="M12" s="86">
        <v>0</v>
      </c>
      <c r="N12" s="87" t="s">
        <v>28</v>
      </c>
    </row>
    <row r="13" spans="1:14" ht="15" customHeight="1">
      <c r="A13" s="154" t="s">
        <v>68</v>
      </c>
      <c r="B13" s="154"/>
      <c r="C13" s="154"/>
      <c r="D13" s="76"/>
      <c r="E13" s="76">
        <v>10580.23</v>
      </c>
      <c r="F13" s="155">
        <v>1251.4702182200001</v>
      </c>
      <c r="G13" s="115">
        <v>0.13415183</v>
      </c>
      <c r="H13" s="80"/>
      <c r="I13" s="76">
        <v>517.28152165999995</v>
      </c>
      <c r="J13" s="81"/>
      <c r="K13" s="76">
        <v>297.41266753000002</v>
      </c>
      <c r="L13" s="76">
        <v>517.28152165999995</v>
      </c>
      <c r="M13" s="155">
        <v>219.86885412999999</v>
      </c>
      <c r="N13" s="115">
        <v>0.73927198999999999</v>
      </c>
    </row>
    <row r="14" spans="1:14" ht="15" customHeight="1">
      <c r="A14" s="82"/>
      <c r="B14" s="83" t="s">
        <v>68</v>
      </c>
      <c r="C14" s="84"/>
      <c r="D14" s="85"/>
      <c r="E14" s="85">
        <v>8924.9979999999996</v>
      </c>
      <c r="F14" s="86">
        <v>956.36166129000003</v>
      </c>
      <c r="G14" s="87">
        <v>0.12001572000000001</v>
      </c>
      <c r="H14" s="88"/>
      <c r="I14" s="85">
        <v>392.16994596000001</v>
      </c>
      <c r="J14" s="89"/>
      <c r="K14" s="85">
        <v>491.85396112000001</v>
      </c>
      <c r="L14" s="85">
        <v>392.16994596000001</v>
      </c>
      <c r="M14" s="86">
        <v>-99.684015160000001</v>
      </c>
      <c r="N14" s="87">
        <v>-0.20266993999999999</v>
      </c>
    </row>
    <row r="15" spans="1:14" ht="15" customHeight="1">
      <c r="A15" s="82"/>
      <c r="B15" s="83" t="s">
        <v>178</v>
      </c>
      <c r="C15" s="84"/>
      <c r="D15" s="85"/>
      <c r="E15" s="85">
        <v>616.01300000000003</v>
      </c>
      <c r="F15" s="86">
        <v>100.62775496</v>
      </c>
      <c r="G15" s="87">
        <v>0.19524764</v>
      </c>
      <c r="H15" s="88"/>
      <c r="I15" s="85">
        <v>43.378663750000001</v>
      </c>
      <c r="J15" s="89"/>
      <c r="K15" s="85">
        <v>41.014667860000003</v>
      </c>
      <c r="L15" s="85">
        <v>43.378663750000001</v>
      </c>
      <c r="M15" s="86">
        <v>2.36399589</v>
      </c>
      <c r="N15" s="87">
        <v>5.7637819999999999E-2</v>
      </c>
    </row>
    <row r="16" spans="1:14" ht="15" customHeight="1">
      <c r="A16" s="82"/>
      <c r="B16" s="83" t="s">
        <v>179</v>
      </c>
      <c r="C16" s="84"/>
      <c r="D16" s="85"/>
      <c r="E16" s="85">
        <v>966.06299999999999</v>
      </c>
      <c r="F16" s="86">
        <v>246.41501722000001</v>
      </c>
      <c r="G16" s="87">
        <v>0.34241049000000001</v>
      </c>
      <c r="H16" s="88"/>
      <c r="I16" s="85">
        <v>81.666760150000002</v>
      </c>
      <c r="J16" s="89"/>
      <c r="K16" s="85">
        <v>-235.89406542</v>
      </c>
      <c r="L16" s="85">
        <v>81.666760150000002</v>
      </c>
      <c r="M16" s="86">
        <v>317.56082557000002</v>
      </c>
      <c r="N16" s="87" t="s">
        <v>28</v>
      </c>
    </row>
    <row r="17" spans="1:14" ht="15" customHeight="1">
      <c r="A17" s="82"/>
      <c r="B17" s="83" t="s">
        <v>173</v>
      </c>
      <c r="C17" s="84"/>
      <c r="D17" s="85"/>
      <c r="E17" s="85">
        <v>32.359000000000002</v>
      </c>
      <c r="F17" s="86">
        <v>-63.504236300000002</v>
      </c>
      <c r="G17" s="87">
        <v>-0.66244619999999999</v>
      </c>
      <c r="H17" s="88"/>
      <c r="I17" s="85">
        <v>2.1999999999999999E-2</v>
      </c>
      <c r="J17" s="89"/>
      <c r="K17" s="85">
        <v>0.39641999999999999</v>
      </c>
      <c r="L17" s="85">
        <v>2.1999999999999999E-2</v>
      </c>
      <c r="M17" s="86">
        <v>-0.37441999999999998</v>
      </c>
      <c r="N17" s="87" t="s">
        <v>28</v>
      </c>
    </row>
    <row r="18" spans="1:14" ht="15" customHeight="1">
      <c r="A18" s="82"/>
      <c r="B18" s="83"/>
      <c r="C18" s="84" t="s">
        <v>180</v>
      </c>
      <c r="D18" s="85"/>
      <c r="E18" s="85">
        <v>27.100999999999999</v>
      </c>
      <c r="F18" s="86">
        <v>-34.818747960000003</v>
      </c>
      <c r="G18" s="87">
        <v>-0.56232057000000002</v>
      </c>
      <c r="H18" s="88"/>
      <c r="I18" s="85">
        <v>2.1999999999999999E-2</v>
      </c>
      <c r="J18" s="89"/>
      <c r="K18" s="85">
        <v>2.1999999999999999E-2</v>
      </c>
      <c r="L18" s="85">
        <v>2.1999999999999999E-2</v>
      </c>
      <c r="M18" s="86">
        <v>0</v>
      </c>
      <c r="N18" s="87" t="s">
        <v>28</v>
      </c>
    </row>
    <row r="19" spans="1:14" ht="15" customHeight="1">
      <c r="A19" s="82"/>
      <c r="B19" s="83"/>
      <c r="C19" s="84" t="s">
        <v>177</v>
      </c>
      <c r="D19" s="85"/>
      <c r="E19" s="85">
        <v>5.258</v>
      </c>
      <c r="F19" s="86">
        <v>-28.685488339999999</v>
      </c>
      <c r="G19" s="87">
        <v>-0.84509546999999996</v>
      </c>
      <c r="H19" s="88"/>
      <c r="I19" s="85">
        <v>0</v>
      </c>
      <c r="J19" s="89"/>
      <c r="K19" s="85">
        <v>0.37441999999999998</v>
      </c>
      <c r="L19" s="85">
        <v>0</v>
      </c>
      <c r="M19" s="86">
        <v>-0.37441999999999998</v>
      </c>
      <c r="N19" s="87" t="s">
        <v>28</v>
      </c>
    </row>
    <row r="20" spans="1:14" ht="15" customHeight="1">
      <c r="A20" s="82"/>
      <c r="B20" s="83" t="s">
        <v>181</v>
      </c>
      <c r="C20" s="84"/>
      <c r="D20" s="85"/>
      <c r="E20" s="85">
        <v>40.796999999999997</v>
      </c>
      <c r="F20" s="86">
        <v>11.570021049999999</v>
      </c>
      <c r="G20" s="87">
        <v>0.39586784000000003</v>
      </c>
      <c r="H20" s="88"/>
      <c r="I20" s="85">
        <v>4.4151799999999998E-2</v>
      </c>
      <c r="J20" s="89"/>
      <c r="K20" s="85">
        <v>4.1683970000000001E-2</v>
      </c>
      <c r="L20" s="85">
        <v>4.4151799999999998E-2</v>
      </c>
      <c r="M20" s="86">
        <v>2.4678299999999999E-3</v>
      </c>
      <c r="N20" s="87" t="s">
        <v>28</v>
      </c>
    </row>
    <row r="21" spans="1:14" ht="15" customHeight="1">
      <c r="A21" s="154" t="s">
        <v>182</v>
      </c>
      <c r="B21" s="154"/>
      <c r="C21" s="154"/>
      <c r="D21" s="76"/>
      <c r="E21" s="76">
        <v>95753.971000000005</v>
      </c>
      <c r="F21" s="155">
        <v>3494.6989041100001</v>
      </c>
      <c r="G21" s="115">
        <v>3.7879110000000001E-2</v>
      </c>
      <c r="H21" s="80"/>
      <c r="I21" s="76">
        <v>6372.0730695700004</v>
      </c>
      <c r="J21" s="81"/>
      <c r="K21" s="76">
        <v>6672.4183029799997</v>
      </c>
      <c r="L21" s="76">
        <v>6372.0730695700004</v>
      </c>
      <c r="M21" s="155">
        <v>-300.34523340999999</v>
      </c>
      <c r="N21" s="115">
        <v>-4.5012950000000003E-2</v>
      </c>
    </row>
    <row r="22" spans="1:14" ht="15" customHeight="1">
      <c r="A22" s="82"/>
      <c r="B22" s="83" t="s">
        <v>183</v>
      </c>
      <c r="C22" s="84"/>
      <c r="D22" s="85"/>
      <c r="E22" s="85">
        <v>95687.900999999998</v>
      </c>
      <c r="F22" s="86">
        <v>3587.7210258199998</v>
      </c>
      <c r="G22" s="87">
        <v>3.8954549999999998E-2</v>
      </c>
      <c r="H22" s="88"/>
      <c r="I22" s="85">
        <v>6370.6985141599998</v>
      </c>
      <c r="J22" s="89"/>
      <c r="K22" s="85">
        <v>6670.4569861399996</v>
      </c>
      <c r="L22" s="85">
        <v>6370.6985141599998</v>
      </c>
      <c r="M22" s="86">
        <v>-299.75847198000002</v>
      </c>
      <c r="N22" s="87">
        <v>-4.4938220000000001E-2</v>
      </c>
    </row>
    <row r="23" spans="1:14" ht="15" customHeight="1">
      <c r="A23" s="82"/>
      <c r="B23" s="83" t="s">
        <v>179</v>
      </c>
      <c r="C23" s="84"/>
      <c r="D23" s="85"/>
      <c r="E23" s="85">
        <v>36.069000000000003</v>
      </c>
      <c r="F23" s="86">
        <v>10.06327218</v>
      </c>
      <c r="G23" s="87">
        <v>0.38696367999999998</v>
      </c>
      <c r="H23" s="88"/>
      <c r="I23" s="85">
        <v>1.3745554099999999</v>
      </c>
      <c r="J23" s="89"/>
      <c r="K23" s="85">
        <v>1.9613168400000001</v>
      </c>
      <c r="L23" s="85">
        <v>1.3745554099999999</v>
      </c>
      <c r="M23" s="86">
        <v>-0.58676143000000003</v>
      </c>
      <c r="N23" s="87">
        <v>-0.29916707999999997</v>
      </c>
    </row>
    <row r="24" spans="1:14" ht="15" customHeight="1">
      <c r="A24" s="82"/>
      <c r="B24" s="83" t="s">
        <v>173</v>
      </c>
      <c r="C24" s="84"/>
      <c r="D24" s="85"/>
      <c r="E24" s="85">
        <v>30.001000000000001</v>
      </c>
      <c r="F24" s="86">
        <v>-103.08539389000001</v>
      </c>
      <c r="G24" s="87">
        <v>-0.77457500000000001</v>
      </c>
      <c r="H24" s="88"/>
      <c r="I24" s="85">
        <v>0</v>
      </c>
      <c r="J24" s="89"/>
      <c r="K24" s="85">
        <v>0</v>
      </c>
      <c r="L24" s="85">
        <v>0</v>
      </c>
      <c r="M24" s="86">
        <v>0</v>
      </c>
      <c r="N24" s="87" t="s">
        <v>28</v>
      </c>
    </row>
    <row r="25" spans="1:14" ht="15" customHeight="1">
      <c r="A25" s="82"/>
      <c r="B25" s="83"/>
      <c r="C25" s="84" t="s">
        <v>184</v>
      </c>
      <c r="D25" s="85"/>
      <c r="E25" s="85">
        <v>30.001000000000001</v>
      </c>
      <c r="F25" s="86">
        <v>-103.08539389000001</v>
      </c>
      <c r="G25" s="87">
        <v>-0.77457500000000001</v>
      </c>
      <c r="H25" s="88"/>
      <c r="I25" s="85">
        <v>0</v>
      </c>
      <c r="J25" s="89"/>
      <c r="K25" s="85">
        <v>0</v>
      </c>
      <c r="L25" s="85">
        <v>0</v>
      </c>
      <c r="M25" s="86">
        <v>0</v>
      </c>
      <c r="N25" s="87" t="s">
        <v>28</v>
      </c>
    </row>
    <row r="26" spans="1:14" ht="15" customHeight="1">
      <c r="A26" s="154" t="s">
        <v>185</v>
      </c>
      <c r="B26" s="154"/>
      <c r="C26" s="154"/>
      <c r="D26" s="76"/>
      <c r="E26" s="76">
        <v>7473.674</v>
      </c>
      <c r="F26" s="155">
        <v>1259.30605788</v>
      </c>
      <c r="G26" s="115">
        <v>0.20264426999999999</v>
      </c>
      <c r="H26" s="80"/>
      <c r="I26" s="76">
        <v>554.35359576999997</v>
      </c>
      <c r="J26" s="81"/>
      <c r="K26" s="76">
        <v>496.04940320999998</v>
      </c>
      <c r="L26" s="76">
        <v>554.35359576999997</v>
      </c>
      <c r="M26" s="155">
        <v>58.304192559999997</v>
      </c>
      <c r="N26" s="115">
        <v>0.11753706999999999</v>
      </c>
    </row>
    <row r="27" spans="1:14" ht="15" customHeight="1">
      <c r="A27" s="82"/>
      <c r="B27" s="83" t="s">
        <v>183</v>
      </c>
      <c r="C27" s="84"/>
      <c r="D27" s="85"/>
      <c r="E27" s="85">
        <v>7442.9740000000002</v>
      </c>
      <c r="F27" s="86">
        <v>1238.63908317</v>
      </c>
      <c r="G27" s="87">
        <v>0.19964091</v>
      </c>
      <c r="H27" s="88"/>
      <c r="I27" s="85">
        <v>554.35359576999997</v>
      </c>
      <c r="J27" s="89"/>
      <c r="K27" s="85">
        <v>496.04940320999998</v>
      </c>
      <c r="L27" s="85">
        <v>554.35359576999997</v>
      </c>
      <c r="M27" s="86">
        <v>58.304192559999997</v>
      </c>
      <c r="N27" s="87">
        <v>0.11753706999999999</v>
      </c>
    </row>
    <row r="28" spans="1:14" ht="15" customHeight="1">
      <c r="A28" s="90"/>
      <c r="B28" s="91" t="s">
        <v>179</v>
      </c>
      <c r="C28" s="92"/>
      <c r="D28" s="93"/>
      <c r="E28" s="93">
        <v>30.7</v>
      </c>
      <c r="F28" s="94">
        <v>20.666974710000002</v>
      </c>
      <c r="G28" s="95">
        <v>2.0598946100000002</v>
      </c>
      <c r="H28" s="96"/>
      <c r="I28" s="93">
        <v>0</v>
      </c>
      <c r="J28" s="97"/>
      <c r="K28" s="93">
        <v>0</v>
      </c>
      <c r="L28" s="93">
        <v>0</v>
      </c>
      <c r="M28" s="94">
        <v>0</v>
      </c>
      <c r="N28" s="95" t="s">
        <v>28</v>
      </c>
    </row>
    <row r="29" spans="1:14" ht="15" customHeight="1">
      <c r="A29" s="68" t="s">
        <v>56</v>
      </c>
      <c r="B29" s="68"/>
      <c r="C29" s="68"/>
      <c r="D29" s="13"/>
      <c r="E29" s="13"/>
      <c r="F29" s="13"/>
      <c r="G29" s="13"/>
      <c r="H29" s="13"/>
      <c r="I29" s="13"/>
      <c r="J29" s="13"/>
      <c r="K29" s="13"/>
      <c r="L29" s="13"/>
      <c r="M29" s="13"/>
      <c r="N29" s="13"/>
    </row>
  </sheetData>
  <mergeCells count="6">
    <mergeCell ref="A2:C4"/>
    <mergeCell ref="D2:G2"/>
    <mergeCell ref="K2:N2"/>
    <mergeCell ref="F3:G3"/>
    <mergeCell ref="K3:L3"/>
    <mergeCell ref="M3:N3"/>
  </mergeCells>
  <pageMargins left="0.7" right="0.7" top="0.78740157499999996" bottom="0.78740157499999996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73180D-7E89-401A-A78D-640CC6E30C1A}">
  <dimension ref="A1:N25"/>
  <sheetViews>
    <sheetView showGridLines="0" workbookViewId="0"/>
  </sheetViews>
  <sheetFormatPr baseColWidth="10" defaultRowHeight="15.75"/>
  <cols>
    <col min="1" max="2" width="1.625" customWidth="1"/>
    <col min="3" max="3" width="44.875" customWidth="1"/>
    <col min="4" max="7" width="8.375" customWidth="1"/>
    <col min="8" max="8" width="2" customWidth="1"/>
    <col min="9" max="9" width="8.375" customWidth="1"/>
    <col min="10" max="10" width="2" customWidth="1"/>
    <col min="11" max="14" width="8.375" customWidth="1"/>
  </cols>
  <sheetData>
    <row r="1" spans="1:14">
      <c r="A1" s="36" t="s">
        <v>237</v>
      </c>
    </row>
    <row r="2" spans="1:14" ht="15" customHeight="1">
      <c r="A2" s="255" t="s">
        <v>209</v>
      </c>
      <c r="B2" s="255"/>
      <c r="C2" s="255"/>
      <c r="D2" s="258" t="s">
        <v>6</v>
      </c>
      <c r="E2" s="258"/>
      <c r="F2" s="258"/>
      <c r="G2" s="258"/>
      <c r="H2" s="137"/>
      <c r="I2" s="153" t="s">
        <v>7</v>
      </c>
      <c r="J2" s="137"/>
      <c r="K2" s="258" t="s">
        <v>8</v>
      </c>
      <c r="L2" s="258"/>
      <c r="M2" s="258"/>
      <c r="N2" s="258"/>
    </row>
    <row r="3" spans="1:14" ht="15" customHeight="1">
      <c r="A3" s="256"/>
      <c r="B3" s="256"/>
      <c r="C3" s="256"/>
      <c r="D3" s="137" t="s">
        <v>9</v>
      </c>
      <c r="E3" s="137" t="s">
        <v>10</v>
      </c>
      <c r="F3" s="259" t="s">
        <v>0</v>
      </c>
      <c r="G3" s="259"/>
      <c r="H3" s="138"/>
      <c r="I3" s="138" t="s">
        <v>11</v>
      </c>
      <c r="J3" s="138"/>
      <c r="K3" s="260" t="s">
        <v>12</v>
      </c>
      <c r="L3" s="260"/>
      <c r="M3" s="261" t="s">
        <v>0</v>
      </c>
      <c r="N3" s="261"/>
    </row>
    <row r="4" spans="1:14" ht="15" customHeight="1">
      <c r="A4" s="257"/>
      <c r="B4" s="257"/>
      <c r="C4" s="257"/>
      <c r="D4" s="139">
        <v>2025</v>
      </c>
      <c r="E4" s="139">
        <v>2026</v>
      </c>
      <c r="F4" s="140" t="s">
        <v>1</v>
      </c>
      <c r="G4" s="140" t="s">
        <v>2</v>
      </c>
      <c r="H4" s="139"/>
      <c r="I4" s="141">
        <v>2026</v>
      </c>
      <c r="J4" s="141"/>
      <c r="K4" s="139">
        <v>2025</v>
      </c>
      <c r="L4" s="139">
        <v>2026</v>
      </c>
      <c r="M4" s="140" t="s">
        <v>1</v>
      </c>
      <c r="N4" s="140" t="s">
        <v>2</v>
      </c>
    </row>
    <row r="5" spans="1:14" ht="15" customHeight="1">
      <c r="A5" s="69" t="s">
        <v>170</v>
      </c>
      <c r="B5" s="69"/>
      <c r="C5" s="69"/>
      <c r="D5" s="70"/>
      <c r="E5" s="70">
        <v>107282.62699999999</v>
      </c>
      <c r="F5" s="71">
        <v>499.49551649</v>
      </c>
      <c r="G5" s="72">
        <v>4.6776600000000002E-3</v>
      </c>
      <c r="H5" s="73"/>
      <c r="I5" s="70">
        <v>4833.4092946500004</v>
      </c>
      <c r="J5" s="74"/>
      <c r="K5" s="70">
        <v>4571.9978225000004</v>
      </c>
      <c r="L5" s="70">
        <v>4833.4092946500004</v>
      </c>
      <c r="M5" s="71">
        <v>261.41147215000001</v>
      </c>
      <c r="N5" s="72">
        <v>5.7176640000000001E-2</v>
      </c>
    </row>
    <row r="6" spans="1:14" ht="15" customHeight="1">
      <c r="A6" s="75" t="s">
        <v>186</v>
      </c>
      <c r="B6" s="75"/>
      <c r="C6" s="75"/>
      <c r="D6" s="76"/>
      <c r="E6" s="77">
        <v>105394.571</v>
      </c>
      <c r="F6" s="78">
        <v>581.94701951000002</v>
      </c>
      <c r="G6" s="79">
        <v>5.5522599999999998E-3</v>
      </c>
      <c r="H6" s="80"/>
      <c r="I6" s="77">
        <v>4816.9871075000001</v>
      </c>
      <c r="J6" s="81"/>
      <c r="K6" s="76">
        <v>4546.1383115400004</v>
      </c>
      <c r="L6" s="77">
        <v>4816.9871075000001</v>
      </c>
      <c r="M6" s="78">
        <v>270.84879596000002</v>
      </c>
      <c r="N6" s="79">
        <v>5.9577770000000002E-2</v>
      </c>
    </row>
    <row r="7" spans="1:14" ht="15" customHeight="1">
      <c r="A7" s="82"/>
      <c r="B7" s="83" t="s">
        <v>88</v>
      </c>
      <c r="C7" s="84"/>
      <c r="D7" s="85"/>
      <c r="E7" s="85">
        <v>122144.01</v>
      </c>
      <c r="F7" s="86">
        <v>1674.31474224</v>
      </c>
      <c r="G7" s="87">
        <v>1.3898219999999999E-2</v>
      </c>
      <c r="H7" s="88"/>
      <c r="I7" s="85">
        <v>7727.6213786099997</v>
      </c>
      <c r="J7" s="89"/>
      <c r="K7" s="85">
        <v>7170.1730309200002</v>
      </c>
      <c r="L7" s="85">
        <v>7727.6213786099997</v>
      </c>
      <c r="M7" s="86">
        <v>557.44834768999999</v>
      </c>
      <c r="N7" s="87">
        <v>7.7745449999999994E-2</v>
      </c>
    </row>
    <row r="8" spans="1:14" ht="15" customHeight="1">
      <c r="A8" s="82"/>
      <c r="B8" s="83" t="s">
        <v>89</v>
      </c>
      <c r="C8" s="84"/>
      <c r="D8" s="85"/>
      <c r="E8" s="85">
        <v>-47820.646999999997</v>
      </c>
      <c r="F8" s="86">
        <v>-1877.88001573</v>
      </c>
      <c r="G8" s="87">
        <v>4.087433E-2</v>
      </c>
      <c r="H8" s="88"/>
      <c r="I8" s="85">
        <v>-4909.02807347</v>
      </c>
      <c r="J8" s="89"/>
      <c r="K8" s="85">
        <v>-4552.4229938199996</v>
      </c>
      <c r="L8" s="85">
        <v>-4909.02807347</v>
      </c>
      <c r="M8" s="86">
        <v>-356.60507964999999</v>
      </c>
      <c r="N8" s="87">
        <v>7.8333029999999998E-2</v>
      </c>
    </row>
    <row r="9" spans="1:14" ht="15" customHeight="1">
      <c r="A9" s="82"/>
      <c r="B9" s="83" t="s">
        <v>90</v>
      </c>
      <c r="C9" s="84"/>
      <c r="D9" s="85"/>
      <c r="E9" s="85">
        <v>19091.776999999998</v>
      </c>
      <c r="F9" s="86">
        <v>349.93839039</v>
      </c>
      <c r="G9" s="87">
        <v>1.8671509999999999E-2</v>
      </c>
      <c r="H9" s="88"/>
      <c r="I9" s="85">
        <v>1428.3988697299999</v>
      </c>
      <c r="J9" s="89"/>
      <c r="K9" s="85">
        <v>1401.2200412100001</v>
      </c>
      <c r="L9" s="85">
        <v>1428.3988697299999</v>
      </c>
      <c r="M9" s="86">
        <v>27.17882852</v>
      </c>
      <c r="N9" s="87">
        <v>1.9396549999999999E-2</v>
      </c>
    </row>
    <row r="10" spans="1:14" ht="15" customHeight="1">
      <c r="A10" s="82"/>
      <c r="B10" s="82"/>
      <c r="C10" s="84" t="s">
        <v>91</v>
      </c>
      <c r="D10" s="85"/>
      <c r="E10" s="85">
        <v>9978.5619999999999</v>
      </c>
      <c r="F10" s="86">
        <v>165.06361527000001</v>
      </c>
      <c r="G10" s="87">
        <v>1.6820060000000001E-2</v>
      </c>
      <c r="H10" s="88"/>
      <c r="I10" s="85">
        <v>792.74989083000003</v>
      </c>
      <c r="J10" s="89"/>
      <c r="K10" s="85">
        <v>768.32107538000002</v>
      </c>
      <c r="L10" s="85">
        <v>792.74989083000003</v>
      </c>
      <c r="M10" s="86">
        <v>24.428815449999998</v>
      </c>
      <c r="N10" s="87">
        <v>3.179506E-2</v>
      </c>
    </row>
    <row r="11" spans="1:14" ht="15" customHeight="1">
      <c r="A11" s="82"/>
      <c r="B11" s="82"/>
      <c r="C11" s="84" t="s">
        <v>92</v>
      </c>
      <c r="D11" s="85"/>
      <c r="E11" s="85">
        <v>9042.5939999999991</v>
      </c>
      <c r="F11" s="86">
        <v>185.18352809999999</v>
      </c>
      <c r="G11" s="87">
        <v>2.0907189999999999E-2</v>
      </c>
      <c r="H11" s="88"/>
      <c r="I11" s="85">
        <v>629.49707422999995</v>
      </c>
      <c r="J11" s="89"/>
      <c r="K11" s="85">
        <v>626.93813767999995</v>
      </c>
      <c r="L11" s="85">
        <v>629.49707422999995</v>
      </c>
      <c r="M11" s="86">
        <v>2.5589365499999999</v>
      </c>
      <c r="N11" s="87">
        <v>4.0816400000000001E-3</v>
      </c>
    </row>
    <row r="12" spans="1:14" ht="15" customHeight="1">
      <c r="A12" s="82"/>
      <c r="B12" s="82"/>
      <c r="C12" s="84" t="s">
        <v>93</v>
      </c>
      <c r="D12" s="85"/>
      <c r="E12" s="85">
        <v>70.620999999999995</v>
      </c>
      <c r="F12" s="86">
        <v>-0.30875298000000001</v>
      </c>
      <c r="G12" s="87">
        <v>-4.3529399999999996E-3</v>
      </c>
      <c r="H12" s="88"/>
      <c r="I12" s="85">
        <v>6.1519046700000004</v>
      </c>
      <c r="J12" s="89"/>
      <c r="K12" s="85">
        <v>5.9608281500000002</v>
      </c>
      <c r="L12" s="85">
        <v>6.1519046700000004</v>
      </c>
      <c r="M12" s="86">
        <v>0.19107652</v>
      </c>
      <c r="N12" s="87">
        <v>3.2055359999999998E-2</v>
      </c>
    </row>
    <row r="13" spans="1:14" ht="15" customHeight="1">
      <c r="A13" s="82"/>
      <c r="B13" s="83" t="s">
        <v>94</v>
      </c>
      <c r="C13" s="84"/>
      <c r="D13" s="85"/>
      <c r="E13" s="85">
        <v>935.39300000000003</v>
      </c>
      <c r="F13" s="86">
        <v>166.79121327999999</v>
      </c>
      <c r="G13" s="87">
        <v>0.21700601999999999</v>
      </c>
      <c r="H13" s="88"/>
      <c r="I13" s="85">
        <v>34.774365809999999</v>
      </c>
      <c r="J13" s="89"/>
      <c r="K13" s="85">
        <v>47.980262430000003</v>
      </c>
      <c r="L13" s="85">
        <v>34.774365809999999</v>
      </c>
      <c r="M13" s="86">
        <v>-13.205896620000001</v>
      </c>
      <c r="N13" s="87">
        <v>-0.27523602000000003</v>
      </c>
    </row>
    <row r="14" spans="1:14" ht="15" customHeight="1">
      <c r="A14" s="82"/>
      <c r="B14" s="83" t="s">
        <v>95</v>
      </c>
      <c r="C14" s="84"/>
      <c r="D14" s="85"/>
      <c r="E14" s="85">
        <v>1769.2550000000001</v>
      </c>
      <c r="F14" s="86">
        <v>98.07394386</v>
      </c>
      <c r="G14" s="87">
        <v>5.868541E-2</v>
      </c>
      <c r="H14" s="88"/>
      <c r="I14" s="85">
        <v>153.80934094</v>
      </c>
      <c r="J14" s="89"/>
      <c r="K14" s="85">
        <v>136.30888611</v>
      </c>
      <c r="L14" s="85">
        <v>153.80934094</v>
      </c>
      <c r="M14" s="86">
        <v>17.500454829999999</v>
      </c>
      <c r="N14" s="87">
        <v>0.12838822</v>
      </c>
    </row>
    <row r="15" spans="1:14" ht="15" customHeight="1">
      <c r="A15" s="82"/>
      <c r="B15" s="83" t="s">
        <v>96</v>
      </c>
      <c r="C15" s="84"/>
      <c r="D15" s="85"/>
      <c r="E15" s="85">
        <v>8824.0679999999993</v>
      </c>
      <c r="F15" s="86">
        <v>1168.9274862300001</v>
      </c>
      <c r="G15" s="87">
        <v>0.15269837</v>
      </c>
      <c r="H15" s="88"/>
      <c r="I15" s="85">
        <v>357.18166618999999</v>
      </c>
      <c r="J15" s="89"/>
      <c r="K15" s="85">
        <v>265.65062656999999</v>
      </c>
      <c r="L15" s="85">
        <v>357.18166618999999</v>
      </c>
      <c r="M15" s="86">
        <v>91.531039620000001</v>
      </c>
      <c r="N15" s="87">
        <v>0.34455419999999998</v>
      </c>
    </row>
    <row r="16" spans="1:14" ht="15" customHeight="1">
      <c r="A16" s="82"/>
      <c r="B16" s="82"/>
      <c r="C16" s="84" t="s">
        <v>97</v>
      </c>
      <c r="D16" s="85"/>
      <c r="E16" s="85">
        <v>1362.6020000000001</v>
      </c>
      <c r="F16" s="86">
        <v>771.03708196000002</v>
      </c>
      <c r="G16" s="87">
        <v>1.30338541</v>
      </c>
      <c r="H16" s="88"/>
      <c r="I16" s="85">
        <v>17.367275429999999</v>
      </c>
      <c r="J16" s="89"/>
      <c r="K16" s="85">
        <v>20.000751019999999</v>
      </c>
      <c r="L16" s="85">
        <v>17.367275429999999</v>
      </c>
      <c r="M16" s="86">
        <v>-2.6334755900000002</v>
      </c>
      <c r="N16" s="87">
        <v>-0.13166884000000001</v>
      </c>
    </row>
    <row r="17" spans="1:14" ht="15" customHeight="1">
      <c r="A17" s="82"/>
      <c r="B17" s="82"/>
      <c r="C17" s="84" t="s">
        <v>98</v>
      </c>
      <c r="D17" s="85"/>
      <c r="E17" s="85">
        <v>2305.9430000000002</v>
      </c>
      <c r="F17" s="86">
        <v>245.97652464999999</v>
      </c>
      <c r="G17" s="87">
        <v>0.11940802</v>
      </c>
      <c r="H17" s="88"/>
      <c r="I17" s="85">
        <v>116.02149251</v>
      </c>
      <c r="J17" s="89"/>
      <c r="K17" s="85">
        <v>13.676580619999999</v>
      </c>
      <c r="L17" s="85">
        <v>116.02149251</v>
      </c>
      <c r="M17" s="86">
        <v>102.34491189000001</v>
      </c>
      <c r="N17" s="87">
        <v>7.48322368</v>
      </c>
    </row>
    <row r="18" spans="1:14" ht="15" customHeight="1">
      <c r="A18" s="82"/>
      <c r="B18" s="82"/>
      <c r="C18" s="84" t="s">
        <v>99</v>
      </c>
      <c r="D18" s="85"/>
      <c r="E18" s="85">
        <v>722.43200000000002</v>
      </c>
      <c r="F18" s="86">
        <v>70.992794579999995</v>
      </c>
      <c r="G18" s="87">
        <v>0.10897838999999999</v>
      </c>
      <c r="H18" s="88"/>
      <c r="I18" s="85">
        <v>23.417145319999999</v>
      </c>
      <c r="J18" s="89"/>
      <c r="K18" s="85">
        <v>26.955858280000001</v>
      </c>
      <c r="L18" s="85">
        <v>23.417145319999999</v>
      </c>
      <c r="M18" s="86">
        <v>-3.5387129599999998</v>
      </c>
      <c r="N18" s="87">
        <v>-0.13127807</v>
      </c>
    </row>
    <row r="19" spans="1:14" ht="15" customHeight="1">
      <c r="A19" s="82"/>
      <c r="B19" s="82"/>
      <c r="C19" s="84" t="s">
        <v>100</v>
      </c>
      <c r="D19" s="85"/>
      <c r="E19" s="85">
        <v>324.14999999999998</v>
      </c>
      <c r="F19" s="86">
        <v>5.27778071</v>
      </c>
      <c r="G19" s="87">
        <v>1.6551400000000001E-2</v>
      </c>
      <c r="H19" s="88"/>
      <c r="I19" s="85">
        <v>21.573650000000001</v>
      </c>
      <c r="J19" s="89"/>
      <c r="K19" s="85">
        <v>26.124110730000002</v>
      </c>
      <c r="L19" s="85">
        <v>21.573650000000001</v>
      </c>
      <c r="M19" s="86">
        <v>-4.5504607300000002</v>
      </c>
      <c r="N19" s="87">
        <v>-0.17418623999999999</v>
      </c>
    </row>
    <row r="20" spans="1:14" ht="15" customHeight="1">
      <c r="A20" s="82"/>
      <c r="B20" s="82"/>
      <c r="C20" s="84" t="s">
        <v>101</v>
      </c>
      <c r="D20" s="85"/>
      <c r="E20" s="85">
        <v>3569.7730000000001</v>
      </c>
      <c r="F20" s="86">
        <v>73.855074270000003</v>
      </c>
      <c r="G20" s="87">
        <v>2.112609E-2</v>
      </c>
      <c r="H20" s="88"/>
      <c r="I20" s="85">
        <v>145.45537257000001</v>
      </c>
      <c r="J20" s="89"/>
      <c r="K20" s="85">
        <v>144.34172358999999</v>
      </c>
      <c r="L20" s="85">
        <v>145.45537257000001</v>
      </c>
      <c r="M20" s="86">
        <v>1.11364898</v>
      </c>
      <c r="N20" s="87">
        <v>7.7153600000000001E-3</v>
      </c>
    </row>
    <row r="21" spans="1:14" ht="15" customHeight="1">
      <c r="A21" s="82"/>
      <c r="B21" s="82"/>
      <c r="C21" s="84" t="s">
        <v>102</v>
      </c>
      <c r="D21" s="85"/>
      <c r="E21" s="85">
        <v>539.16800000000001</v>
      </c>
      <c r="F21" s="86">
        <v>1.7882300600000001</v>
      </c>
      <c r="G21" s="87">
        <v>3.32768E-3</v>
      </c>
      <c r="H21" s="88"/>
      <c r="I21" s="85">
        <v>33.346730360000002</v>
      </c>
      <c r="J21" s="89"/>
      <c r="K21" s="85">
        <v>34.551602330000001</v>
      </c>
      <c r="L21" s="85">
        <v>33.346730360000002</v>
      </c>
      <c r="M21" s="86">
        <v>-1.2048719699999999</v>
      </c>
      <c r="N21" s="87">
        <v>-3.487167E-2</v>
      </c>
    </row>
    <row r="22" spans="1:14" ht="15" customHeight="1">
      <c r="A22" s="82"/>
      <c r="B22" s="83" t="s">
        <v>69</v>
      </c>
      <c r="C22" s="84"/>
      <c r="D22" s="85"/>
      <c r="E22" s="85">
        <v>9.968</v>
      </c>
      <c r="F22" s="86">
        <v>4.3488575699999998</v>
      </c>
      <c r="G22" s="87">
        <v>0.77393617000000003</v>
      </c>
      <c r="H22" s="88"/>
      <c r="I22" s="85">
        <v>0.12865057999999999</v>
      </c>
      <c r="J22" s="89"/>
      <c r="K22" s="85">
        <v>0.14146468000000001</v>
      </c>
      <c r="L22" s="85">
        <v>0.12865057999999999</v>
      </c>
      <c r="M22" s="86">
        <v>-1.28141E-2</v>
      </c>
      <c r="N22" s="87">
        <v>-9.0581620000000002E-2</v>
      </c>
    </row>
    <row r="23" spans="1:14" ht="15" customHeight="1">
      <c r="A23" s="82"/>
      <c r="B23" s="83" t="s">
        <v>187</v>
      </c>
      <c r="C23" s="84"/>
      <c r="D23" s="85"/>
      <c r="E23" s="85">
        <v>440.74700000000001</v>
      </c>
      <c r="F23" s="86">
        <v>-1002.56759833</v>
      </c>
      <c r="G23" s="87">
        <v>-0.69462860000000004</v>
      </c>
      <c r="H23" s="88"/>
      <c r="I23" s="85">
        <v>24.10090911</v>
      </c>
      <c r="J23" s="89"/>
      <c r="K23" s="85">
        <v>77.086993440000001</v>
      </c>
      <c r="L23" s="85">
        <v>24.10090911</v>
      </c>
      <c r="M23" s="86">
        <v>-52.986084329999997</v>
      </c>
      <c r="N23" s="87">
        <v>-0.68735440000000003</v>
      </c>
    </row>
    <row r="24" spans="1:14" ht="15" customHeight="1">
      <c r="A24" s="75" t="s">
        <v>188</v>
      </c>
      <c r="B24" s="75"/>
      <c r="C24" s="75"/>
      <c r="D24" s="77"/>
      <c r="E24" s="77">
        <v>1888.056</v>
      </c>
      <c r="F24" s="78">
        <v>-82.451503020000004</v>
      </c>
      <c r="G24" s="79">
        <v>-4.1842780000000003E-2</v>
      </c>
      <c r="H24" s="80"/>
      <c r="I24" s="77">
        <v>16.422187149999999</v>
      </c>
      <c r="J24" s="81"/>
      <c r="K24" s="77">
        <v>25.859510960000001</v>
      </c>
      <c r="L24" s="77">
        <v>16.422187149999999</v>
      </c>
      <c r="M24" s="78">
        <v>-9.4373238100000005</v>
      </c>
      <c r="N24" s="79">
        <v>-0.36494595000000002</v>
      </c>
    </row>
    <row r="25" spans="1:14" ht="15" customHeight="1">
      <c r="A25" s="68"/>
      <c r="B25" s="68"/>
      <c r="C25" s="68"/>
      <c r="D25" s="13"/>
      <c r="E25" s="13"/>
      <c r="F25" s="13"/>
      <c r="G25" s="13"/>
      <c r="H25" s="13"/>
      <c r="I25" s="13"/>
      <c r="J25" s="13"/>
      <c r="K25" s="13"/>
      <c r="L25" s="13"/>
      <c r="M25" s="13"/>
      <c r="N25" s="13"/>
    </row>
  </sheetData>
  <mergeCells count="6">
    <mergeCell ref="A2:C4"/>
    <mergeCell ref="D2:G2"/>
    <mergeCell ref="K2:N2"/>
    <mergeCell ref="F3:G3"/>
    <mergeCell ref="K3:L3"/>
    <mergeCell ref="M3:N3"/>
  </mergeCells>
  <pageMargins left="0.7" right="0.7" top="0.78740157499999996" bottom="0.78740157499999996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D3E515-AD64-4D12-9443-86159CAA6C20}">
  <dimension ref="A1:O72"/>
  <sheetViews>
    <sheetView showGridLines="0" workbookViewId="0"/>
  </sheetViews>
  <sheetFormatPr baseColWidth="10" defaultRowHeight="15.75"/>
  <cols>
    <col min="1" max="3" width="1.625" customWidth="1"/>
    <col min="4" max="4" width="44.875" customWidth="1"/>
    <col min="5" max="8" width="8.375" customWidth="1"/>
    <col min="9" max="9" width="2" customWidth="1"/>
    <col min="10" max="10" width="8.375" customWidth="1"/>
    <col min="11" max="11" width="2" customWidth="1"/>
    <col min="12" max="15" width="8.375" customWidth="1"/>
  </cols>
  <sheetData>
    <row r="1" spans="1:15">
      <c r="A1" s="36" t="s">
        <v>236</v>
      </c>
    </row>
    <row r="2" spans="1:15" ht="15" customHeight="1">
      <c r="A2" s="255" t="s">
        <v>209</v>
      </c>
      <c r="B2" s="255"/>
      <c r="C2" s="255"/>
      <c r="D2" s="255"/>
      <c r="E2" s="258" t="s">
        <v>6</v>
      </c>
      <c r="F2" s="258"/>
      <c r="G2" s="258"/>
      <c r="H2" s="258"/>
      <c r="I2" s="137"/>
      <c r="J2" s="153" t="s">
        <v>7</v>
      </c>
      <c r="K2" s="137"/>
      <c r="L2" s="258" t="s">
        <v>8</v>
      </c>
      <c r="M2" s="258"/>
      <c r="N2" s="258"/>
      <c r="O2" s="258"/>
    </row>
    <row r="3" spans="1:15" ht="15" customHeight="1">
      <c r="A3" s="256"/>
      <c r="B3" s="256"/>
      <c r="C3" s="256"/>
      <c r="D3" s="256"/>
      <c r="E3" s="137" t="s">
        <v>9</v>
      </c>
      <c r="F3" s="137" t="s">
        <v>10</v>
      </c>
      <c r="G3" s="259" t="s">
        <v>0</v>
      </c>
      <c r="H3" s="259"/>
      <c r="I3" s="138"/>
      <c r="J3" s="138" t="s">
        <v>11</v>
      </c>
      <c r="K3" s="138"/>
      <c r="L3" s="260" t="s">
        <v>12</v>
      </c>
      <c r="M3" s="260"/>
      <c r="N3" s="261" t="s">
        <v>0</v>
      </c>
      <c r="O3" s="261"/>
    </row>
    <row r="4" spans="1:15" ht="15" customHeight="1">
      <c r="A4" s="257"/>
      <c r="B4" s="257"/>
      <c r="C4" s="257"/>
      <c r="D4" s="257"/>
      <c r="E4" s="139">
        <v>2025</v>
      </c>
      <c r="F4" s="139">
        <v>2026</v>
      </c>
      <c r="G4" s="140" t="s">
        <v>1</v>
      </c>
      <c r="H4" s="140" t="s">
        <v>2</v>
      </c>
      <c r="I4" s="139"/>
      <c r="J4" s="141">
        <v>2026</v>
      </c>
      <c r="K4" s="141"/>
      <c r="L4" s="139">
        <v>2025</v>
      </c>
      <c r="M4" s="139">
        <v>2026</v>
      </c>
      <c r="N4" s="140" t="s">
        <v>1</v>
      </c>
      <c r="O4" s="140" t="s">
        <v>2</v>
      </c>
    </row>
    <row r="5" spans="1:15" ht="15" customHeight="1">
      <c r="A5" s="69" t="s">
        <v>105</v>
      </c>
      <c r="B5" s="69"/>
      <c r="C5" s="69"/>
      <c r="D5" s="69"/>
      <c r="E5" s="70"/>
      <c r="F5" s="70">
        <v>122144</v>
      </c>
      <c r="G5" s="71">
        <v>1674.3153692400001</v>
      </c>
      <c r="H5" s="72">
        <v>1.3898229999999999E-2</v>
      </c>
      <c r="I5" s="73"/>
      <c r="J5" s="70">
        <v>7727.62085811</v>
      </c>
      <c r="K5" s="74"/>
      <c r="L5" s="70">
        <v>7170.17277242</v>
      </c>
      <c r="M5" s="70">
        <v>7727.62085811</v>
      </c>
      <c r="N5" s="71">
        <v>557.44808568999997</v>
      </c>
      <c r="O5" s="72">
        <v>7.7745419999999996E-2</v>
      </c>
    </row>
    <row r="6" spans="1:15" ht="15" customHeight="1">
      <c r="A6" s="98"/>
      <c r="B6" s="98" t="s">
        <v>106</v>
      </c>
      <c r="C6" s="99"/>
      <c r="D6" s="98"/>
      <c r="E6" s="100"/>
      <c r="F6" s="100">
        <v>0</v>
      </c>
      <c r="G6" s="101">
        <v>0</v>
      </c>
      <c r="H6" s="102" t="s">
        <v>28</v>
      </c>
      <c r="I6" s="17"/>
      <c r="J6" s="53">
        <v>0</v>
      </c>
      <c r="K6" s="17"/>
      <c r="L6" s="100">
        <v>0</v>
      </c>
      <c r="M6" s="100">
        <v>0</v>
      </c>
      <c r="N6" s="101">
        <v>0</v>
      </c>
      <c r="O6" s="102" t="s">
        <v>28</v>
      </c>
    </row>
    <row r="7" spans="1:15" ht="15" customHeight="1">
      <c r="A7" s="103" t="s">
        <v>107</v>
      </c>
      <c r="B7" s="103"/>
      <c r="C7" s="69"/>
      <c r="D7" s="103"/>
      <c r="E7" s="70"/>
      <c r="F7" s="70">
        <v>122144</v>
      </c>
      <c r="G7" s="71">
        <v>1674.3153692400001</v>
      </c>
      <c r="H7" s="72">
        <v>1.3898229999999999E-2</v>
      </c>
      <c r="I7" s="73"/>
      <c r="J7" s="70">
        <v>7727.62085811</v>
      </c>
      <c r="K7" s="74"/>
      <c r="L7" s="70">
        <v>7170.17277242</v>
      </c>
      <c r="M7" s="70">
        <v>7727.62085811</v>
      </c>
      <c r="N7" s="71">
        <v>557.44808568999997</v>
      </c>
      <c r="O7" s="72">
        <v>7.7745419999999996E-2</v>
      </c>
    </row>
    <row r="8" spans="1:15" ht="5.25" customHeight="1">
      <c r="A8" s="104"/>
      <c r="B8" s="104"/>
      <c r="C8" s="104"/>
      <c r="D8" s="104"/>
      <c r="E8" s="105"/>
      <c r="F8" s="105"/>
      <c r="G8" s="106"/>
      <c r="H8" s="107"/>
      <c r="I8" s="73"/>
      <c r="J8" s="105"/>
      <c r="K8" s="74"/>
      <c r="L8" s="105"/>
      <c r="M8" s="105"/>
      <c r="N8" s="106"/>
      <c r="O8" s="107"/>
    </row>
    <row r="9" spans="1:15" ht="15" customHeight="1">
      <c r="A9" s="104"/>
      <c r="B9" s="75" t="s">
        <v>108</v>
      </c>
      <c r="C9" s="108"/>
      <c r="D9" s="75"/>
      <c r="E9" s="77"/>
      <c r="F9" s="77">
        <v>120500</v>
      </c>
      <c r="G9" s="78">
        <v>1529.1648381099999</v>
      </c>
      <c r="H9" s="109">
        <v>1.285327E-2</v>
      </c>
      <c r="I9" s="110"/>
      <c r="J9" s="77">
        <v>7746.4004005500001</v>
      </c>
      <c r="K9" s="111"/>
      <c r="L9" s="77">
        <v>7173.8382690500002</v>
      </c>
      <c r="M9" s="77">
        <v>7746.4004005500001</v>
      </c>
      <c r="N9" s="78">
        <v>572.56213149999996</v>
      </c>
      <c r="O9" s="109">
        <v>7.9812519999999998E-2</v>
      </c>
    </row>
    <row r="10" spans="1:15" ht="15" customHeight="1">
      <c r="A10" s="112"/>
      <c r="B10" s="113"/>
      <c r="C10" s="75" t="s">
        <v>109</v>
      </c>
      <c r="D10" s="114"/>
      <c r="E10" s="76"/>
      <c r="F10" s="76">
        <v>62492.1</v>
      </c>
      <c r="G10" s="78">
        <v>-252.82115365000001</v>
      </c>
      <c r="H10" s="115">
        <v>-4.0293500000000001E-3</v>
      </c>
      <c r="I10" s="80"/>
      <c r="J10" s="77">
        <v>3388.5021741800001</v>
      </c>
      <c r="K10" s="81"/>
      <c r="L10" s="76">
        <v>3237.1055339499999</v>
      </c>
      <c r="M10" s="76">
        <v>3388.5021741800001</v>
      </c>
      <c r="N10" s="78">
        <v>151.39664023</v>
      </c>
      <c r="O10" s="115">
        <v>4.6769140000000001E-2</v>
      </c>
    </row>
    <row r="11" spans="1:15" ht="15" customHeight="1">
      <c r="A11" s="116"/>
      <c r="B11" s="116"/>
      <c r="C11" s="116"/>
      <c r="D11" s="116" t="s">
        <v>110</v>
      </c>
      <c r="E11" s="85"/>
      <c r="F11" s="85">
        <v>4600</v>
      </c>
      <c r="G11" s="86">
        <v>-687.56459968000001</v>
      </c>
      <c r="H11" s="87">
        <v>-0.13003427000000001</v>
      </c>
      <c r="I11" s="88"/>
      <c r="J11" s="85">
        <v>30.966059269999999</v>
      </c>
      <c r="K11" s="89"/>
      <c r="L11" s="85">
        <v>16.53528077</v>
      </c>
      <c r="M11" s="85">
        <v>30.966059269999999</v>
      </c>
      <c r="N11" s="86">
        <v>14.430778500000001</v>
      </c>
      <c r="O11" s="87">
        <v>0.87272654999999999</v>
      </c>
    </row>
    <row r="12" spans="1:15" ht="15" customHeight="1">
      <c r="A12" s="116"/>
      <c r="B12" s="116"/>
      <c r="C12" s="116"/>
      <c r="D12" s="116" t="s">
        <v>111</v>
      </c>
      <c r="E12" s="85"/>
      <c r="F12" s="85">
        <v>38900</v>
      </c>
      <c r="G12" s="86">
        <v>1051.35964474</v>
      </c>
      <c r="H12" s="87">
        <v>2.7778000000000001E-2</v>
      </c>
      <c r="I12" s="88"/>
      <c r="J12" s="85">
        <v>3111.6437510599999</v>
      </c>
      <c r="K12" s="89"/>
      <c r="L12" s="85">
        <v>3017.2166851500001</v>
      </c>
      <c r="M12" s="85">
        <v>3111.6437510599999</v>
      </c>
      <c r="N12" s="86">
        <v>94.427065909999996</v>
      </c>
      <c r="O12" s="87">
        <v>3.1296079999999997E-2</v>
      </c>
    </row>
    <row r="13" spans="1:15" ht="15" customHeight="1">
      <c r="A13" s="116"/>
      <c r="B13" s="116"/>
      <c r="C13" s="116"/>
      <c r="D13" s="116" t="s">
        <v>112</v>
      </c>
      <c r="E13" s="85"/>
      <c r="F13" s="85">
        <v>5700</v>
      </c>
      <c r="G13" s="86">
        <v>-1069.27642719</v>
      </c>
      <c r="H13" s="87">
        <v>-0.15796022000000001</v>
      </c>
      <c r="I13" s="88"/>
      <c r="J13" s="85">
        <v>292.40562123000001</v>
      </c>
      <c r="K13" s="89"/>
      <c r="L13" s="85">
        <v>255.38941951000001</v>
      </c>
      <c r="M13" s="85">
        <v>292.40562123000001</v>
      </c>
      <c r="N13" s="86">
        <v>37.016201719999998</v>
      </c>
      <c r="O13" s="87">
        <v>0.14494023</v>
      </c>
    </row>
    <row r="14" spans="1:15" ht="15" customHeight="1">
      <c r="A14" s="116"/>
      <c r="B14" s="116"/>
      <c r="C14" s="116"/>
      <c r="D14" s="118" t="s">
        <v>113</v>
      </c>
      <c r="E14" s="117"/>
      <c r="F14" s="117">
        <v>0</v>
      </c>
      <c r="G14" s="119">
        <v>-3801.19907156</v>
      </c>
      <c r="H14" s="120" t="s">
        <v>28</v>
      </c>
      <c r="I14" s="121"/>
      <c r="J14" s="117">
        <v>115.50938696</v>
      </c>
      <c r="K14" s="122"/>
      <c r="L14" s="117">
        <v>140.66999329999999</v>
      </c>
      <c r="M14" s="117">
        <v>115.50938696</v>
      </c>
      <c r="N14" s="119">
        <v>-25.160606340000001</v>
      </c>
      <c r="O14" s="120">
        <v>-0.17886263999999999</v>
      </c>
    </row>
    <row r="15" spans="1:15" ht="15" customHeight="1">
      <c r="A15" s="116"/>
      <c r="B15" s="116"/>
      <c r="C15" s="116"/>
      <c r="D15" s="118" t="s">
        <v>114</v>
      </c>
      <c r="E15" s="117"/>
      <c r="F15" s="117">
        <v>0</v>
      </c>
      <c r="G15" s="119">
        <v>-2968.0773556300001</v>
      </c>
      <c r="H15" s="120" t="s">
        <v>28</v>
      </c>
      <c r="I15" s="121"/>
      <c r="J15" s="117">
        <v>176.89623427000001</v>
      </c>
      <c r="K15" s="122"/>
      <c r="L15" s="117">
        <v>114.71942620999999</v>
      </c>
      <c r="M15" s="117">
        <v>176.89623427000001</v>
      </c>
      <c r="N15" s="119">
        <v>62.176808059999999</v>
      </c>
      <c r="O15" s="120">
        <v>0.54199023000000002</v>
      </c>
    </row>
    <row r="16" spans="1:15" ht="15" customHeight="1">
      <c r="A16" s="116"/>
      <c r="B16" s="116"/>
      <c r="C16" s="116"/>
      <c r="D16" s="116" t="s">
        <v>115</v>
      </c>
      <c r="E16" s="85"/>
      <c r="F16" s="85">
        <v>12500</v>
      </c>
      <c r="G16" s="86">
        <v>626.70440102999999</v>
      </c>
      <c r="H16" s="87">
        <v>5.2782679999999998E-2</v>
      </c>
      <c r="I16" s="88"/>
      <c r="J16" s="85">
        <v>-93.4086882</v>
      </c>
      <c r="K16" s="89"/>
      <c r="L16" s="85">
        <v>-69.091076389999998</v>
      </c>
      <c r="M16" s="85">
        <v>-93.4086882</v>
      </c>
      <c r="N16" s="86">
        <v>-24.317611809999999</v>
      </c>
      <c r="O16" s="87">
        <v>0.35196458000000003</v>
      </c>
    </row>
    <row r="17" spans="1:15" ht="15" customHeight="1">
      <c r="A17" s="116"/>
      <c r="B17" s="116"/>
      <c r="C17" s="116"/>
      <c r="D17" s="116" t="s">
        <v>116</v>
      </c>
      <c r="E17" s="85"/>
      <c r="F17" s="85">
        <v>200</v>
      </c>
      <c r="G17" s="86">
        <v>-166.92326170999999</v>
      </c>
      <c r="H17" s="87">
        <v>-0.45492690000000002</v>
      </c>
      <c r="I17" s="88"/>
      <c r="J17" s="85">
        <v>2.2603963899999999</v>
      </c>
      <c r="K17" s="89"/>
      <c r="L17" s="85">
        <v>0.67451879999999997</v>
      </c>
      <c r="M17" s="85">
        <v>2.2603963899999999</v>
      </c>
      <c r="N17" s="86">
        <v>1.5858775899999999</v>
      </c>
      <c r="O17" s="87">
        <v>2.35112437</v>
      </c>
    </row>
    <row r="18" spans="1:15" ht="15" customHeight="1">
      <c r="A18" s="116"/>
      <c r="B18" s="116"/>
      <c r="C18" s="116"/>
      <c r="D18" s="116" t="s">
        <v>117</v>
      </c>
      <c r="E18" s="85"/>
      <c r="F18" s="85">
        <v>40</v>
      </c>
      <c r="G18" s="86">
        <v>-14.575947749999999</v>
      </c>
      <c r="H18" s="87">
        <v>-0.26707639999999999</v>
      </c>
      <c r="I18" s="88"/>
      <c r="J18" s="85">
        <v>13.9892602</v>
      </c>
      <c r="K18" s="89"/>
      <c r="L18" s="85">
        <v>2.83135358</v>
      </c>
      <c r="M18" s="85">
        <v>13.9892602</v>
      </c>
      <c r="N18" s="86">
        <v>11.15790662</v>
      </c>
      <c r="O18" s="87">
        <v>3.9408382999999998</v>
      </c>
    </row>
    <row r="19" spans="1:15" ht="15" customHeight="1">
      <c r="A19" s="116"/>
      <c r="B19" s="116"/>
      <c r="C19" s="116"/>
      <c r="D19" s="116" t="s">
        <v>118</v>
      </c>
      <c r="E19" s="85"/>
      <c r="F19" s="85">
        <v>0.1</v>
      </c>
      <c r="G19" s="86">
        <v>0.10396118</v>
      </c>
      <c r="H19" s="87" t="s">
        <v>28</v>
      </c>
      <c r="I19" s="88"/>
      <c r="J19" s="85">
        <v>1.535106E-2</v>
      </c>
      <c r="K19" s="89"/>
      <c r="L19" s="85">
        <v>-4.6281300000000003E-3</v>
      </c>
      <c r="M19" s="85">
        <v>1.535106E-2</v>
      </c>
      <c r="N19" s="86">
        <v>1.9979190000000001E-2</v>
      </c>
      <c r="O19" s="87" t="s">
        <v>28</v>
      </c>
    </row>
    <row r="20" spans="1:15" ht="15" customHeight="1">
      <c r="A20" s="116"/>
      <c r="B20" s="116"/>
      <c r="C20" s="116"/>
      <c r="D20" s="116" t="s">
        <v>119</v>
      </c>
      <c r="E20" s="85"/>
      <c r="F20" s="85">
        <v>0</v>
      </c>
      <c r="G20" s="86">
        <v>0</v>
      </c>
      <c r="H20" s="87" t="s">
        <v>28</v>
      </c>
      <c r="I20" s="88"/>
      <c r="J20" s="85">
        <v>0</v>
      </c>
      <c r="K20" s="89"/>
      <c r="L20" s="85">
        <v>0</v>
      </c>
      <c r="M20" s="85">
        <v>0</v>
      </c>
      <c r="N20" s="86">
        <v>0</v>
      </c>
      <c r="O20" s="87" t="s">
        <v>28</v>
      </c>
    </row>
    <row r="21" spans="1:15" ht="15" customHeight="1">
      <c r="A21" s="116"/>
      <c r="B21" s="116"/>
      <c r="C21" s="116"/>
      <c r="D21" s="116" t="s">
        <v>120</v>
      </c>
      <c r="E21" s="85"/>
      <c r="F21" s="85">
        <v>35</v>
      </c>
      <c r="G21" s="86">
        <v>2.3622941000000002</v>
      </c>
      <c r="H21" s="87">
        <v>7.2379289999999999E-2</v>
      </c>
      <c r="I21" s="88"/>
      <c r="J21" s="85">
        <v>-7.9618299999999996E-3</v>
      </c>
      <c r="K21" s="89"/>
      <c r="L21" s="85">
        <v>-7.1264600000000003E-3</v>
      </c>
      <c r="M21" s="85">
        <v>-7.9618299999999996E-3</v>
      </c>
      <c r="N21" s="86">
        <v>-8.3536999999999999E-4</v>
      </c>
      <c r="O21" s="87" t="s">
        <v>28</v>
      </c>
    </row>
    <row r="22" spans="1:15" ht="15" customHeight="1">
      <c r="A22" s="116"/>
      <c r="B22" s="116"/>
      <c r="C22" s="116"/>
      <c r="D22" s="116" t="s">
        <v>121</v>
      </c>
      <c r="E22" s="85"/>
      <c r="F22" s="85">
        <v>7</v>
      </c>
      <c r="G22" s="86">
        <v>1.31653647</v>
      </c>
      <c r="H22" s="87">
        <v>0.23164334</v>
      </c>
      <c r="I22" s="88"/>
      <c r="J22" s="85">
        <v>5.8186100000000001E-3</v>
      </c>
      <c r="K22" s="89"/>
      <c r="L22" s="85">
        <v>-3.542667E-2</v>
      </c>
      <c r="M22" s="85">
        <v>5.8186100000000001E-3</v>
      </c>
      <c r="N22" s="86">
        <v>4.1245280000000002E-2</v>
      </c>
      <c r="O22" s="87" t="s">
        <v>28</v>
      </c>
    </row>
    <row r="23" spans="1:15" ht="15" customHeight="1">
      <c r="A23" s="116"/>
      <c r="B23" s="116"/>
      <c r="C23" s="116"/>
      <c r="D23" s="116" t="s">
        <v>122</v>
      </c>
      <c r="E23" s="85"/>
      <c r="F23" s="85">
        <v>210</v>
      </c>
      <c r="G23" s="86">
        <v>4.5209376600000004</v>
      </c>
      <c r="H23" s="87">
        <v>2.2001940000000001E-2</v>
      </c>
      <c r="I23" s="88"/>
      <c r="J23" s="85">
        <v>15.28742491</v>
      </c>
      <c r="K23" s="89"/>
      <c r="L23" s="85">
        <v>13.596533790000001</v>
      </c>
      <c r="M23" s="85">
        <v>15.28742491</v>
      </c>
      <c r="N23" s="86">
        <v>1.6908911200000001</v>
      </c>
      <c r="O23" s="87">
        <v>0.12436193</v>
      </c>
    </row>
    <row r="24" spans="1:15" ht="15" customHeight="1">
      <c r="A24" s="116"/>
      <c r="B24" s="116"/>
      <c r="C24" s="116"/>
      <c r="D24" s="116" t="s">
        <v>123</v>
      </c>
      <c r="E24" s="85"/>
      <c r="F24" s="85">
        <v>300</v>
      </c>
      <c r="G24" s="86">
        <v>-0.84869249999999996</v>
      </c>
      <c r="H24" s="87">
        <v>-2.8209900000000002E-3</v>
      </c>
      <c r="I24" s="88"/>
      <c r="J24" s="85">
        <v>15.345141480000001</v>
      </c>
      <c r="K24" s="89"/>
      <c r="L24" s="85">
        <v>0</v>
      </c>
      <c r="M24" s="85">
        <v>15.345141480000001</v>
      </c>
      <c r="N24" s="86">
        <v>15.345141480000001</v>
      </c>
      <c r="O24" s="87" t="s">
        <v>28</v>
      </c>
    </row>
    <row r="25" spans="1:15" ht="15" customHeight="1">
      <c r="A25" s="112"/>
      <c r="B25" s="112"/>
      <c r="C25" s="75" t="s">
        <v>124</v>
      </c>
      <c r="D25" s="75"/>
      <c r="E25" s="77"/>
      <c r="F25" s="77">
        <v>57007.5</v>
      </c>
      <c r="G25" s="78">
        <v>1710.0087625599999</v>
      </c>
      <c r="H25" s="79">
        <v>3.0923800000000001E-2</v>
      </c>
      <c r="I25" s="80"/>
      <c r="J25" s="77">
        <v>4221.6638487299997</v>
      </c>
      <c r="K25" s="81"/>
      <c r="L25" s="77">
        <v>3854.7117334700001</v>
      </c>
      <c r="M25" s="77">
        <v>4221.6638487299997</v>
      </c>
      <c r="N25" s="78">
        <v>366.95211526000003</v>
      </c>
      <c r="O25" s="79">
        <v>9.5195730000000006E-2</v>
      </c>
    </row>
    <row r="26" spans="1:15" ht="15" customHeight="1">
      <c r="A26" s="116"/>
      <c r="B26" s="116"/>
      <c r="C26" s="116"/>
      <c r="D26" s="116" t="s">
        <v>125</v>
      </c>
      <c r="E26" s="85"/>
      <c r="F26" s="85">
        <v>41800</v>
      </c>
      <c r="G26" s="86">
        <v>1242.3226503000001</v>
      </c>
      <c r="H26" s="87">
        <v>3.063101E-2</v>
      </c>
      <c r="I26" s="88"/>
      <c r="J26" s="85">
        <v>3328.0325883</v>
      </c>
      <c r="K26" s="89"/>
      <c r="L26" s="85">
        <v>3083.5839951500002</v>
      </c>
      <c r="M26" s="85">
        <v>3328.0325883</v>
      </c>
      <c r="N26" s="86">
        <v>244.44859314999999</v>
      </c>
      <c r="O26" s="87">
        <v>7.927418E-2</v>
      </c>
    </row>
    <row r="27" spans="1:15" ht="15" customHeight="1">
      <c r="A27" s="116"/>
      <c r="B27" s="116"/>
      <c r="C27" s="116"/>
      <c r="D27" s="116" t="s">
        <v>126</v>
      </c>
      <c r="E27" s="85"/>
      <c r="F27" s="85">
        <v>2300</v>
      </c>
      <c r="G27" s="86">
        <v>131.39881055000001</v>
      </c>
      <c r="H27" s="87">
        <v>6.0591510000000001E-2</v>
      </c>
      <c r="I27" s="88"/>
      <c r="J27" s="85">
        <v>192.35876931000001</v>
      </c>
      <c r="K27" s="89"/>
      <c r="L27" s="85">
        <v>182.41576505</v>
      </c>
      <c r="M27" s="85">
        <v>192.35876931000001</v>
      </c>
      <c r="N27" s="86">
        <v>9.9430042600000004</v>
      </c>
      <c r="O27" s="87">
        <v>5.4507369999999999E-2</v>
      </c>
    </row>
    <row r="28" spans="1:15" ht="15" customHeight="1">
      <c r="A28" s="116"/>
      <c r="B28" s="116"/>
      <c r="C28" s="116"/>
      <c r="D28" s="116" t="s">
        <v>127</v>
      </c>
      <c r="E28" s="85"/>
      <c r="F28" s="85">
        <v>195</v>
      </c>
      <c r="G28" s="86">
        <v>16.278393569999999</v>
      </c>
      <c r="H28" s="87">
        <v>9.1082399999999994E-2</v>
      </c>
      <c r="I28" s="88"/>
      <c r="J28" s="85">
        <v>16.498228560000001</v>
      </c>
      <c r="K28" s="89"/>
      <c r="L28" s="85">
        <v>15.84479969</v>
      </c>
      <c r="M28" s="85">
        <v>16.498228560000001</v>
      </c>
      <c r="N28" s="86">
        <v>0.65342887000000005</v>
      </c>
      <c r="O28" s="87">
        <v>4.1239329999999998E-2</v>
      </c>
    </row>
    <row r="29" spans="1:15" ht="15" customHeight="1">
      <c r="A29" s="116"/>
      <c r="B29" s="116"/>
      <c r="C29" s="116"/>
      <c r="D29" s="116" t="s">
        <v>128</v>
      </c>
      <c r="E29" s="85"/>
      <c r="F29" s="85">
        <v>155</v>
      </c>
      <c r="G29" s="86">
        <v>8.0282383599999996</v>
      </c>
      <c r="H29" s="87">
        <v>5.4624359999999997E-2</v>
      </c>
      <c r="I29" s="88"/>
      <c r="J29" s="85">
        <v>14.89234718</v>
      </c>
      <c r="K29" s="89"/>
      <c r="L29" s="85">
        <v>16.053536260000001</v>
      </c>
      <c r="M29" s="85">
        <v>14.89234718</v>
      </c>
      <c r="N29" s="86">
        <v>-1.16118908</v>
      </c>
      <c r="O29" s="87">
        <v>-7.2332289999999994E-2</v>
      </c>
    </row>
    <row r="30" spans="1:15" ht="15" customHeight="1">
      <c r="A30" s="116"/>
      <c r="B30" s="116"/>
      <c r="C30" s="116"/>
      <c r="D30" s="116" t="s">
        <v>129</v>
      </c>
      <c r="E30" s="85"/>
      <c r="F30" s="85">
        <v>2</v>
      </c>
      <c r="G30" s="86">
        <v>0.16356234</v>
      </c>
      <c r="H30" s="87">
        <v>8.906501E-2</v>
      </c>
      <c r="I30" s="88"/>
      <c r="J30" s="85">
        <v>0.17153365000000001</v>
      </c>
      <c r="K30" s="89"/>
      <c r="L30" s="85">
        <v>0.15982974999999999</v>
      </c>
      <c r="M30" s="85">
        <v>0.17153365000000001</v>
      </c>
      <c r="N30" s="86">
        <v>1.17039E-2</v>
      </c>
      <c r="O30" s="87">
        <v>7.322729E-2</v>
      </c>
    </row>
    <row r="31" spans="1:15" ht="15" customHeight="1">
      <c r="A31" s="116"/>
      <c r="B31" s="116"/>
      <c r="C31" s="116"/>
      <c r="D31" s="116" t="s">
        <v>130</v>
      </c>
      <c r="E31" s="85"/>
      <c r="F31" s="85">
        <v>140</v>
      </c>
      <c r="G31" s="86">
        <v>2.91578632</v>
      </c>
      <c r="H31" s="87">
        <v>2.127004E-2</v>
      </c>
      <c r="I31" s="88"/>
      <c r="J31" s="85">
        <v>17.646571999999999</v>
      </c>
      <c r="K31" s="89"/>
      <c r="L31" s="85">
        <v>11.00399649</v>
      </c>
      <c r="M31" s="85">
        <v>17.646571999999999</v>
      </c>
      <c r="N31" s="86">
        <v>6.6425755100000003</v>
      </c>
      <c r="O31" s="87">
        <v>0.60365117999999995</v>
      </c>
    </row>
    <row r="32" spans="1:15" ht="15" customHeight="1">
      <c r="A32" s="116"/>
      <c r="B32" s="116"/>
      <c r="C32" s="116"/>
      <c r="D32" s="116" t="s">
        <v>131</v>
      </c>
      <c r="E32" s="85"/>
      <c r="F32" s="85">
        <v>3700</v>
      </c>
      <c r="G32" s="86">
        <v>39.691549629999997</v>
      </c>
      <c r="H32" s="87">
        <v>1.0843770000000001E-2</v>
      </c>
      <c r="I32" s="88"/>
      <c r="J32" s="85">
        <v>300.28599107000002</v>
      </c>
      <c r="K32" s="89"/>
      <c r="L32" s="85">
        <v>289.30087152999999</v>
      </c>
      <c r="M32" s="85">
        <v>300.28599107000002</v>
      </c>
      <c r="N32" s="86">
        <v>10.985119539999999</v>
      </c>
      <c r="O32" s="87">
        <v>3.797126E-2</v>
      </c>
    </row>
    <row r="33" spans="1:15" ht="15" customHeight="1">
      <c r="A33" s="116"/>
      <c r="B33" s="116"/>
      <c r="C33" s="116"/>
      <c r="D33" s="116" t="s">
        <v>132</v>
      </c>
      <c r="E33" s="85"/>
      <c r="F33" s="85">
        <v>875</v>
      </c>
      <c r="G33" s="86">
        <v>-46.19067055</v>
      </c>
      <c r="H33" s="87">
        <v>-5.0142359999999997E-2</v>
      </c>
      <c r="I33" s="88"/>
      <c r="J33" s="85">
        <v>102.4137144</v>
      </c>
      <c r="K33" s="89"/>
      <c r="L33" s="85">
        <v>10.763707269999999</v>
      </c>
      <c r="M33" s="85">
        <v>102.4137144</v>
      </c>
      <c r="N33" s="86">
        <v>91.650007130000006</v>
      </c>
      <c r="O33" s="87">
        <v>8.5147249800000004</v>
      </c>
    </row>
    <row r="34" spans="1:15" ht="15" customHeight="1">
      <c r="A34" s="116"/>
      <c r="B34" s="116"/>
      <c r="C34" s="116"/>
      <c r="D34" s="116" t="s">
        <v>133</v>
      </c>
      <c r="E34" s="85"/>
      <c r="F34" s="85">
        <v>500</v>
      </c>
      <c r="G34" s="86">
        <v>-16.83077711</v>
      </c>
      <c r="H34" s="87">
        <v>-3.256535E-2</v>
      </c>
      <c r="I34" s="88"/>
      <c r="J34" s="85">
        <v>31.68589755</v>
      </c>
      <c r="K34" s="89"/>
      <c r="L34" s="85">
        <v>36.116728440000003</v>
      </c>
      <c r="M34" s="85">
        <v>31.68589755</v>
      </c>
      <c r="N34" s="86">
        <v>-4.4308308900000002</v>
      </c>
      <c r="O34" s="87">
        <v>-0.12268084999999999</v>
      </c>
    </row>
    <row r="35" spans="1:15" ht="15" customHeight="1">
      <c r="A35" s="116"/>
      <c r="B35" s="116"/>
      <c r="C35" s="116"/>
      <c r="D35" s="116" t="s">
        <v>134</v>
      </c>
      <c r="E35" s="85"/>
      <c r="F35" s="85">
        <v>60</v>
      </c>
      <c r="G35" s="86">
        <v>1.85792767</v>
      </c>
      <c r="H35" s="87">
        <v>3.1954959999999998E-2</v>
      </c>
      <c r="I35" s="88"/>
      <c r="J35" s="85">
        <v>1.03315797</v>
      </c>
      <c r="K35" s="89"/>
      <c r="L35" s="85">
        <v>1.07998193</v>
      </c>
      <c r="M35" s="85">
        <v>1.03315797</v>
      </c>
      <c r="N35" s="86">
        <v>-4.6823959999999998E-2</v>
      </c>
      <c r="O35" s="87">
        <v>-4.3356239999999997E-2</v>
      </c>
    </row>
    <row r="36" spans="1:15" ht="15" customHeight="1">
      <c r="A36" s="116"/>
      <c r="B36" s="116"/>
      <c r="C36" s="116"/>
      <c r="D36" s="116" t="s">
        <v>135</v>
      </c>
      <c r="E36" s="85"/>
      <c r="F36" s="85">
        <v>2950</v>
      </c>
      <c r="G36" s="86">
        <v>47.647457420000002</v>
      </c>
      <c r="H36" s="87">
        <v>1.6416839999999999E-2</v>
      </c>
      <c r="I36" s="88"/>
      <c r="J36" s="85">
        <v>-2.4723599999999998E-3</v>
      </c>
      <c r="K36" s="89"/>
      <c r="L36" s="85">
        <v>5.0797816600000001</v>
      </c>
      <c r="M36" s="85">
        <v>-2.4723599999999998E-3</v>
      </c>
      <c r="N36" s="86">
        <v>-5.0822540199999997</v>
      </c>
      <c r="O36" s="87" t="s">
        <v>28</v>
      </c>
    </row>
    <row r="37" spans="1:15" ht="15" customHeight="1">
      <c r="A37" s="116"/>
      <c r="B37" s="116"/>
      <c r="C37" s="116"/>
      <c r="D37" s="116" t="s">
        <v>136</v>
      </c>
      <c r="E37" s="85"/>
      <c r="F37" s="85">
        <v>1650</v>
      </c>
      <c r="G37" s="86">
        <v>9.1828261300000005</v>
      </c>
      <c r="H37" s="87">
        <v>5.5964999999999999E-3</v>
      </c>
      <c r="I37" s="88"/>
      <c r="J37" s="85">
        <v>5.0670155000000001</v>
      </c>
      <c r="K37" s="89"/>
      <c r="L37" s="85">
        <v>6.7128091400000001</v>
      </c>
      <c r="M37" s="85">
        <v>5.0670155000000001</v>
      </c>
      <c r="N37" s="86">
        <v>-1.6457936399999999</v>
      </c>
      <c r="O37" s="87">
        <v>-0.24517211999999999</v>
      </c>
    </row>
    <row r="38" spans="1:15" ht="15" customHeight="1">
      <c r="A38" s="116"/>
      <c r="B38" s="116"/>
      <c r="C38" s="116"/>
      <c r="D38" s="116" t="s">
        <v>137</v>
      </c>
      <c r="E38" s="85"/>
      <c r="F38" s="85">
        <v>190</v>
      </c>
      <c r="G38" s="86">
        <v>10.746620719999999</v>
      </c>
      <c r="H38" s="87">
        <v>5.9952119999999998E-2</v>
      </c>
      <c r="I38" s="88"/>
      <c r="J38" s="85">
        <v>12.32447561</v>
      </c>
      <c r="K38" s="89"/>
      <c r="L38" s="85">
        <v>11.62150808</v>
      </c>
      <c r="M38" s="85">
        <v>12.32447561</v>
      </c>
      <c r="N38" s="86">
        <v>0.70296753000000001</v>
      </c>
      <c r="O38" s="87">
        <v>6.0488489999999999E-2</v>
      </c>
    </row>
    <row r="39" spans="1:15" ht="15" customHeight="1">
      <c r="A39" s="116"/>
      <c r="B39" s="116"/>
      <c r="C39" s="116"/>
      <c r="D39" s="116" t="s">
        <v>138</v>
      </c>
      <c r="E39" s="85"/>
      <c r="F39" s="85">
        <v>1500</v>
      </c>
      <c r="G39" s="86">
        <v>190.09319052999999</v>
      </c>
      <c r="H39" s="87">
        <v>0.14511963</v>
      </c>
      <c r="I39" s="88"/>
      <c r="J39" s="85">
        <v>125.42672197</v>
      </c>
      <c r="K39" s="89"/>
      <c r="L39" s="85">
        <v>102.00867547</v>
      </c>
      <c r="M39" s="85">
        <v>125.42672197</v>
      </c>
      <c r="N39" s="86">
        <v>23.418046499999999</v>
      </c>
      <c r="O39" s="87">
        <v>0.22956916999999999</v>
      </c>
    </row>
    <row r="40" spans="1:15" ht="15" customHeight="1">
      <c r="A40" s="116"/>
      <c r="B40" s="116"/>
      <c r="C40" s="116"/>
      <c r="D40" s="116" t="s">
        <v>139</v>
      </c>
      <c r="E40" s="85"/>
      <c r="F40" s="85">
        <v>820.5</v>
      </c>
      <c r="G40" s="86">
        <v>57.547085389999999</v>
      </c>
      <c r="H40" s="87">
        <v>7.5426779999999999E-2</v>
      </c>
      <c r="I40" s="88"/>
      <c r="J40" s="85">
        <v>57.273775219999997</v>
      </c>
      <c r="K40" s="89"/>
      <c r="L40" s="85">
        <v>66.165183760000005</v>
      </c>
      <c r="M40" s="85">
        <v>57.273775219999997</v>
      </c>
      <c r="N40" s="86">
        <v>-8.8914085400000005</v>
      </c>
      <c r="O40" s="87">
        <v>-0.13438198000000001</v>
      </c>
    </row>
    <row r="41" spans="1:15" ht="15" customHeight="1">
      <c r="A41" s="116"/>
      <c r="B41" s="116"/>
      <c r="C41" s="116"/>
      <c r="D41" s="116" t="s">
        <v>140</v>
      </c>
      <c r="E41" s="85"/>
      <c r="F41" s="85">
        <v>100</v>
      </c>
      <c r="G41" s="86">
        <v>7.4443638400000003</v>
      </c>
      <c r="H41" s="87">
        <v>8.0431230000000006E-2</v>
      </c>
      <c r="I41" s="88"/>
      <c r="J41" s="85">
        <v>9.0684081899999995</v>
      </c>
      <c r="K41" s="89"/>
      <c r="L41" s="85">
        <v>8.4428951199999993</v>
      </c>
      <c r="M41" s="85">
        <v>9.0684081899999995</v>
      </c>
      <c r="N41" s="86">
        <v>0.62551307</v>
      </c>
      <c r="O41" s="87">
        <v>7.4087509999999995E-2</v>
      </c>
    </row>
    <row r="42" spans="1:15" ht="15" customHeight="1">
      <c r="A42" s="116"/>
      <c r="B42" s="116"/>
      <c r="C42" s="116"/>
      <c r="D42" s="116" t="s">
        <v>141</v>
      </c>
      <c r="E42" s="85"/>
      <c r="F42" s="85">
        <v>70</v>
      </c>
      <c r="G42" s="86">
        <v>7.7117474499999998</v>
      </c>
      <c r="H42" s="87">
        <v>0.12380741000000001</v>
      </c>
      <c r="I42" s="88"/>
      <c r="J42" s="85">
        <v>7.4871246100000004</v>
      </c>
      <c r="K42" s="89"/>
      <c r="L42" s="85">
        <v>8.3576686799999997</v>
      </c>
      <c r="M42" s="85">
        <v>7.4871246100000004</v>
      </c>
      <c r="N42" s="86">
        <v>-0.87054407</v>
      </c>
      <c r="O42" s="87">
        <v>-0.10416111</v>
      </c>
    </row>
    <row r="43" spans="1:15" ht="15" customHeight="1">
      <c r="A43" s="112"/>
      <c r="B43" s="112"/>
      <c r="C43" s="75" t="s">
        <v>142</v>
      </c>
      <c r="D43" s="75"/>
      <c r="E43" s="77"/>
      <c r="F43" s="77">
        <v>1000.4</v>
      </c>
      <c r="G43" s="78">
        <v>71.977229199999996</v>
      </c>
      <c r="H43" s="79">
        <v>7.7526349999999994E-2</v>
      </c>
      <c r="I43" s="80"/>
      <c r="J43" s="77">
        <v>136.23437763999999</v>
      </c>
      <c r="K43" s="81"/>
      <c r="L43" s="77">
        <v>82.021001630000001</v>
      </c>
      <c r="M43" s="77">
        <v>136.23437763999999</v>
      </c>
      <c r="N43" s="78">
        <v>54.213376009999998</v>
      </c>
      <c r="O43" s="79">
        <v>0.66096944999999996</v>
      </c>
    </row>
    <row r="44" spans="1:15" ht="15" customHeight="1">
      <c r="A44" s="116"/>
      <c r="B44" s="116"/>
      <c r="C44" s="116"/>
      <c r="D44" s="116" t="s">
        <v>143</v>
      </c>
      <c r="E44" s="85"/>
      <c r="F44" s="85">
        <v>850</v>
      </c>
      <c r="G44" s="86">
        <v>148.17549425999999</v>
      </c>
      <c r="H44" s="87">
        <v>0.21112897999999999</v>
      </c>
      <c r="I44" s="88"/>
      <c r="J44" s="85">
        <v>113.44288604</v>
      </c>
      <c r="K44" s="89"/>
      <c r="L44" s="85">
        <v>71.752004569999997</v>
      </c>
      <c r="M44" s="85">
        <v>113.44288604</v>
      </c>
      <c r="N44" s="86">
        <v>41.690881470000001</v>
      </c>
      <c r="O44" s="87">
        <v>0.58104135000000001</v>
      </c>
    </row>
    <row r="45" spans="1:15" ht="15" customHeight="1">
      <c r="A45" s="112"/>
      <c r="B45" s="112"/>
      <c r="C45" s="112"/>
      <c r="D45" s="116" t="s">
        <v>144</v>
      </c>
      <c r="E45" s="85"/>
      <c r="F45" s="85">
        <v>150.4</v>
      </c>
      <c r="G45" s="86">
        <v>-76.198265059999997</v>
      </c>
      <c r="H45" s="87">
        <v>-0.33627029000000003</v>
      </c>
      <c r="I45" s="88"/>
      <c r="J45" s="85">
        <v>22.791491600000001</v>
      </c>
      <c r="K45" s="89"/>
      <c r="L45" s="85">
        <v>10.26899706</v>
      </c>
      <c r="M45" s="85">
        <v>22.791491600000001</v>
      </c>
      <c r="N45" s="86">
        <v>12.52249454</v>
      </c>
      <c r="O45" s="87">
        <v>1.2194467</v>
      </c>
    </row>
    <row r="46" spans="1:15" ht="1.5" customHeight="1">
      <c r="A46" s="104"/>
      <c r="B46" s="104"/>
      <c r="C46" s="104"/>
      <c r="D46" s="104"/>
      <c r="E46" s="105"/>
      <c r="F46" s="105"/>
      <c r="G46" s="106"/>
      <c r="H46" s="107"/>
      <c r="I46" s="73"/>
      <c r="J46" s="105"/>
      <c r="K46" s="74"/>
      <c r="L46" s="105"/>
      <c r="M46" s="105"/>
      <c r="N46" s="106"/>
      <c r="O46" s="107"/>
    </row>
    <row r="47" spans="1:15" ht="15" customHeight="1">
      <c r="A47" s="112"/>
      <c r="B47" s="75" t="s">
        <v>145</v>
      </c>
      <c r="C47" s="123"/>
      <c r="D47" s="75"/>
      <c r="E47" s="77"/>
      <c r="F47" s="77">
        <v>1644</v>
      </c>
      <c r="G47" s="78">
        <v>145.15053112999999</v>
      </c>
      <c r="H47" s="79">
        <v>9.6841300000000005E-2</v>
      </c>
      <c r="I47" s="80"/>
      <c r="J47" s="77">
        <v>-18.77954244</v>
      </c>
      <c r="K47" s="81"/>
      <c r="L47" s="77">
        <v>-3.6654966299999998</v>
      </c>
      <c r="M47" s="77">
        <v>-18.77954244</v>
      </c>
      <c r="N47" s="78">
        <v>-15.11404581</v>
      </c>
      <c r="O47" s="79">
        <v>4.1233282500000001</v>
      </c>
    </row>
    <row r="48" spans="1:15" ht="15" customHeight="1">
      <c r="A48" s="116"/>
      <c r="B48" s="116"/>
      <c r="C48" s="116"/>
      <c r="D48" s="116" t="s">
        <v>146</v>
      </c>
      <c r="E48" s="85"/>
      <c r="F48" s="85">
        <v>1644</v>
      </c>
      <c r="G48" s="86">
        <v>145.15053112999999</v>
      </c>
      <c r="H48" s="87">
        <v>9.6841300000000005E-2</v>
      </c>
      <c r="I48" s="88"/>
      <c r="J48" s="85">
        <v>-18.77954244</v>
      </c>
      <c r="K48" s="89"/>
      <c r="L48" s="85">
        <v>-3.6654966299999998</v>
      </c>
      <c r="M48" s="85">
        <v>-18.77954244</v>
      </c>
      <c r="N48" s="86">
        <v>-15.11404581</v>
      </c>
      <c r="O48" s="87">
        <v>4.1233282500000001</v>
      </c>
    </row>
    <row r="49" spans="1:15" ht="15" customHeight="1">
      <c r="A49" s="112"/>
      <c r="B49" s="112"/>
      <c r="C49" s="112"/>
      <c r="D49" s="116"/>
      <c r="E49" s="124"/>
      <c r="F49" s="124"/>
      <c r="G49" s="86"/>
      <c r="H49" s="87"/>
      <c r="I49" s="88"/>
      <c r="J49" s="124"/>
      <c r="K49" s="125"/>
      <c r="L49" s="124"/>
      <c r="M49" s="124"/>
      <c r="N49" s="86"/>
      <c r="O49" s="87"/>
    </row>
    <row r="50" spans="1:15" ht="15" customHeight="1">
      <c r="A50" s="126" t="s">
        <v>89</v>
      </c>
      <c r="B50" s="126"/>
      <c r="C50" s="126"/>
      <c r="D50" s="127"/>
      <c r="E50" s="128"/>
      <c r="F50" s="128">
        <v>-47820.646999999997</v>
      </c>
      <c r="G50" s="129">
        <v>-1877.88001573</v>
      </c>
      <c r="H50" s="130">
        <v>4.087433E-2</v>
      </c>
      <c r="I50" s="131"/>
      <c r="J50" s="128">
        <v>-4909.02807347</v>
      </c>
      <c r="K50" s="132"/>
      <c r="L50" s="128">
        <v>-4552.4229938199996</v>
      </c>
      <c r="M50" s="128">
        <v>-4909.02807347</v>
      </c>
      <c r="N50" s="129">
        <v>-356.60507964999999</v>
      </c>
      <c r="O50" s="130">
        <v>7.8333029999999998E-2</v>
      </c>
    </row>
    <row r="51" spans="1:15" ht="15" customHeight="1">
      <c r="A51" s="133"/>
      <c r="B51" s="75" t="s">
        <v>147</v>
      </c>
      <c r="C51" s="75"/>
      <c r="D51" s="75"/>
      <c r="E51" s="76"/>
      <c r="F51" s="77">
        <v>-38318.654000000002</v>
      </c>
      <c r="G51" s="78">
        <v>-772.60827621999999</v>
      </c>
      <c r="H51" s="79">
        <v>2.0577620000000001E-2</v>
      </c>
      <c r="I51" s="80"/>
      <c r="J51" s="77">
        <v>-4142.1249384000002</v>
      </c>
      <c r="K51" s="81"/>
      <c r="L51" s="76">
        <v>-3909.7434589600002</v>
      </c>
      <c r="M51" s="77">
        <v>-4142.1249384000002</v>
      </c>
      <c r="N51" s="78">
        <v>-232.38147943999999</v>
      </c>
      <c r="O51" s="79">
        <v>5.9436500000000003E-2</v>
      </c>
    </row>
    <row r="52" spans="1:15" ht="15" customHeight="1">
      <c r="A52" s="116"/>
      <c r="B52" s="116"/>
      <c r="C52" s="116" t="s">
        <v>148</v>
      </c>
      <c r="D52" s="116"/>
      <c r="E52" s="134"/>
      <c r="F52" s="85">
        <v>-14203.356</v>
      </c>
      <c r="G52" s="86">
        <v>-448.29118399999999</v>
      </c>
      <c r="H52" s="87">
        <v>3.259099E-2</v>
      </c>
      <c r="I52" s="88"/>
      <c r="J52" s="85">
        <v>-1576.551821</v>
      </c>
      <c r="K52" s="89"/>
      <c r="L52" s="134">
        <v>-1475.941163</v>
      </c>
      <c r="M52" s="85">
        <v>-1576.551821</v>
      </c>
      <c r="N52" s="86">
        <v>-100.610658</v>
      </c>
      <c r="O52" s="87">
        <v>6.8167119999999998E-2</v>
      </c>
    </row>
    <row r="53" spans="1:15" ht="15" customHeight="1">
      <c r="A53" s="116"/>
      <c r="B53" s="116"/>
      <c r="C53" s="116" t="s">
        <v>149</v>
      </c>
      <c r="D53" s="116"/>
      <c r="E53" s="85"/>
      <c r="F53" s="85">
        <v>-21695.544000000002</v>
      </c>
      <c r="G53" s="86">
        <v>-336.62999500000001</v>
      </c>
      <c r="H53" s="87">
        <v>1.5760630000000001E-2</v>
      </c>
      <c r="I53" s="88"/>
      <c r="J53" s="85">
        <v>-2480.2463590000002</v>
      </c>
      <c r="K53" s="89"/>
      <c r="L53" s="85">
        <v>-2355.4717479999999</v>
      </c>
      <c r="M53" s="85">
        <v>-2480.2463590000002</v>
      </c>
      <c r="N53" s="86">
        <v>-124.77461099999999</v>
      </c>
      <c r="O53" s="87">
        <v>5.2972239999999997E-2</v>
      </c>
    </row>
    <row r="54" spans="1:15" ht="15" customHeight="1">
      <c r="A54" s="116"/>
      <c r="B54" s="116"/>
      <c r="C54" s="116" t="s">
        <v>150</v>
      </c>
      <c r="D54" s="116"/>
      <c r="E54" s="85"/>
      <c r="F54" s="85">
        <v>-243.22200000000001</v>
      </c>
      <c r="G54" s="86">
        <v>-9.4424480000000006</v>
      </c>
      <c r="H54" s="87">
        <v>4.0390389999999998E-2</v>
      </c>
      <c r="I54" s="88"/>
      <c r="J54" s="85">
        <v>-21.706564</v>
      </c>
      <c r="K54" s="89"/>
      <c r="L54" s="85">
        <v>-19.748387000000001</v>
      </c>
      <c r="M54" s="85">
        <v>-21.706564</v>
      </c>
      <c r="N54" s="86">
        <v>-1.9581770000000001</v>
      </c>
      <c r="O54" s="87">
        <v>9.9156300000000003E-2</v>
      </c>
    </row>
    <row r="55" spans="1:15" ht="15" customHeight="1">
      <c r="A55" s="116"/>
      <c r="B55" s="116"/>
      <c r="C55" s="116" t="s">
        <v>151</v>
      </c>
      <c r="D55" s="116"/>
      <c r="E55" s="85"/>
      <c r="F55" s="85">
        <v>-7.25</v>
      </c>
      <c r="G55" s="86">
        <v>0</v>
      </c>
      <c r="H55" s="87">
        <v>0</v>
      </c>
      <c r="I55" s="88"/>
      <c r="J55" s="85">
        <v>-0.60416300000000001</v>
      </c>
      <c r="K55" s="89"/>
      <c r="L55" s="85">
        <v>-0.60416700000000001</v>
      </c>
      <c r="M55" s="85">
        <v>-0.60416300000000001</v>
      </c>
      <c r="N55" s="86">
        <v>3.9999999999999998E-6</v>
      </c>
      <c r="O55" s="87">
        <v>-6.6200000000000001E-6</v>
      </c>
    </row>
    <row r="56" spans="1:15" ht="15" customHeight="1">
      <c r="A56" s="116"/>
      <c r="B56" s="116"/>
      <c r="C56" s="116" t="s">
        <v>152</v>
      </c>
      <c r="D56" s="116"/>
      <c r="E56" s="85"/>
      <c r="F56" s="85">
        <v>-66.86</v>
      </c>
      <c r="G56" s="86">
        <v>-3.7340485999999999</v>
      </c>
      <c r="H56" s="87">
        <v>5.9152349999999999E-2</v>
      </c>
      <c r="I56" s="88"/>
      <c r="J56" s="85">
        <v>0</v>
      </c>
      <c r="K56" s="89"/>
      <c r="L56" s="85">
        <v>0</v>
      </c>
      <c r="M56" s="85">
        <v>0</v>
      </c>
      <c r="N56" s="86">
        <v>0</v>
      </c>
      <c r="O56" s="87" t="s">
        <v>28</v>
      </c>
    </row>
    <row r="57" spans="1:15" ht="15" customHeight="1">
      <c r="A57" s="112"/>
      <c r="B57" s="112"/>
      <c r="C57" s="116" t="s">
        <v>153</v>
      </c>
      <c r="D57" s="116"/>
      <c r="E57" s="85"/>
      <c r="F57" s="85">
        <v>-695.42200000000003</v>
      </c>
      <c r="G57" s="86">
        <v>-7.4036578899999999</v>
      </c>
      <c r="H57" s="87">
        <v>1.0760840000000001E-2</v>
      </c>
      <c r="I57" s="88"/>
      <c r="J57" s="85">
        <v>-63.016031400000003</v>
      </c>
      <c r="K57" s="89"/>
      <c r="L57" s="85">
        <v>-57.977993959999999</v>
      </c>
      <c r="M57" s="85">
        <v>-63.016031400000003</v>
      </c>
      <c r="N57" s="86">
        <v>-5.0380374400000001</v>
      </c>
      <c r="O57" s="87">
        <v>8.6895680000000003E-2</v>
      </c>
    </row>
    <row r="58" spans="1:15" ht="15" customHeight="1">
      <c r="A58" s="112"/>
      <c r="B58" s="112"/>
      <c r="C58" s="116" t="s">
        <v>154</v>
      </c>
      <c r="D58" s="116"/>
      <c r="E58" s="85"/>
      <c r="F58" s="85">
        <v>-200</v>
      </c>
      <c r="G58" s="86">
        <v>0</v>
      </c>
      <c r="H58" s="87">
        <v>0</v>
      </c>
      <c r="I58" s="88"/>
      <c r="J58" s="85">
        <v>0</v>
      </c>
      <c r="K58" s="89"/>
      <c r="L58" s="85">
        <v>0</v>
      </c>
      <c r="M58" s="85">
        <v>0</v>
      </c>
      <c r="N58" s="86">
        <v>0</v>
      </c>
      <c r="O58" s="87" t="s">
        <v>28</v>
      </c>
    </row>
    <row r="59" spans="1:15" ht="15" customHeight="1">
      <c r="A59" s="116"/>
      <c r="B59" s="116"/>
      <c r="C59" s="116" t="s">
        <v>155</v>
      </c>
      <c r="D59" s="116"/>
      <c r="E59" s="85"/>
      <c r="F59" s="85">
        <v>-1207</v>
      </c>
      <c r="G59" s="86">
        <v>-52</v>
      </c>
      <c r="H59" s="87">
        <v>4.5021650000000003E-2</v>
      </c>
      <c r="I59" s="88"/>
      <c r="J59" s="85">
        <v>0</v>
      </c>
      <c r="K59" s="89"/>
      <c r="L59" s="85">
        <v>0</v>
      </c>
      <c r="M59" s="85">
        <v>0</v>
      </c>
      <c r="N59" s="86">
        <v>0</v>
      </c>
      <c r="O59" s="87" t="s">
        <v>28</v>
      </c>
    </row>
    <row r="60" spans="1:15" ht="15" customHeight="1">
      <c r="A60" s="116"/>
      <c r="B60" s="116"/>
      <c r="C60" s="116" t="s">
        <v>156</v>
      </c>
      <c r="D60" s="116"/>
      <c r="E60" s="85"/>
      <c r="F60" s="85">
        <v>0</v>
      </c>
      <c r="G60" s="86">
        <v>84.89305727</v>
      </c>
      <c r="H60" s="87" t="s">
        <v>28</v>
      </c>
      <c r="I60" s="88"/>
      <c r="J60" s="85">
        <v>0</v>
      </c>
      <c r="K60" s="89"/>
      <c r="L60" s="85">
        <v>0</v>
      </c>
      <c r="M60" s="85">
        <v>0</v>
      </c>
      <c r="N60" s="86">
        <v>0</v>
      </c>
      <c r="O60" s="87" t="s">
        <v>28</v>
      </c>
    </row>
    <row r="61" spans="1:15" ht="15" customHeight="1">
      <c r="A61" s="135"/>
      <c r="B61" s="75" t="s">
        <v>157</v>
      </c>
      <c r="C61" s="75"/>
      <c r="D61" s="75"/>
      <c r="E61" s="77"/>
      <c r="F61" s="77">
        <v>-5421.9930000000004</v>
      </c>
      <c r="G61" s="78">
        <v>-258.1490435</v>
      </c>
      <c r="H61" s="79">
        <v>4.9991639999999997E-2</v>
      </c>
      <c r="I61" s="80"/>
      <c r="J61" s="77">
        <v>-434.00920631999998</v>
      </c>
      <c r="K61" s="81"/>
      <c r="L61" s="77">
        <v>-370.94074419999998</v>
      </c>
      <c r="M61" s="77">
        <v>-434.00920631999998</v>
      </c>
      <c r="N61" s="78">
        <v>-63.06846212</v>
      </c>
      <c r="O61" s="79">
        <v>0.17002301</v>
      </c>
    </row>
    <row r="62" spans="1:15" ht="15" customHeight="1">
      <c r="A62" s="116"/>
      <c r="B62" s="116"/>
      <c r="C62" s="116" t="s">
        <v>158</v>
      </c>
      <c r="D62" s="116"/>
      <c r="E62" s="85"/>
      <c r="F62" s="85">
        <v>-2300</v>
      </c>
      <c r="G62" s="86">
        <v>-235.21000448000001</v>
      </c>
      <c r="H62" s="87">
        <v>0.11391473000000001</v>
      </c>
      <c r="I62" s="88"/>
      <c r="J62" s="85">
        <v>-231.79819882000001</v>
      </c>
      <c r="K62" s="89"/>
      <c r="L62" s="85">
        <v>-174.17047575000001</v>
      </c>
      <c r="M62" s="85">
        <v>-231.79819882000001</v>
      </c>
      <c r="N62" s="86">
        <v>-57.627723070000002</v>
      </c>
      <c r="O62" s="87">
        <v>0.33086964000000002</v>
      </c>
    </row>
    <row r="63" spans="1:15" ht="15" customHeight="1">
      <c r="A63" s="116"/>
      <c r="B63" s="116"/>
      <c r="C63" s="116" t="s">
        <v>159</v>
      </c>
      <c r="D63" s="116"/>
      <c r="E63" s="85"/>
      <c r="F63" s="85">
        <v>-70</v>
      </c>
      <c r="G63" s="86">
        <v>-8.6373597100000001</v>
      </c>
      <c r="H63" s="87">
        <v>0.14075926</v>
      </c>
      <c r="I63" s="88"/>
      <c r="J63" s="85">
        <v>-5.4461626599999997</v>
      </c>
      <c r="K63" s="89"/>
      <c r="L63" s="85">
        <v>-5.1037475900000002</v>
      </c>
      <c r="M63" s="85">
        <v>-5.4461626599999997</v>
      </c>
      <c r="N63" s="86">
        <v>-0.34241506999999999</v>
      </c>
      <c r="O63" s="87">
        <v>6.7090910000000004E-2</v>
      </c>
    </row>
    <row r="64" spans="1:15" ht="15" customHeight="1">
      <c r="A64" s="116"/>
      <c r="B64" s="116"/>
      <c r="C64" s="116" t="s">
        <v>160</v>
      </c>
      <c r="D64" s="116"/>
      <c r="E64" s="85"/>
      <c r="F64" s="85">
        <v>-1430</v>
      </c>
      <c r="G64" s="86">
        <v>-9.5547403000000006</v>
      </c>
      <c r="H64" s="87">
        <v>6.7265800000000002E-3</v>
      </c>
      <c r="I64" s="88"/>
      <c r="J64" s="85">
        <v>-107.18279527</v>
      </c>
      <c r="K64" s="89"/>
      <c r="L64" s="85">
        <v>-102.80020086</v>
      </c>
      <c r="M64" s="85">
        <v>-107.18279527</v>
      </c>
      <c r="N64" s="86">
        <v>-4.3825944100000003</v>
      </c>
      <c r="O64" s="87">
        <v>4.2632160000000002E-2</v>
      </c>
    </row>
    <row r="65" spans="1:15" ht="15" customHeight="1">
      <c r="A65" s="112"/>
      <c r="B65" s="112"/>
      <c r="C65" s="116" t="s">
        <v>161</v>
      </c>
      <c r="D65" s="116"/>
      <c r="E65" s="85"/>
      <c r="F65" s="85">
        <v>-931.601</v>
      </c>
      <c r="G65" s="86">
        <v>-4.7469390100000002</v>
      </c>
      <c r="H65" s="87">
        <v>5.1215599999999998E-3</v>
      </c>
      <c r="I65" s="88"/>
      <c r="J65" s="85">
        <v>-46.432549569999999</v>
      </c>
      <c r="K65" s="89"/>
      <c r="L65" s="85">
        <v>-45.716819999999998</v>
      </c>
      <c r="M65" s="85">
        <v>-46.432549569999999</v>
      </c>
      <c r="N65" s="86">
        <v>-0.71572957000000004</v>
      </c>
      <c r="O65" s="87">
        <v>1.5655720000000001E-2</v>
      </c>
    </row>
    <row r="66" spans="1:15" ht="15" customHeight="1">
      <c r="A66" s="112"/>
      <c r="B66" s="112"/>
      <c r="C66" s="116" t="s">
        <v>162</v>
      </c>
      <c r="D66" s="116"/>
      <c r="E66" s="85"/>
      <c r="F66" s="85">
        <v>-690.39200000000005</v>
      </c>
      <c r="G66" s="86">
        <v>0</v>
      </c>
      <c r="H66" s="87">
        <v>0</v>
      </c>
      <c r="I66" s="88"/>
      <c r="J66" s="85">
        <v>-43.149500000000003</v>
      </c>
      <c r="K66" s="89"/>
      <c r="L66" s="85">
        <v>-43.149500000000003</v>
      </c>
      <c r="M66" s="85">
        <v>-43.149500000000003</v>
      </c>
      <c r="N66" s="86">
        <v>0</v>
      </c>
      <c r="O66" s="87">
        <v>0</v>
      </c>
    </row>
    <row r="67" spans="1:15" ht="15" customHeight="1">
      <c r="A67" s="135"/>
      <c r="B67" s="75" t="s">
        <v>163</v>
      </c>
      <c r="C67" s="75"/>
      <c r="D67" s="75"/>
      <c r="E67" s="77"/>
      <c r="F67" s="77">
        <v>-4000</v>
      </c>
      <c r="G67" s="78">
        <v>-854.36267084999997</v>
      </c>
      <c r="H67" s="79">
        <v>0.27160241000000002</v>
      </c>
      <c r="I67" s="80"/>
      <c r="J67" s="77">
        <v>-332.89392874999999</v>
      </c>
      <c r="K67" s="81"/>
      <c r="L67" s="77">
        <v>-271.73879066000001</v>
      </c>
      <c r="M67" s="77">
        <v>-332.89392874999999</v>
      </c>
      <c r="N67" s="78">
        <v>-61.155138090000001</v>
      </c>
      <c r="O67" s="79">
        <v>0.22505119000000001</v>
      </c>
    </row>
    <row r="68" spans="1:15" ht="15" customHeight="1">
      <c r="A68" s="116"/>
      <c r="B68" s="116"/>
      <c r="C68" s="116" t="s">
        <v>164</v>
      </c>
      <c r="D68" s="116"/>
      <c r="E68" s="85"/>
      <c r="F68" s="85">
        <v>-4000</v>
      </c>
      <c r="G68" s="86">
        <v>-854.36267084999997</v>
      </c>
      <c r="H68" s="87">
        <v>0.27160241000000002</v>
      </c>
      <c r="I68" s="88"/>
      <c r="J68" s="85">
        <v>-332.89392874999999</v>
      </c>
      <c r="K68" s="89"/>
      <c r="L68" s="85">
        <v>-271.73879066000001</v>
      </c>
      <c r="M68" s="85">
        <v>-332.89392874999999</v>
      </c>
      <c r="N68" s="86">
        <v>-61.155138090000001</v>
      </c>
      <c r="O68" s="87">
        <v>0.22505119000000001</v>
      </c>
    </row>
    <row r="69" spans="1:15" ht="15" customHeight="1">
      <c r="A69" s="135"/>
      <c r="B69" s="75" t="s">
        <v>165</v>
      </c>
      <c r="C69" s="75"/>
      <c r="D69" s="75"/>
      <c r="E69" s="77"/>
      <c r="F69" s="77">
        <v>-80</v>
      </c>
      <c r="G69" s="78">
        <v>7.2399748400000004</v>
      </c>
      <c r="H69" s="79">
        <v>-8.2989190000000004E-2</v>
      </c>
      <c r="I69" s="80"/>
      <c r="J69" s="77">
        <v>0</v>
      </c>
      <c r="K69" s="81"/>
      <c r="L69" s="77">
        <v>0</v>
      </c>
      <c r="M69" s="77">
        <v>0</v>
      </c>
      <c r="N69" s="78">
        <v>0</v>
      </c>
      <c r="O69" s="79" t="s">
        <v>28</v>
      </c>
    </row>
    <row r="70" spans="1:15" ht="15" customHeight="1">
      <c r="A70" s="116"/>
      <c r="B70" s="116"/>
      <c r="C70" s="116" t="s">
        <v>166</v>
      </c>
      <c r="D70" s="116"/>
      <c r="E70" s="85"/>
      <c r="F70" s="85">
        <v>-80</v>
      </c>
      <c r="G70" s="86">
        <v>7.2399748400000004</v>
      </c>
      <c r="H70" s="87">
        <v>-8.2989190000000004E-2</v>
      </c>
      <c r="I70" s="88"/>
      <c r="J70" s="85">
        <v>0</v>
      </c>
      <c r="K70" s="97"/>
      <c r="L70" s="85">
        <v>0</v>
      </c>
      <c r="M70" s="85">
        <v>0</v>
      </c>
      <c r="N70" s="86">
        <v>0</v>
      </c>
      <c r="O70" s="87" t="s">
        <v>28</v>
      </c>
    </row>
    <row r="71" spans="1:15" ht="15" customHeight="1">
      <c r="A71" s="126" t="s">
        <v>167</v>
      </c>
      <c r="B71" s="126"/>
      <c r="C71" s="126"/>
      <c r="D71" s="126"/>
      <c r="E71" s="128"/>
      <c r="F71" s="128">
        <v>74323.353000000003</v>
      </c>
      <c r="G71" s="129">
        <v>-203.56464649</v>
      </c>
      <c r="H71" s="130">
        <v>-2.73142E-3</v>
      </c>
      <c r="I71" s="131"/>
      <c r="J71" s="128">
        <v>2818.59278464</v>
      </c>
      <c r="K71" s="132"/>
      <c r="L71" s="128">
        <v>2617.7497785999999</v>
      </c>
      <c r="M71" s="128">
        <v>2818.59278464</v>
      </c>
      <c r="N71" s="129">
        <v>200.84300604000001</v>
      </c>
      <c r="O71" s="130">
        <v>7.6723529999999998E-2</v>
      </c>
    </row>
    <row r="72" spans="1:15" ht="15" customHeight="1">
      <c r="A72" s="264" t="s">
        <v>56</v>
      </c>
      <c r="B72" s="264"/>
      <c r="C72" s="264"/>
      <c r="D72" s="264"/>
      <c r="E72" s="264"/>
      <c r="F72" s="264"/>
      <c r="G72" s="264"/>
      <c r="H72" s="264"/>
      <c r="I72" s="264"/>
      <c r="J72" s="264"/>
      <c r="K72" s="13"/>
      <c r="L72" s="13"/>
      <c r="M72" s="13"/>
      <c r="N72" s="13"/>
      <c r="O72" s="13"/>
    </row>
  </sheetData>
  <mergeCells count="7">
    <mergeCell ref="A72:J72"/>
    <mergeCell ref="A2:D4"/>
    <mergeCell ref="E2:H2"/>
    <mergeCell ref="L2:O2"/>
    <mergeCell ref="G3:H3"/>
    <mergeCell ref="L3:M3"/>
    <mergeCell ref="N3:O3"/>
  </mergeCells>
  <pageMargins left="0.7" right="0.7" top="0.78740157499999996" bottom="0.78740157499999996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2DE3267-2211-4179-961D-50F68C620C8B}">
  <dimension ref="A1:M52"/>
  <sheetViews>
    <sheetView showGridLines="0" workbookViewId="0"/>
  </sheetViews>
  <sheetFormatPr baseColWidth="10" defaultRowHeight="15.75"/>
  <cols>
    <col min="1" max="1" width="44.875" customWidth="1"/>
    <col min="2" max="6" width="9.5" customWidth="1"/>
    <col min="7" max="7" width="2" customWidth="1"/>
    <col min="8" max="11" width="9.5" customWidth="1"/>
    <col min="12" max="12" width="2" customWidth="1"/>
    <col min="13" max="13" width="9.5" customWidth="1"/>
  </cols>
  <sheetData>
    <row r="1" spans="1:13">
      <c r="A1" s="36" t="s">
        <v>248</v>
      </c>
    </row>
    <row r="2" spans="1:13" ht="15" customHeight="1">
      <c r="A2" s="235" t="s">
        <v>198</v>
      </c>
      <c r="B2" s="238" t="s">
        <v>189</v>
      </c>
      <c r="C2" s="238"/>
      <c r="D2" s="238"/>
      <c r="E2" s="238"/>
      <c r="F2" s="238"/>
      <c r="G2" s="156"/>
      <c r="H2" s="238" t="s">
        <v>189</v>
      </c>
      <c r="I2" s="238"/>
      <c r="J2" s="238"/>
      <c r="K2" s="238"/>
      <c r="L2" s="156"/>
      <c r="M2" s="265" t="s">
        <v>190</v>
      </c>
    </row>
    <row r="3" spans="1:13" ht="48" customHeight="1">
      <c r="A3" s="237"/>
      <c r="B3" s="3" t="s">
        <v>191</v>
      </c>
      <c r="C3" s="3" t="s">
        <v>192</v>
      </c>
      <c r="D3" s="3" t="s">
        <v>193</v>
      </c>
      <c r="E3" s="3" t="s">
        <v>194</v>
      </c>
      <c r="F3" s="3" t="s">
        <v>195</v>
      </c>
      <c r="G3" s="3"/>
      <c r="H3" s="3" t="s">
        <v>196</v>
      </c>
      <c r="I3" s="3" t="s">
        <v>193</v>
      </c>
      <c r="J3" s="3" t="s">
        <v>194</v>
      </c>
      <c r="K3" s="3" t="s">
        <v>195</v>
      </c>
      <c r="L3" s="3"/>
      <c r="M3" s="266"/>
    </row>
    <row r="4" spans="1:13" ht="15" customHeight="1">
      <c r="A4" s="6" t="s">
        <v>197</v>
      </c>
      <c r="B4" s="7">
        <v>1944.28294766</v>
      </c>
      <c r="C4" s="7">
        <v>6585.4402562699997</v>
      </c>
      <c r="D4" s="7">
        <v>122.98168862</v>
      </c>
      <c r="E4" s="7">
        <v>125.7821886</v>
      </c>
      <c r="F4" s="7">
        <v>8778.4870811500004</v>
      </c>
      <c r="G4" s="157"/>
      <c r="H4" s="7">
        <v>5640.9139450700004</v>
      </c>
      <c r="I4" s="7">
        <v>3.9799000000000001E-2</v>
      </c>
      <c r="J4" s="7">
        <v>13.881272470000001</v>
      </c>
      <c r="K4" s="7">
        <v>5654.8350165399997</v>
      </c>
      <c r="L4" s="157"/>
      <c r="M4" s="158">
        <v>-3123.6520646099998</v>
      </c>
    </row>
    <row r="5" spans="1:13" ht="15" customHeight="1">
      <c r="A5" s="37" t="s">
        <v>31</v>
      </c>
      <c r="B5" s="38">
        <v>753.20504656000003</v>
      </c>
      <c r="C5" s="38">
        <v>171.87635175</v>
      </c>
      <c r="D5" s="38">
        <v>119.44479468999999</v>
      </c>
      <c r="E5" s="38">
        <v>0.22009782999999999</v>
      </c>
      <c r="F5" s="38">
        <v>1044.7462908299999</v>
      </c>
      <c r="G5" s="159"/>
      <c r="H5" s="38">
        <v>3607.95914361</v>
      </c>
      <c r="I5" s="38">
        <v>1.8479079999999998E-2</v>
      </c>
      <c r="J5" s="38">
        <v>0.28639382000000002</v>
      </c>
      <c r="K5" s="38">
        <v>3608.2640165100001</v>
      </c>
      <c r="L5" s="159"/>
      <c r="M5" s="160">
        <v>2563.5177256799998</v>
      </c>
    </row>
    <row r="6" spans="1:13" ht="15" customHeight="1">
      <c r="A6" s="13" t="s">
        <v>15</v>
      </c>
      <c r="B6" s="14">
        <v>0.76963552999999996</v>
      </c>
      <c r="C6" s="14">
        <v>0</v>
      </c>
      <c r="D6" s="14">
        <v>0</v>
      </c>
      <c r="E6" s="14">
        <v>0</v>
      </c>
      <c r="F6" s="14">
        <v>0.76963552999999996</v>
      </c>
      <c r="G6" s="14"/>
      <c r="H6" s="14">
        <v>6.6752000000000001E-4</v>
      </c>
      <c r="I6" s="14">
        <v>0</v>
      </c>
      <c r="J6" s="14">
        <v>1.25E-4</v>
      </c>
      <c r="K6" s="14">
        <v>7.9252000000000001E-4</v>
      </c>
      <c r="L6" s="14"/>
      <c r="M6" s="161">
        <v>-0.76884300999999999</v>
      </c>
    </row>
    <row r="7" spans="1:13" ht="15" customHeight="1">
      <c r="A7" s="13" t="s">
        <v>37</v>
      </c>
      <c r="B7" s="14">
        <v>12.194292819999999</v>
      </c>
      <c r="C7" s="14">
        <v>0.83319675000000004</v>
      </c>
      <c r="D7" s="14">
        <v>3.2188269999999998E-2</v>
      </c>
      <c r="E7" s="14">
        <v>0</v>
      </c>
      <c r="F7" s="14">
        <v>13.059677840000001</v>
      </c>
      <c r="G7" s="14"/>
      <c r="H7" s="14">
        <v>0.17752833000000001</v>
      </c>
      <c r="I7" s="14">
        <v>0</v>
      </c>
      <c r="J7" s="14">
        <v>4.5115700000000003E-3</v>
      </c>
      <c r="K7" s="14">
        <v>0.1820399</v>
      </c>
      <c r="L7" s="14"/>
      <c r="M7" s="161">
        <v>-12.87763794</v>
      </c>
    </row>
    <row r="8" spans="1:13" ht="15" customHeight="1">
      <c r="A8" s="13" t="s">
        <v>38</v>
      </c>
      <c r="B8" s="14">
        <v>1.3336847300000001</v>
      </c>
      <c r="C8" s="14">
        <v>0.12403105</v>
      </c>
      <c r="D8" s="14">
        <v>0</v>
      </c>
      <c r="E8" s="14">
        <v>0</v>
      </c>
      <c r="F8" s="14">
        <v>1.45771578</v>
      </c>
      <c r="G8" s="14"/>
      <c r="H8" s="14">
        <v>1.130273E-2</v>
      </c>
      <c r="I8" s="14">
        <v>0</v>
      </c>
      <c r="J8" s="14">
        <v>3.0332999999999998E-4</v>
      </c>
      <c r="K8" s="14">
        <v>1.160606E-2</v>
      </c>
      <c r="L8" s="14"/>
      <c r="M8" s="161">
        <v>-1.4461097199999999</v>
      </c>
    </row>
    <row r="9" spans="1:13" ht="15" customHeight="1">
      <c r="A9" s="13" t="s">
        <v>39</v>
      </c>
      <c r="B9" s="14">
        <v>1.79711413</v>
      </c>
      <c r="C9" s="14">
        <v>4.2700000000000004E-3</v>
      </c>
      <c r="D9" s="14">
        <v>0</v>
      </c>
      <c r="E9" s="14">
        <v>0</v>
      </c>
      <c r="F9" s="14">
        <v>1.80138413</v>
      </c>
      <c r="G9" s="14"/>
      <c r="H9" s="14">
        <v>1.7880000000000001E-4</v>
      </c>
      <c r="I9" s="14">
        <v>0</v>
      </c>
      <c r="J9" s="14">
        <v>5.8109000000000004E-4</v>
      </c>
      <c r="K9" s="14">
        <v>7.5989000000000004E-4</v>
      </c>
      <c r="L9" s="14"/>
      <c r="M9" s="161">
        <v>-1.8006242400000001</v>
      </c>
    </row>
    <row r="10" spans="1:13" ht="15" customHeight="1">
      <c r="A10" s="13" t="s">
        <v>40</v>
      </c>
      <c r="B10" s="14">
        <v>1.0265673399999999</v>
      </c>
      <c r="C10" s="14">
        <v>5.7145729999999999E-2</v>
      </c>
      <c r="D10" s="14">
        <v>2.4058E-3</v>
      </c>
      <c r="E10" s="14">
        <v>0</v>
      </c>
      <c r="F10" s="14">
        <v>1.08611887</v>
      </c>
      <c r="G10" s="14"/>
      <c r="H10" s="14">
        <v>2.1250080000000001E-2</v>
      </c>
      <c r="I10" s="14">
        <v>0</v>
      </c>
      <c r="J10" s="14">
        <v>4.5399999999999998E-4</v>
      </c>
      <c r="K10" s="14">
        <v>2.1704080000000001E-2</v>
      </c>
      <c r="L10" s="14"/>
      <c r="M10" s="161">
        <v>-1.0644147900000001</v>
      </c>
    </row>
    <row r="11" spans="1:13" ht="15" customHeight="1">
      <c r="A11" s="13" t="s">
        <v>41</v>
      </c>
      <c r="B11" s="14">
        <v>2.9666520799999998</v>
      </c>
      <c r="C11" s="14">
        <v>1.2000449999999999E-2</v>
      </c>
      <c r="D11" s="14">
        <v>1.2443839999999999E-2</v>
      </c>
      <c r="E11" s="14">
        <v>0</v>
      </c>
      <c r="F11" s="14">
        <v>2.9910963700000002</v>
      </c>
      <c r="G11" s="14"/>
      <c r="H11" s="14">
        <v>7.5501500000000003E-3</v>
      </c>
      <c r="I11" s="14">
        <v>0</v>
      </c>
      <c r="J11" s="14">
        <v>1.0219199999999999E-3</v>
      </c>
      <c r="K11" s="14">
        <v>8.5720699999999993E-3</v>
      </c>
      <c r="L11" s="14"/>
      <c r="M11" s="161">
        <v>-2.9825243000000001</v>
      </c>
    </row>
    <row r="12" spans="1:13" ht="15" customHeight="1">
      <c r="A12" s="13" t="s">
        <v>16</v>
      </c>
      <c r="B12" s="14">
        <v>11.08333732</v>
      </c>
      <c r="C12" s="14">
        <v>28.773539719999999</v>
      </c>
      <c r="D12" s="14">
        <v>0</v>
      </c>
      <c r="E12" s="14">
        <v>0</v>
      </c>
      <c r="F12" s="14">
        <v>39.856877040000001</v>
      </c>
      <c r="G12" s="14"/>
      <c r="H12" s="14">
        <v>0.35707449000000002</v>
      </c>
      <c r="I12" s="14">
        <v>0</v>
      </c>
      <c r="J12" s="14">
        <v>4.4717200000000002E-3</v>
      </c>
      <c r="K12" s="14">
        <v>0.36154620999999998</v>
      </c>
      <c r="L12" s="14"/>
      <c r="M12" s="161">
        <v>-39.49533083</v>
      </c>
    </row>
    <row r="13" spans="1:13" ht="15" customHeight="1">
      <c r="A13" s="13" t="s">
        <v>42</v>
      </c>
      <c r="B13" s="14">
        <v>275.22446925000003</v>
      </c>
      <c r="C13" s="14">
        <v>9.8151661800000003</v>
      </c>
      <c r="D13" s="14">
        <v>3.3116966799999998</v>
      </c>
      <c r="E13" s="14">
        <v>0.11592783</v>
      </c>
      <c r="F13" s="14">
        <v>288.46725994000002</v>
      </c>
      <c r="G13" s="14"/>
      <c r="H13" s="14">
        <v>12.20425037</v>
      </c>
      <c r="I13" s="14">
        <v>1.0460000000000001E-2</v>
      </c>
      <c r="J13" s="14">
        <v>5.3319980000000003E-2</v>
      </c>
      <c r="K13" s="14">
        <v>12.26803035</v>
      </c>
      <c r="L13" s="14"/>
      <c r="M13" s="161">
        <v>-276.19922959000002</v>
      </c>
    </row>
    <row r="14" spans="1:13" ht="15" customHeight="1">
      <c r="A14" s="13" t="s">
        <v>43</v>
      </c>
      <c r="B14" s="14">
        <v>18.784085709999999</v>
      </c>
      <c r="C14" s="14">
        <v>17.09320172</v>
      </c>
      <c r="D14" s="14">
        <v>4.7084910000000001E-2</v>
      </c>
      <c r="E14" s="14">
        <v>0</v>
      </c>
      <c r="F14" s="14">
        <v>35.924372339999998</v>
      </c>
      <c r="G14" s="14"/>
      <c r="H14" s="14">
        <v>0.32551753</v>
      </c>
      <c r="I14" s="14">
        <v>4.8690799999999996E-3</v>
      </c>
      <c r="J14" s="14">
        <v>1.1742499999999999E-3</v>
      </c>
      <c r="K14" s="14">
        <v>0.33156086000000001</v>
      </c>
      <c r="L14" s="14"/>
      <c r="M14" s="161">
        <v>-35.592811480000002</v>
      </c>
    </row>
    <row r="15" spans="1:13" ht="15" customHeight="1">
      <c r="A15" s="13" t="s">
        <v>44</v>
      </c>
      <c r="B15" s="14">
        <v>149.14375673000001</v>
      </c>
      <c r="C15" s="14">
        <v>7.0615835999999996</v>
      </c>
      <c r="D15" s="14">
        <v>0.23169492999999999</v>
      </c>
      <c r="E15" s="14">
        <v>0</v>
      </c>
      <c r="F15" s="14">
        <v>156.43703525999999</v>
      </c>
      <c r="G15" s="14"/>
      <c r="H15" s="14">
        <v>89.837810809999993</v>
      </c>
      <c r="I15" s="14">
        <v>3.15E-3</v>
      </c>
      <c r="J15" s="14">
        <v>3.7703400000000001E-3</v>
      </c>
      <c r="K15" s="14">
        <v>89.844731150000001</v>
      </c>
      <c r="L15" s="14"/>
      <c r="M15" s="161">
        <v>-66.592304110000001</v>
      </c>
    </row>
    <row r="16" spans="1:13" ht="15" customHeight="1">
      <c r="A16" s="13" t="s">
        <v>20</v>
      </c>
      <c r="B16" s="14">
        <v>174.23268744000001</v>
      </c>
      <c r="C16" s="14">
        <v>5.3426050399999996</v>
      </c>
      <c r="D16" s="14">
        <v>115.80143201</v>
      </c>
      <c r="E16" s="14">
        <v>8.9300000000000004E-2</v>
      </c>
      <c r="F16" s="14">
        <v>295.46602449</v>
      </c>
      <c r="G16" s="14"/>
      <c r="H16" s="14">
        <v>2.7695979899999998</v>
      </c>
      <c r="I16" s="14">
        <v>0</v>
      </c>
      <c r="J16" s="14">
        <v>0.16322020000000001</v>
      </c>
      <c r="K16" s="14">
        <v>2.9328181899999999</v>
      </c>
      <c r="L16" s="14"/>
      <c r="M16" s="161">
        <v>-292.53320630000002</v>
      </c>
    </row>
    <row r="17" spans="1:13" ht="15" customHeight="1">
      <c r="A17" s="13" t="s">
        <v>22</v>
      </c>
      <c r="B17" s="14">
        <v>83.679658290000006</v>
      </c>
      <c r="C17" s="14">
        <v>3.0476748499999999</v>
      </c>
      <c r="D17" s="14">
        <v>5.8482500000000001E-3</v>
      </c>
      <c r="E17" s="14">
        <v>1.487E-2</v>
      </c>
      <c r="F17" s="14">
        <v>86.748051390000001</v>
      </c>
      <c r="G17" s="14"/>
      <c r="H17" s="14">
        <v>8.7882244000000007</v>
      </c>
      <c r="I17" s="14">
        <v>0</v>
      </c>
      <c r="J17" s="14">
        <v>5.0008419999999998E-2</v>
      </c>
      <c r="K17" s="14">
        <v>8.83823282</v>
      </c>
      <c r="L17" s="14"/>
      <c r="M17" s="161">
        <v>-77.909818569999999</v>
      </c>
    </row>
    <row r="18" spans="1:13" ht="15" customHeight="1">
      <c r="A18" s="13" t="s">
        <v>23</v>
      </c>
      <c r="B18" s="14">
        <v>0</v>
      </c>
      <c r="C18" s="14">
        <v>0</v>
      </c>
      <c r="D18" s="14">
        <v>0</v>
      </c>
      <c r="E18" s="14">
        <v>0</v>
      </c>
      <c r="F18" s="14">
        <v>0</v>
      </c>
      <c r="G18" s="14"/>
      <c r="H18" s="14">
        <v>3483.26678025</v>
      </c>
      <c r="I18" s="14">
        <v>0</v>
      </c>
      <c r="J18" s="14">
        <v>0</v>
      </c>
      <c r="K18" s="14">
        <v>3483.26678025</v>
      </c>
      <c r="L18" s="14"/>
      <c r="M18" s="161">
        <v>3483.26678025</v>
      </c>
    </row>
    <row r="19" spans="1:13" ht="15" customHeight="1">
      <c r="A19" s="13" t="s">
        <v>45</v>
      </c>
      <c r="B19" s="14">
        <v>10.46788836</v>
      </c>
      <c r="C19" s="14">
        <v>47.794181309999999</v>
      </c>
      <c r="D19" s="14">
        <v>0</v>
      </c>
      <c r="E19" s="14">
        <v>0</v>
      </c>
      <c r="F19" s="14">
        <v>58.262069670000002</v>
      </c>
      <c r="G19" s="14"/>
      <c r="H19" s="14">
        <v>1.15046391</v>
      </c>
      <c r="I19" s="14">
        <v>0</v>
      </c>
      <c r="J19" s="14">
        <v>1.232E-3</v>
      </c>
      <c r="K19" s="14">
        <v>1.1516959099999999</v>
      </c>
      <c r="L19" s="14"/>
      <c r="M19" s="161">
        <v>-57.110373760000002</v>
      </c>
    </row>
    <row r="20" spans="1:13" ht="15" customHeight="1">
      <c r="A20" s="13" t="s">
        <v>46</v>
      </c>
      <c r="B20" s="14">
        <v>10.501216830000001</v>
      </c>
      <c r="C20" s="14">
        <v>51.91775535</v>
      </c>
      <c r="D20" s="14">
        <v>0</v>
      </c>
      <c r="E20" s="14">
        <v>0</v>
      </c>
      <c r="F20" s="14">
        <v>62.418972179999997</v>
      </c>
      <c r="G20" s="14"/>
      <c r="H20" s="14">
        <v>9.0409462499999993</v>
      </c>
      <c r="I20" s="14">
        <v>0</v>
      </c>
      <c r="J20" s="14">
        <v>2.2000000000000001E-3</v>
      </c>
      <c r="K20" s="14">
        <v>9.0431462499999995</v>
      </c>
      <c r="L20" s="14"/>
      <c r="M20" s="161">
        <v>-53.375825929999998</v>
      </c>
    </row>
    <row r="21" spans="1:13" ht="15" customHeight="1">
      <c r="A21" s="37" t="s">
        <v>32</v>
      </c>
      <c r="B21" s="46">
        <v>52.496392100000001</v>
      </c>
      <c r="C21" s="46">
        <v>4263.06992842</v>
      </c>
      <c r="D21" s="46">
        <v>2.1134750000000001E-2</v>
      </c>
      <c r="E21" s="46">
        <v>12.6949092</v>
      </c>
      <c r="F21" s="46">
        <v>4328.2823644700002</v>
      </c>
      <c r="G21" s="162"/>
      <c r="H21" s="46">
        <v>1578.9057989200001</v>
      </c>
      <c r="I21" s="46">
        <v>0</v>
      </c>
      <c r="J21" s="46">
        <v>11.252720979999999</v>
      </c>
      <c r="K21" s="46">
        <v>1590.1585199000001</v>
      </c>
      <c r="L21" s="162"/>
      <c r="M21" s="160">
        <v>-2738.1238445700001</v>
      </c>
    </row>
    <row r="22" spans="1:13" ht="15" customHeight="1">
      <c r="A22" s="13" t="s">
        <v>17</v>
      </c>
      <c r="B22" s="14">
        <v>18.65530511</v>
      </c>
      <c r="C22" s="14">
        <v>878.24349024000003</v>
      </c>
      <c r="D22" s="14">
        <v>0</v>
      </c>
      <c r="E22" s="14">
        <v>0</v>
      </c>
      <c r="F22" s="14">
        <v>896.89879535</v>
      </c>
      <c r="G22" s="14"/>
      <c r="H22" s="14">
        <v>792.75944923999998</v>
      </c>
      <c r="I22" s="14">
        <v>0</v>
      </c>
      <c r="J22" s="14">
        <v>2.3642300000000002E-3</v>
      </c>
      <c r="K22" s="14">
        <v>792.76181346999999</v>
      </c>
      <c r="L22" s="14"/>
      <c r="M22" s="161">
        <v>-104.13698187999999</v>
      </c>
    </row>
    <row r="23" spans="1:13" ht="15" customHeight="1">
      <c r="A23" s="13" t="s">
        <v>27</v>
      </c>
      <c r="B23" s="14">
        <v>14.75653567</v>
      </c>
      <c r="C23" s="14">
        <v>339.69271323999999</v>
      </c>
      <c r="D23" s="14">
        <v>2.0678660000000001E-2</v>
      </c>
      <c r="E23" s="14">
        <v>0.42626448</v>
      </c>
      <c r="F23" s="14">
        <v>354.89619205000002</v>
      </c>
      <c r="G23" s="14"/>
      <c r="H23" s="14">
        <v>0.19109195000000001</v>
      </c>
      <c r="I23" s="14">
        <v>0</v>
      </c>
      <c r="J23" s="14">
        <v>3.6031960000000002E-2</v>
      </c>
      <c r="K23" s="14">
        <v>0.22712391000000001</v>
      </c>
      <c r="L23" s="14"/>
      <c r="M23" s="161">
        <v>-354.66906813999998</v>
      </c>
    </row>
    <row r="24" spans="1:13" ht="15" customHeight="1">
      <c r="A24" s="13" t="s">
        <v>47</v>
      </c>
      <c r="B24" s="14">
        <v>0</v>
      </c>
      <c r="C24" s="14">
        <v>1148.08573703</v>
      </c>
      <c r="D24" s="14">
        <v>0</v>
      </c>
      <c r="E24" s="14">
        <v>0</v>
      </c>
      <c r="F24" s="14">
        <v>1148.08573703</v>
      </c>
      <c r="G24" s="14"/>
      <c r="H24" s="14">
        <v>6.1519046700000004</v>
      </c>
      <c r="I24" s="14">
        <v>0</v>
      </c>
      <c r="J24" s="14">
        <v>0</v>
      </c>
      <c r="K24" s="14">
        <v>6.1519046700000004</v>
      </c>
      <c r="L24" s="14"/>
      <c r="M24" s="161">
        <v>-1141.93383236</v>
      </c>
    </row>
    <row r="25" spans="1:13" ht="15" customHeight="1">
      <c r="A25" s="13" t="s">
        <v>48</v>
      </c>
      <c r="B25" s="14">
        <v>9.0564909999999998E-2</v>
      </c>
      <c r="C25" s="14">
        <v>986.06662646999996</v>
      </c>
      <c r="D25" s="14">
        <v>0</v>
      </c>
      <c r="E25" s="14">
        <v>0</v>
      </c>
      <c r="F25" s="14">
        <v>986.15719137999997</v>
      </c>
      <c r="G25" s="14"/>
      <c r="H25" s="14">
        <v>146.47265745000001</v>
      </c>
      <c r="I25" s="14">
        <v>0</v>
      </c>
      <c r="J25" s="14">
        <v>6.8667000000000001E-4</v>
      </c>
      <c r="K25" s="14">
        <v>146.47334412000001</v>
      </c>
      <c r="L25" s="14"/>
      <c r="M25" s="161">
        <v>-839.68384725999999</v>
      </c>
    </row>
    <row r="26" spans="1:13" ht="15" customHeight="1">
      <c r="A26" s="13" t="s">
        <v>49</v>
      </c>
      <c r="B26" s="14">
        <v>-0.25795309999999999</v>
      </c>
      <c r="C26" s="14">
        <v>268.08713362999998</v>
      </c>
      <c r="D26" s="14">
        <v>0</v>
      </c>
      <c r="E26" s="14">
        <v>0</v>
      </c>
      <c r="F26" s="14">
        <v>267.82918052999997</v>
      </c>
      <c r="G26" s="14"/>
      <c r="H26" s="14">
        <v>1.2999999999999999E-3</v>
      </c>
      <c r="I26" s="14">
        <v>0</v>
      </c>
      <c r="J26" s="14">
        <v>0</v>
      </c>
      <c r="K26" s="14">
        <v>1.2999999999999999E-3</v>
      </c>
      <c r="L26" s="14"/>
      <c r="M26" s="161">
        <v>-267.82788053000002</v>
      </c>
    </row>
    <row r="27" spans="1:13" ht="15" customHeight="1">
      <c r="A27" s="13" t="s">
        <v>26</v>
      </c>
      <c r="B27" s="14">
        <v>19.25193951</v>
      </c>
      <c r="C27" s="14">
        <v>642.89422780999996</v>
      </c>
      <c r="D27" s="14">
        <v>4.5608999999999998E-4</v>
      </c>
      <c r="E27" s="14">
        <v>12.268644719999999</v>
      </c>
      <c r="F27" s="14">
        <v>674.41526812999996</v>
      </c>
      <c r="G27" s="14"/>
      <c r="H27" s="14">
        <v>633.32939561000001</v>
      </c>
      <c r="I27" s="14">
        <v>0</v>
      </c>
      <c r="J27" s="14">
        <v>11.213638120000001</v>
      </c>
      <c r="K27" s="14">
        <v>644.54303373000005</v>
      </c>
      <c r="L27" s="14"/>
      <c r="M27" s="161">
        <v>-29.8722344</v>
      </c>
    </row>
    <row r="28" spans="1:13" ht="15" customHeight="1">
      <c r="A28" s="37" t="s">
        <v>33</v>
      </c>
      <c r="B28" s="46">
        <v>389.75174411</v>
      </c>
      <c r="C28" s="46">
        <v>1236.2996616600001</v>
      </c>
      <c r="D28" s="46">
        <v>0.52999138000000001</v>
      </c>
      <c r="E28" s="46">
        <v>2.4E-2</v>
      </c>
      <c r="F28" s="46">
        <v>1626.60539715</v>
      </c>
      <c r="G28" s="162"/>
      <c r="H28" s="46">
        <v>5.7574918799999999</v>
      </c>
      <c r="I28" s="46">
        <v>0</v>
      </c>
      <c r="J28" s="46">
        <v>8.076527E-2</v>
      </c>
      <c r="K28" s="46">
        <v>5.8382571499999996</v>
      </c>
      <c r="L28" s="162"/>
      <c r="M28" s="160">
        <v>-1620.7671399999999</v>
      </c>
    </row>
    <row r="29" spans="1:13" ht="15" customHeight="1">
      <c r="A29" s="13" t="s">
        <v>18</v>
      </c>
      <c r="B29" s="14">
        <v>367.86081953000001</v>
      </c>
      <c r="C29" s="14">
        <v>453.64319132000003</v>
      </c>
      <c r="D29" s="14">
        <v>0.47049176999999998</v>
      </c>
      <c r="E29" s="14">
        <v>2.4E-2</v>
      </c>
      <c r="F29" s="14">
        <v>821.99850261999995</v>
      </c>
      <c r="G29" s="14"/>
      <c r="H29" s="14">
        <v>5.4593442200000002</v>
      </c>
      <c r="I29" s="14">
        <v>0</v>
      </c>
      <c r="J29" s="14">
        <v>7.4694659999999996E-2</v>
      </c>
      <c r="K29" s="14">
        <v>5.5340388799999998</v>
      </c>
      <c r="L29" s="14"/>
      <c r="M29" s="161">
        <v>-816.46446374000004</v>
      </c>
    </row>
    <row r="30" spans="1:13" ht="15" customHeight="1">
      <c r="A30" s="13" t="s">
        <v>19</v>
      </c>
      <c r="B30" s="14">
        <v>6.7178887500000002</v>
      </c>
      <c r="C30" s="14">
        <v>610.10055766000005</v>
      </c>
      <c r="D30" s="14">
        <v>2.299706E-2</v>
      </c>
      <c r="E30" s="14">
        <v>0</v>
      </c>
      <c r="F30" s="14">
        <v>616.84144346999994</v>
      </c>
      <c r="G30" s="14"/>
      <c r="H30" s="14">
        <v>5.5379520000000002E-2</v>
      </c>
      <c r="I30" s="14">
        <v>0</v>
      </c>
      <c r="J30" s="14">
        <v>5.2316100000000003E-3</v>
      </c>
      <c r="K30" s="14">
        <v>6.0611129999999999E-2</v>
      </c>
      <c r="L30" s="14"/>
      <c r="M30" s="161">
        <v>-616.78083233999996</v>
      </c>
    </row>
    <row r="31" spans="1:13" ht="15" customHeight="1">
      <c r="A31" s="13" t="s">
        <v>50</v>
      </c>
      <c r="B31" s="14">
        <v>3.4772962700000001</v>
      </c>
      <c r="C31" s="14">
        <v>50.737491720000001</v>
      </c>
      <c r="D31" s="14">
        <v>3.6502550000000002E-2</v>
      </c>
      <c r="E31" s="14">
        <v>0</v>
      </c>
      <c r="F31" s="14">
        <v>54.251290539999999</v>
      </c>
      <c r="G31" s="14"/>
      <c r="H31" s="14">
        <v>0.20881936000000001</v>
      </c>
      <c r="I31" s="14">
        <v>0</v>
      </c>
      <c r="J31" s="14">
        <v>8.3900000000000001E-4</v>
      </c>
      <c r="K31" s="14">
        <v>0.20965835999999999</v>
      </c>
      <c r="L31" s="14"/>
      <c r="M31" s="161">
        <v>-54.041632180000001</v>
      </c>
    </row>
    <row r="32" spans="1:13" ht="15" customHeight="1">
      <c r="A32" s="13" t="s">
        <v>51</v>
      </c>
      <c r="B32" s="14">
        <v>4.038462</v>
      </c>
      <c r="C32" s="14">
        <v>38.889075589999997</v>
      </c>
      <c r="D32" s="14">
        <v>0</v>
      </c>
      <c r="E32" s="14">
        <v>0</v>
      </c>
      <c r="F32" s="14">
        <v>42.92753759</v>
      </c>
      <c r="G32" s="14"/>
      <c r="H32" s="14">
        <v>3.3948779999999998E-2</v>
      </c>
      <c r="I32" s="14">
        <v>0</v>
      </c>
      <c r="J32" s="14">
        <v>0</v>
      </c>
      <c r="K32" s="14">
        <v>3.3948779999999998E-2</v>
      </c>
      <c r="L32" s="14"/>
      <c r="M32" s="161">
        <v>-42.893588809999997</v>
      </c>
    </row>
    <row r="33" spans="1:13" ht="15" customHeight="1">
      <c r="A33" s="13" t="s">
        <v>52</v>
      </c>
      <c r="B33" s="14">
        <v>7.6572775599999998</v>
      </c>
      <c r="C33" s="14">
        <v>82.929345369999993</v>
      </c>
      <c r="D33" s="14">
        <v>0</v>
      </c>
      <c r="E33" s="14">
        <v>0</v>
      </c>
      <c r="F33" s="14">
        <v>90.586622930000004</v>
      </c>
      <c r="G33" s="14"/>
      <c r="H33" s="14">
        <v>0</v>
      </c>
      <c r="I33" s="14">
        <v>0</v>
      </c>
      <c r="J33" s="14">
        <v>0</v>
      </c>
      <c r="K33" s="14">
        <v>0</v>
      </c>
      <c r="L33" s="14"/>
      <c r="M33" s="161">
        <v>-90.586622930000004</v>
      </c>
    </row>
    <row r="34" spans="1:13" ht="15" customHeight="1">
      <c r="A34" s="37" t="s">
        <v>34</v>
      </c>
      <c r="B34" s="46">
        <v>84.046682320000002</v>
      </c>
      <c r="C34" s="46">
        <v>914.19431443999997</v>
      </c>
      <c r="D34" s="46">
        <v>2.9857678000000001</v>
      </c>
      <c r="E34" s="46">
        <v>112.84318157</v>
      </c>
      <c r="F34" s="46">
        <v>1114.0699461300001</v>
      </c>
      <c r="G34" s="162"/>
      <c r="H34" s="46">
        <v>333.41506102</v>
      </c>
      <c r="I34" s="46">
        <v>2.1319919999999999E-2</v>
      </c>
      <c r="J34" s="46">
        <v>2.2613924000000001</v>
      </c>
      <c r="K34" s="46">
        <v>335.69777334000003</v>
      </c>
      <c r="L34" s="162"/>
      <c r="M34" s="160">
        <v>-778.37217279000004</v>
      </c>
    </row>
    <row r="35" spans="1:13" ht="15" customHeight="1">
      <c r="A35" s="13" t="s">
        <v>25</v>
      </c>
      <c r="B35" s="14">
        <v>21.703816499999999</v>
      </c>
      <c r="C35" s="14">
        <v>15.20819326</v>
      </c>
      <c r="D35" s="14">
        <v>2.6690429299999998</v>
      </c>
      <c r="E35" s="14">
        <v>1.4500000000000001E-2</v>
      </c>
      <c r="F35" s="14">
        <v>39.595552689999998</v>
      </c>
      <c r="G35" s="14"/>
      <c r="H35" s="14">
        <v>2.09430512</v>
      </c>
      <c r="I35" s="14">
        <v>0</v>
      </c>
      <c r="J35" s="14">
        <v>1.2231499999999999E-2</v>
      </c>
      <c r="K35" s="14">
        <v>2.10653662</v>
      </c>
      <c r="L35" s="14"/>
      <c r="M35" s="163">
        <v>-37.489016069999998</v>
      </c>
    </row>
    <row r="36" spans="1:13" ht="15" customHeight="1">
      <c r="A36" s="13" t="s">
        <v>29</v>
      </c>
      <c r="B36" s="14">
        <v>22.20445715</v>
      </c>
      <c r="C36" s="14">
        <v>244.57678541000001</v>
      </c>
      <c r="D36" s="14">
        <v>4.5912000000000001E-3</v>
      </c>
      <c r="E36" s="14">
        <v>0</v>
      </c>
      <c r="F36" s="14">
        <v>266.78583376</v>
      </c>
      <c r="G36" s="14"/>
      <c r="H36" s="14">
        <v>6.1681351299999996</v>
      </c>
      <c r="I36" s="14">
        <v>0</v>
      </c>
      <c r="J36" s="14">
        <v>2.9069199999999999E-3</v>
      </c>
      <c r="K36" s="14">
        <v>6.1710420499999996</v>
      </c>
      <c r="L36" s="14"/>
      <c r="M36" s="163">
        <v>-260.61479171000002</v>
      </c>
    </row>
    <row r="37" spans="1:13" ht="15" customHeight="1">
      <c r="A37" s="13" t="s">
        <v>53</v>
      </c>
      <c r="B37" s="14">
        <v>22.439322969999999</v>
      </c>
      <c r="C37" s="14">
        <v>50.76033838</v>
      </c>
      <c r="D37" s="14">
        <v>0.31213366999999997</v>
      </c>
      <c r="E37" s="14">
        <v>0</v>
      </c>
      <c r="F37" s="14">
        <v>73.511795019999994</v>
      </c>
      <c r="G37" s="14"/>
      <c r="H37" s="14">
        <v>15.96989426</v>
      </c>
      <c r="I37" s="14">
        <v>1.024942E-2</v>
      </c>
      <c r="J37" s="14">
        <v>4.6827700000000002E-3</v>
      </c>
      <c r="K37" s="14">
        <v>15.98482645</v>
      </c>
      <c r="L37" s="14"/>
      <c r="M37" s="163">
        <v>-57.526968570000001</v>
      </c>
    </row>
    <row r="38" spans="1:13" ht="15" customHeight="1">
      <c r="A38" s="13" t="s">
        <v>21</v>
      </c>
      <c r="B38" s="14">
        <v>1.182742</v>
      </c>
      <c r="C38" s="14">
        <v>128.17433904999999</v>
      </c>
      <c r="D38" s="14">
        <v>0</v>
      </c>
      <c r="E38" s="14">
        <v>0</v>
      </c>
      <c r="F38" s="14">
        <v>129.35708105000001</v>
      </c>
      <c r="G38" s="14"/>
      <c r="H38" s="14">
        <v>17.644242819999999</v>
      </c>
      <c r="I38" s="14">
        <v>0</v>
      </c>
      <c r="J38" s="14">
        <v>0</v>
      </c>
      <c r="K38" s="14">
        <v>17.644242819999999</v>
      </c>
      <c r="L38" s="14"/>
      <c r="M38" s="163">
        <v>-111.71283823</v>
      </c>
    </row>
    <row r="39" spans="1:13" ht="15" customHeight="1">
      <c r="A39" s="13" t="s">
        <v>54</v>
      </c>
      <c r="B39" s="14">
        <v>0</v>
      </c>
      <c r="C39" s="14">
        <v>375.77209918</v>
      </c>
      <c r="D39" s="14">
        <v>0</v>
      </c>
      <c r="E39" s="14">
        <v>0</v>
      </c>
      <c r="F39" s="14">
        <v>375.77209918</v>
      </c>
      <c r="G39" s="14"/>
      <c r="H39" s="14">
        <v>84.722595400000003</v>
      </c>
      <c r="I39" s="14">
        <v>0</v>
      </c>
      <c r="J39" s="14">
        <v>0</v>
      </c>
      <c r="K39" s="14">
        <v>84.722595400000003</v>
      </c>
      <c r="L39" s="14"/>
      <c r="M39" s="163">
        <v>-291.04950378000001</v>
      </c>
    </row>
    <row r="40" spans="1:13" ht="15" customHeight="1">
      <c r="A40" s="13" t="s">
        <v>13</v>
      </c>
      <c r="B40" s="14">
        <v>16.5163437</v>
      </c>
      <c r="C40" s="14">
        <v>99.702559160000007</v>
      </c>
      <c r="D40" s="14">
        <v>0</v>
      </c>
      <c r="E40" s="14">
        <v>112.82868157</v>
      </c>
      <c r="F40" s="14">
        <v>229.04758443</v>
      </c>
      <c r="G40" s="14"/>
      <c r="H40" s="14">
        <v>206.81588829</v>
      </c>
      <c r="I40" s="14">
        <v>1.10705E-2</v>
      </c>
      <c r="J40" s="14">
        <v>2.24157121</v>
      </c>
      <c r="K40" s="14">
        <v>209.06853000000001</v>
      </c>
      <c r="L40" s="14"/>
      <c r="M40" s="163">
        <v>-19.979054430000001</v>
      </c>
    </row>
    <row r="41" spans="1:13" ht="15" customHeight="1">
      <c r="A41" s="13" t="s">
        <v>55</v>
      </c>
      <c r="B41" s="14">
        <v>0</v>
      </c>
      <c r="C41" s="14">
        <v>0</v>
      </c>
      <c r="D41" s="14">
        <v>0</v>
      </c>
      <c r="E41" s="14">
        <v>0</v>
      </c>
      <c r="F41" s="14">
        <v>0</v>
      </c>
      <c r="G41" s="14"/>
      <c r="H41" s="14">
        <v>0</v>
      </c>
      <c r="I41" s="14">
        <v>0</v>
      </c>
      <c r="J41" s="14">
        <v>0</v>
      </c>
      <c r="K41" s="14">
        <v>0</v>
      </c>
      <c r="L41" s="14"/>
      <c r="M41" s="163">
        <v>0</v>
      </c>
    </row>
    <row r="42" spans="1:13" ht="15" customHeight="1">
      <c r="A42" s="37" t="s">
        <v>35</v>
      </c>
      <c r="B42" s="46">
        <v>664.78308257000003</v>
      </c>
      <c r="C42" s="46">
        <v>0</v>
      </c>
      <c r="D42" s="46">
        <v>0</v>
      </c>
      <c r="E42" s="46">
        <v>0</v>
      </c>
      <c r="F42" s="46">
        <v>664.78308257000003</v>
      </c>
      <c r="G42" s="162"/>
      <c r="H42" s="46">
        <v>114.87644964</v>
      </c>
      <c r="I42" s="46">
        <v>0</v>
      </c>
      <c r="J42" s="46">
        <v>0</v>
      </c>
      <c r="K42" s="46">
        <v>114.87644964</v>
      </c>
      <c r="L42" s="162"/>
      <c r="M42" s="160">
        <v>-549.90663293</v>
      </c>
    </row>
    <row r="43" spans="1:13" ht="15" customHeight="1">
      <c r="A43" s="13" t="s">
        <v>24</v>
      </c>
      <c r="B43" s="14">
        <v>0</v>
      </c>
      <c r="C43" s="14">
        <v>0</v>
      </c>
      <c r="D43" s="14">
        <v>0</v>
      </c>
      <c r="E43" s="14">
        <v>0</v>
      </c>
      <c r="F43" s="14">
        <v>0</v>
      </c>
      <c r="G43" s="14"/>
      <c r="H43" s="14">
        <v>114.87644964</v>
      </c>
      <c r="I43" s="14">
        <v>0</v>
      </c>
      <c r="J43" s="14">
        <v>0</v>
      </c>
      <c r="K43" s="14">
        <v>114.87644964</v>
      </c>
      <c r="L43" s="14"/>
      <c r="M43" s="163">
        <v>114.87644964</v>
      </c>
    </row>
    <row r="44" spans="1:13" ht="15" customHeight="1">
      <c r="A44" s="65" t="s">
        <v>14</v>
      </c>
      <c r="B44" s="49">
        <v>664.78308257000003</v>
      </c>
      <c r="C44" s="49">
        <v>0</v>
      </c>
      <c r="D44" s="49">
        <v>0</v>
      </c>
      <c r="E44" s="49">
        <v>0</v>
      </c>
      <c r="F44" s="49">
        <v>664.78308257000003</v>
      </c>
      <c r="G44" s="49"/>
      <c r="H44" s="49">
        <v>0</v>
      </c>
      <c r="I44" s="49">
        <v>0</v>
      </c>
      <c r="J44" s="49">
        <v>0</v>
      </c>
      <c r="K44" s="49">
        <v>0</v>
      </c>
      <c r="L44" s="49"/>
      <c r="M44" s="164">
        <v>-664.78308257000003</v>
      </c>
    </row>
    <row r="45" spans="1:13" ht="15" customHeight="1">
      <c r="A45" s="37" t="s">
        <v>36</v>
      </c>
      <c r="B45" s="46">
        <v>0.40844529000000002</v>
      </c>
      <c r="C45" s="46">
        <v>2065.2158205400001</v>
      </c>
      <c r="D45" s="46">
        <v>0</v>
      </c>
      <c r="E45" s="46">
        <v>0</v>
      </c>
      <c r="F45" s="46">
        <v>2065.6242658299998</v>
      </c>
      <c r="G45" s="162"/>
      <c r="H45" s="46">
        <v>90.874500069999996</v>
      </c>
      <c r="I45" s="46">
        <v>0</v>
      </c>
      <c r="J45" s="46">
        <v>0</v>
      </c>
      <c r="K45" s="46">
        <v>90.874500069999996</v>
      </c>
      <c r="L45" s="162"/>
      <c r="M45" s="160">
        <v>-1974.7497657599999</v>
      </c>
    </row>
    <row r="46" spans="1:13" ht="15" customHeight="1">
      <c r="A46" s="13" t="s">
        <v>17</v>
      </c>
      <c r="B46" s="14">
        <v>0.40844529000000002</v>
      </c>
      <c r="C46" s="14">
        <v>711.13097706999997</v>
      </c>
      <c r="D46" s="14">
        <v>0</v>
      </c>
      <c r="E46" s="14">
        <v>0</v>
      </c>
      <c r="F46" s="14">
        <v>711.53942236</v>
      </c>
      <c r="G46" s="14"/>
      <c r="H46" s="14">
        <v>0</v>
      </c>
      <c r="I46" s="14">
        <v>0</v>
      </c>
      <c r="J46" s="14">
        <v>0</v>
      </c>
      <c r="K46" s="14">
        <v>0</v>
      </c>
      <c r="L46" s="14"/>
      <c r="M46" s="163">
        <v>-711.53942236</v>
      </c>
    </row>
    <row r="47" spans="1:13" ht="15" customHeight="1">
      <c r="A47" s="13" t="s">
        <v>47</v>
      </c>
      <c r="B47" s="14">
        <v>0</v>
      </c>
      <c r="C47" s="14">
        <v>1148.08573703</v>
      </c>
      <c r="D47" s="14">
        <v>0</v>
      </c>
      <c r="E47" s="14">
        <v>0</v>
      </c>
      <c r="F47" s="14">
        <v>1148.08573703</v>
      </c>
      <c r="G47" s="14"/>
      <c r="H47" s="14">
        <v>6.1519046700000004</v>
      </c>
      <c r="I47" s="14">
        <v>0</v>
      </c>
      <c r="J47" s="14">
        <v>0</v>
      </c>
      <c r="K47" s="14">
        <v>6.1519046700000004</v>
      </c>
      <c r="L47" s="14"/>
      <c r="M47" s="163">
        <v>-1141.93383236</v>
      </c>
    </row>
    <row r="48" spans="1:13" ht="15" customHeight="1">
      <c r="A48" s="13" t="s">
        <v>49</v>
      </c>
      <c r="B48" s="14">
        <v>0</v>
      </c>
      <c r="C48" s="14">
        <v>159.54269237</v>
      </c>
      <c r="D48" s="14">
        <v>0</v>
      </c>
      <c r="E48" s="14">
        <v>0</v>
      </c>
      <c r="F48" s="14">
        <v>159.54269237</v>
      </c>
      <c r="G48" s="14"/>
      <c r="H48" s="14">
        <v>0</v>
      </c>
      <c r="I48" s="14">
        <v>0</v>
      </c>
      <c r="J48" s="14">
        <v>0</v>
      </c>
      <c r="K48" s="14">
        <v>0</v>
      </c>
      <c r="L48" s="14"/>
      <c r="M48" s="163">
        <v>-159.54269237</v>
      </c>
    </row>
    <row r="49" spans="1:13" ht="15" customHeight="1">
      <c r="A49" s="13" t="s">
        <v>53</v>
      </c>
      <c r="B49" s="14">
        <v>0</v>
      </c>
      <c r="C49" s="14">
        <v>10.659637099999999</v>
      </c>
      <c r="D49" s="14">
        <v>0</v>
      </c>
      <c r="E49" s="14">
        <v>0</v>
      </c>
      <c r="F49" s="14">
        <v>10.659637099999999</v>
      </c>
      <c r="G49" s="14"/>
      <c r="H49" s="14">
        <v>0</v>
      </c>
      <c r="I49" s="14">
        <v>0</v>
      </c>
      <c r="J49" s="14">
        <v>0</v>
      </c>
      <c r="K49" s="14">
        <v>0</v>
      </c>
      <c r="L49" s="14"/>
      <c r="M49" s="163">
        <v>-10.659637099999999</v>
      </c>
    </row>
    <row r="50" spans="1:13" ht="15" customHeight="1">
      <c r="A50" s="13" t="s">
        <v>54</v>
      </c>
      <c r="B50" s="14">
        <v>0</v>
      </c>
      <c r="C50" s="14">
        <v>35.796776970000003</v>
      </c>
      <c r="D50" s="14">
        <v>0</v>
      </c>
      <c r="E50" s="14">
        <v>0</v>
      </c>
      <c r="F50" s="14">
        <v>35.796776970000003</v>
      </c>
      <c r="G50" s="14"/>
      <c r="H50" s="14">
        <v>84.722595400000003</v>
      </c>
      <c r="I50" s="14">
        <v>0</v>
      </c>
      <c r="J50" s="14">
        <v>0</v>
      </c>
      <c r="K50" s="14">
        <v>84.722595400000003</v>
      </c>
      <c r="L50" s="14"/>
      <c r="M50" s="163">
        <v>48.92581843</v>
      </c>
    </row>
    <row r="51" spans="1:13" ht="15" customHeight="1">
      <c r="A51" s="13" t="s">
        <v>13</v>
      </c>
      <c r="B51" s="14">
        <v>0</v>
      </c>
      <c r="C51" s="14">
        <v>0</v>
      </c>
      <c r="D51" s="14">
        <v>0</v>
      </c>
      <c r="E51" s="14">
        <v>0</v>
      </c>
      <c r="F51" s="14">
        <v>0</v>
      </c>
      <c r="G51" s="14"/>
      <c r="H51" s="14">
        <v>0</v>
      </c>
      <c r="I51" s="14">
        <v>0</v>
      </c>
      <c r="J51" s="14">
        <v>0</v>
      </c>
      <c r="K51" s="14">
        <v>0</v>
      </c>
      <c r="L51" s="14"/>
      <c r="M51" s="163">
        <v>0</v>
      </c>
    </row>
    <row r="52" spans="1:13" ht="15" customHeight="1">
      <c r="A52" s="65" t="s">
        <v>55</v>
      </c>
      <c r="B52" s="49">
        <v>0</v>
      </c>
      <c r="C52" s="49">
        <v>0</v>
      </c>
      <c r="D52" s="49">
        <v>0</v>
      </c>
      <c r="E52" s="49">
        <v>0</v>
      </c>
      <c r="F52" s="49">
        <v>0</v>
      </c>
      <c r="G52" s="49"/>
      <c r="H52" s="49">
        <v>0</v>
      </c>
      <c r="I52" s="49">
        <v>0</v>
      </c>
      <c r="J52" s="49">
        <v>0</v>
      </c>
      <c r="K52" s="49">
        <v>0</v>
      </c>
      <c r="L52" s="49"/>
      <c r="M52" s="164">
        <v>0</v>
      </c>
    </row>
  </sheetData>
  <mergeCells count="4">
    <mergeCell ref="A2:A3"/>
    <mergeCell ref="B2:F2"/>
    <mergeCell ref="H2:K2"/>
    <mergeCell ref="M2:M3"/>
  </mergeCells>
  <pageMargins left="0.7" right="0.7" top="0.78740157499999996" bottom="0.78740157499999996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639280D-F334-4BA8-8AE2-A74F53A079AB}">
  <dimension ref="A1:M52"/>
  <sheetViews>
    <sheetView showGridLines="0" workbookViewId="0"/>
  </sheetViews>
  <sheetFormatPr baseColWidth="10" defaultRowHeight="15.75"/>
  <cols>
    <col min="1" max="1" width="44.875" customWidth="1"/>
    <col min="2" max="6" width="9.5" customWidth="1"/>
    <col min="7" max="7" width="2" customWidth="1"/>
    <col min="8" max="11" width="9.5" customWidth="1"/>
    <col min="12" max="12" width="2" customWidth="1"/>
    <col min="13" max="13" width="9.5" customWidth="1"/>
  </cols>
  <sheetData>
    <row r="1" spans="1:13">
      <c r="A1" s="36" t="s">
        <v>251</v>
      </c>
    </row>
    <row r="2" spans="1:13" ht="15" customHeight="1">
      <c r="A2" s="235" t="s">
        <v>198</v>
      </c>
      <c r="B2" s="238" t="s">
        <v>189</v>
      </c>
      <c r="C2" s="238"/>
      <c r="D2" s="238"/>
      <c r="E2" s="238"/>
      <c r="F2" s="238"/>
      <c r="G2" s="156"/>
      <c r="H2" s="238" t="s">
        <v>189</v>
      </c>
      <c r="I2" s="238"/>
      <c r="J2" s="238"/>
      <c r="K2" s="238"/>
      <c r="L2" s="156"/>
      <c r="M2" s="265" t="s">
        <v>190</v>
      </c>
    </row>
    <row r="3" spans="1:13" ht="48" customHeight="1">
      <c r="A3" s="237"/>
      <c r="B3" s="3" t="s">
        <v>191</v>
      </c>
      <c r="C3" s="3" t="s">
        <v>192</v>
      </c>
      <c r="D3" s="3" t="s">
        <v>193</v>
      </c>
      <c r="E3" s="3" t="s">
        <v>194</v>
      </c>
      <c r="F3" s="3" t="s">
        <v>195</v>
      </c>
      <c r="G3" s="3"/>
      <c r="H3" s="3" t="s">
        <v>196</v>
      </c>
      <c r="I3" s="3" t="s">
        <v>193</v>
      </c>
      <c r="J3" s="3" t="s">
        <v>194</v>
      </c>
      <c r="K3" s="3" t="s">
        <v>195</v>
      </c>
      <c r="L3" s="3"/>
      <c r="M3" s="266"/>
    </row>
    <row r="4" spans="1:13" ht="15" customHeight="1">
      <c r="A4" s="6" t="s">
        <v>197</v>
      </c>
      <c r="B4" s="7">
        <v>1944.28294766</v>
      </c>
      <c r="C4" s="7">
        <v>6585.4402562699997</v>
      </c>
      <c r="D4" s="7">
        <v>122.98168862</v>
      </c>
      <c r="E4" s="7">
        <v>125.7821886</v>
      </c>
      <c r="F4" s="7">
        <v>8778.4870811500004</v>
      </c>
      <c r="G4" s="157"/>
      <c r="H4" s="7">
        <v>5640.9139450700004</v>
      </c>
      <c r="I4" s="7">
        <v>3.9799000000000001E-2</v>
      </c>
      <c r="J4" s="7">
        <v>13.881272470000001</v>
      </c>
      <c r="K4" s="7">
        <v>5654.8350165399997</v>
      </c>
      <c r="L4" s="157"/>
      <c r="M4" s="158">
        <v>-3123.6520646099998</v>
      </c>
    </row>
    <row r="5" spans="1:13" ht="15" customHeight="1">
      <c r="A5" s="37" t="s">
        <v>31</v>
      </c>
      <c r="B5" s="38">
        <v>753.20504656000003</v>
      </c>
      <c r="C5" s="38">
        <v>171.87635175</v>
      </c>
      <c r="D5" s="38">
        <v>119.44479468999999</v>
      </c>
      <c r="E5" s="38">
        <v>0.22009782999999999</v>
      </c>
      <c r="F5" s="38">
        <v>1044.7462908299999</v>
      </c>
      <c r="G5" s="159"/>
      <c r="H5" s="38">
        <v>3607.95914361</v>
      </c>
      <c r="I5" s="38">
        <v>1.8479079999999998E-2</v>
      </c>
      <c r="J5" s="38">
        <v>0.28639382000000002</v>
      </c>
      <c r="K5" s="38">
        <v>3608.2640165100001</v>
      </c>
      <c r="L5" s="159"/>
      <c r="M5" s="160">
        <v>2563.5177256799998</v>
      </c>
    </row>
    <row r="6" spans="1:13" ht="15" customHeight="1">
      <c r="A6" s="13" t="s">
        <v>15</v>
      </c>
      <c r="B6" s="14">
        <v>0.76963552999999996</v>
      </c>
      <c r="C6" s="14">
        <v>0</v>
      </c>
      <c r="D6" s="14">
        <v>0</v>
      </c>
      <c r="E6" s="14">
        <v>0</v>
      </c>
      <c r="F6" s="14">
        <v>0.76963552999999996</v>
      </c>
      <c r="G6" s="14"/>
      <c r="H6" s="14">
        <v>6.6752000000000001E-4</v>
      </c>
      <c r="I6" s="14">
        <v>0</v>
      </c>
      <c r="J6" s="14">
        <v>1.25E-4</v>
      </c>
      <c r="K6" s="14">
        <v>7.9252000000000001E-4</v>
      </c>
      <c r="L6" s="14"/>
      <c r="M6" s="161">
        <v>-0.76884300999999999</v>
      </c>
    </row>
    <row r="7" spans="1:13" ht="15" customHeight="1">
      <c r="A7" s="13" t="s">
        <v>37</v>
      </c>
      <c r="B7" s="14">
        <v>12.194292819999999</v>
      </c>
      <c r="C7" s="14">
        <v>0.83319675000000004</v>
      </c>
      <c r="D7" s="14">
        <v>3.2188269999999998E-2</v>
      </c>
      <c r="E7" s="14">
        <v>0</v>
      </c>
      <c r="F7" s="14">
        <v>13.059677840000001</v>
      </c>
      <c r="G7" s="14"/>
      <c r="H7" s="14">
        <v>0.17752833000000001</v>
      </c>
      <c r="I7" s="14">
        <v>0</v>
      </c>
      <c r="J7" s="14">
        <v>4.5115700000000003E-3</v>
      </c>
      <c r="K7" s="14">
        <v>0.1820399</v>
      </c>
      <c r="L7" s="14"/>
      <c r="M7" s="161">
        <v>-12.87763794</v>
      </c>
    </row>
    <row r="8" spans="1:13" ht="15" customHeight="1">
      <c r="A8" s="13" t="s">
        <v>38</v>
      </c>
      <c r="B8" s="14">
        <v>1.3336847300000001</v>
      </c>
      <c r="C8" s="14">
        <v>0.12403105</v>
      </c>
      <c r="D8" s="14">
        <v>0</v>
      </c>
      <c r="E8" s="14">
        <v>0</v>
      </c>
      <c r="F8" s="14">
        <v>1.45771578</v>
      </c>
      <c r="G8" s="14"/>
      <c r="H8" s="14">
        <v>1.130273E-2</v>
      </c>
      <c r="I8" s="14">
        <v>0</v>
      </c>
      <c r="J8" s="14">
        <v>3.0332999999999998E-4</v>
      </c>
      <c r="K8" s="14">
        <v>1.160606E-2</v>
      </c>
      <c r="L8" s="14"/>
      <c r="M8" s="161">
        <v>-1.4461097199999999</v>
      </c>
    </row>
    <row r="9" spans="1:13" ht="15" customHeight="1">
      <c r="A9" s="13" t="s">
        <v>39</v>
      </c>
      <c r="B9" s="14">
        <v>1.79711413</v>
      </c>
      <c r="C9" s="14">
        <v>4.2700000000000004E-3</v>
      </c>
      <c r="D9" s="14">
        <v>0</v>
      </c>
      <c r="E9" s="14">
        <v>0</v>
      </c>
      <c r="F9" s="14">
        <v>1.80138413</v>
      </c>
      <c r="G9" s="14"/>
      <c r="H9" s="14">
        <v>1.7880000000000001E-4</v>
      </c>
      <c r="I9" s="14">
        <v>0</v>
      </c>
      <c r="J9" s="14">
        <v>5.8109000000000004E-4</v>
      </c>
      <c r="K9" s="14">
        <v>7.5989000000000004E-4</v>
      </c>
      <c r="L9" s="14"/>
      <c r="M9" s="161">
        <v>-1.8006242400000001</v>
      </c>
    </row>
    <row r="10" spans="1:13" ht="15" customHeight="1">
      <c r="A10" s="13" t="s">
        <v>40</v>
      </c>
      <c r="B10" s="14">
        <v>1.0265673399999999</v>
      </c>
      <c r="C10" s="14">
        <v>5.7145729999999999E-2</v>
      </c>
      <c r="D10" s="14">
        <v>2.4058E-3</v>
      </c>
      <c r="E10" s="14">
        <v>0</v>
      </c>
      <c r="F10" s="14">
        <v>1.08611887</v>
      </c>
      <c r="G10" s="14"/>
      <c r="H10" s="14">
        <v>2.1250080000000001E-2</v>
      </c>
      <c r="I10" s="14">
        <v>0</v>
      </c>
      <c r="J10" s="14">
        <v>4.5399999999999998E-4</v>
      </c>
      <c r="K10" s="14">
        <v>2.1704080000000001E-2</v>
      </c>
      <c r="L10" s="14"/>
      <c r="M10" s="161">
        <v>-1.0644147900000001</v>
      </c>
    </row>
    <row r="11" spans="1:13" ht="15" customHeight="1">
      <c r="A11" s="13" t="s">
        <v>41</v>
      </c>
      <c r="B11" s="14">
        <v>2.9666520799999998</v>
      </c>
      <c r="C11" s="14">
        <v>1.2000449999999999E-2</v>
      </c>
      <c r="D11" s="14">
        <v>1.2443839999999999E-2</v>
      </c>
      <c r="E11" s="14">
        <v>0</v>
      </c>
      <c r="F11" s="14">
        <v>2.9910963700000002</v>
      </c>
      <c r="G11" s="14"/>
      <c r="H11" s="14">
        <v>7.5501500000000003E-3</v>
      </c>
      <c r="I11" s="14">
        <v>0</v>
      </c>
      <c r="J11" s="14">
        <v>1.0219199999999999E-3</v>
      </c>
      <c r="K11" s="14">
        <v>8.5720699999999993E-3</v>
      </c>
      <c r="L11" s="14"/>
      <c r="M11" s="161">
        <v>-2.9825243000000001</v>
      </c>
    </row>
    <row r="12" spans="1:13" ht="15" customHeight="1">
      <c r="A12" s="13" t="s">
        <v>16</v>
      </c>
      <c r="B12" s="14">
        <v>11.08333732</v>
      </c>
      <c r="C12" s="14">
        <v>28.773539719999999</v>
      </c>
      <c r="D12" s="14">
        <v>0</v>
      </c>
      <c r="E12" s="14">
        <v>0</v>
      </c>
      <c r="F12" s="14">
        <v>39.856877040000001</v>
      </c>
      <c r="G12" s="14"/>
      <c r="H12" s="14">
        <v>0.35707449000000002</v>
      </c>
      <c r="I12" s="14">
        <v>0</v>
      </c>
      <c r="J12" s="14">
        <v>4.4717200000000002E-3</v>
      </c>
      <c r="K12" s="14">
        <v>0.36154620999999998</v>
      </c>
      <c r="L12" s="14"/>
      <c r="M12" s="161">
        <v>-39.49533083</v>
      </c>
    </row>
    <row r="13" spans="1:13" ht="15" customHeight="1">
      <c r="A13" s="13" t="s">
        <v>42</v>
      </c>
      <c r="B13" s="14">
        <v>275.22446925000003</v>
      </c>
      <c r="C13" s="14">
        <v>9.8151661800000003</v>
      </c>
      <c r="D13" s="14">
        <v>3.3116966799999998</v>
      </c>
      <c r="E13" s="14">
        <v>0.11592783</v>
      </c>
      <c r="F13" s="14">
        <v>288.46725994000002</v>
      </c>
      <c r="G13" s="14"/>
      <c r="H13" s="14">
        <v>12.20425037</v>
      </c>
      <c r="I13" s="14">
        <v>1.0460000000000001E-2</v>
      </c>
      <c r="J13" s="14">
        <v>5.3319980000000003E-2</v>
      </c>
      <c r="K13" s="14">
        <v>12.26803035</v>
      </c>
      <c r="L13" s="14"/>
      <c r="M13" s="161">
        <v>-276.19922959000002</v>
      </c>
    </row>
    <row r="14" spans="1:13" ht="15" customHeight="1">
      <c r="A14" s="13" t="s">
        <v>43</v>
      </c>
      <c r="B14" s="14">
        <v>18.784085709999999</v>
      </c>
      <c r="C14" s="14">
        <v>17.09320172</v>
      </c>
      <c r="D14" s="14">
        <v>4.7084910000000001E-2</v>
      </c>
      <c r="E14" s="14">
        <v>0</v>
      </c>
      <c r="F14" s="14">
        <v>35.924372339999998</v>
      </c>
      <c r="G14" s="14"/>
      <c r="H14" s="14">
        <v>0.32551753</v>
      </c>
      <c r="I14" s="14">
        <v>4.8690799999999996E-3</v>
      </c>
      <c r="J14" s="14">
        <v>1.1742499999999999E-3</v>
      </c>
      <c r="K14" s="14">
        <v>0.33156086000000001</v>
      </c>
      <c r="L14" s="14"/>
      <c r="M14" s="161">
        <v>-35.592811480000002</v>
      </c>
    </row>
    <row r="15" spans="1:13" ht="15" customHeight="1">
      <c r="A15" s="13" t="s">
        <v>44</v>
      </c>
      <c r="B15" s="14">
        <v>149.14375673000001</v>
      </c>
      <c r="C15" s="14">
        <v>7.0615835999999996</v>
      </c>
      <c r="D15" s="14">
        <v>0.23169492999999999</v>
      </c>
      <c r="E15" s="14">
        <v>0</v>
      </c>
      <c r="F15" s="14">
        <v>156.43703525999999</v>
      </c>
      <c r="G15" s="14"/>
      <c r="H15" s="14">
        <v>89.837810809999993</v>
      </c>
      <c r="I15" s="14">
        <v>3.15E-3</v>
      </c>
      <c r="J15" s="14">
        <v>3.7703400000000001E-3</v>
      </c>
      <c r="K15" s="14">
        <v>89.844731150000001</v>
      </c>
      <c r="L15" s="14"/>
      <c r="M15" s="161">
        <v>-66.592304110000001</v>
      </c>
    </row>
    <row r="16" spans="1:13" ht="15" customHeight="1">
      <c r="A16" s="13" t="s">
        <v>20</v>
      </c>
      <c r="B16" s="14">
        <v>174.23268744000001</v>
      </c>
      <c r="C16" s="14">
        <v>5.3426050399999996</v>
      </c>
      <c r="D16" s="14">
        <v>115.80143201</v>
      </c>
      <c r="E16" s="14">
        <v>8.9300000000000004E-2</v>
      </c>
      <c r="F16" s="14">
        <v>295.46602449</v>
      </c>
      <c r="G16" s="14"/>
      <c r="H16" s="14">
        <v>2.7695979899999998</v>
      </c>
      <c r="I16" s="14">
        <v>0</v>
      </c>
      <c r="J16" s="14">
        <v>0.16322020000000001</v>
      </c>
      <c r="K16" s="14">
        <v>2.9328181899999999</v>
      </c>
      <c r="L16" s="14"/>
      <c r="M16" s="161">
        <v>-292.53320630000002</v>
      </c>
    </row>
    <row r="17" spans="1:13" ht="15" customHeight="1">
      <c r="A17" s="13" t="s">
        <v>22</v>
      </c>
      <c r="B17" s="14">
        <v>83.679658290000006</v>
      </c>
      <c r="C17" s="14">
        <v>3.0476748499999999</v>
      </c>
      <c r="D17" s="14">
        <v>5.8482500000000001E-3</v>
      </c>
      <c r="E17" s="14">
        <v>1.487E-2</v>
      </c>
      <c r="F17" s="14">
        <v>86.748051390000001</v>
      </c>
      <c r="G17" s="14"/>
      <c r="H17" s="14">
        <v>8.7882244000000007</v>
      </c>
      <c r="I17" s="14">
        <v>0</v>
      </c>
      <c r="J17" s="14">
        <v>5.0008419999999998E-2</v>
      </c>
      <c r="K17" s="14">
        <v>8.83823282</v>
      </c>
      <c r="L17" s="14"/>
      <c r="M17" s="161">
        <v>-77.909818569999999</v>
      </c>
    </row>
    <row r="18" spans="1:13" ht="15" customHeight="1">
      <c r="A18" s="13" t="s">
        <v>23</v>
      </c>
      <c r="B18" s="14">
        <v>0</v>
      </c>
      <c r="C18" s="14">
        <v>0</v>
      </c>
      <c r="D18" s="14">
        <v>0</v>
      </c>
      <c r="E18" s="14">
        <v>0</v>
      </c>
      <c r="F18" s="14">
        <v>0</v>
      </c>
      <c r="G18" s="14"/>
      <c r="H18" s="14">
        <v>3483.26678025</v>
      </c>
      <c r="I18" s="14">
        <v>0</v>
      </c>
      <c r="J18" s="14">
        <v>0</v>
      </c>
      <c r="K18" s="14">
        <v>3483.26678025</v>
      </c>
      <c r="L18" s="14"/>
      <c r="M18" s="161">
        <v>3483.26678025</v>
      </c>
    </row>
    <row r="19" spans="1:13" ht="15" customHeight="1">
      <c r="A19" s="13" t="s">
        <v>45</v>
      </c>
      <c r="B19" s="14">
        <v>10.46788836</v>
      </c>
      <c r="C19" s="14">
        <v>47.794181309999999</v>
      </c>
      <c r="D19" s="14">
        <v>0</v>
      </c>
      <c r="E19" s="14">
        <v>0</v>
      </c>
      <c r="F19" s="14">
        <v>58.262069670000002</v>
      </c>
      <c r="G19" s="14"/>
      <c r="H19" s="14">
        <v>1.15046391</v>
      </c>
      <c r="I19" s="14">
        <v>0</v>
      </c>
      <c r="J19" s="14">
        <v>1.232E-3</v>
      </c>
      <c r="K19" s="14">
        <v>1.1516959099999999</v>
      </c>
      <c r="L19" s="14"/>
      <c r="M19" s="161">
        <v>-57.110373760000002</v>
      </c>
    </row>
    <row r="20" spans="1:13" ht="15" customHeight="1">
      <c r="A20" s="13" t="s">
        <v>46</v>
      </c>
      <c r="B20" s="14">
        <v>10.501216830000001</v>
      </c>
      <c r="C20" s="14">
        <v>51.91775535</v>
      </c>
      <c r="D20" s="14">
        <v>0</v>
      </c>
      <c r="E20" s="14">
        <v>0</v>
      </c>
      <c r="F20" s="14">
        <v>62.418972179999997</v>
      </c>
      <c r="G20" s="14"/>
      <c r="H20" s="14">
        <v>9.0409462499999993</v>
      </c>
      <c r="I20" s="14">
        <v>0</v>
      </c>
      <c r="J20" s="14">
        <v>2.2000000000000001E-3</v>
      </c>
      <c r="K20" s="14">
        <v>9.0431462499999995</v>
      </c>
      <c r="L20" s="14"/>
      <c r="M20" s="161">
        <v>-53.375825929999998</v>
      </c>
    </row>
    <row r="21" spans="1:13" ht="15" customHeight="1">
      <c r="A21" s="37" t="s">
        <v>32</v>
      </c>
      <c r="B21" s="46">
        <v>52.496392100000001</v>
      </c>
      <c r="C21" s="46">
        <v>4263.06992842</v>
      </c>
      <c r="D21" s="46">
        <v>2.1134750000000001E-2</v>
      </c>
      <c r="E21" s="46">
        <v>12.6949092</v>
      </c>
      <c r="F21" s="46">
        <v>4328.2823644700002</v>
      </c>
      <c r="G21" s="162"/>
      <c r="H21" s="46">
        <v>1578.9057989200001</v>
      </c>
      <c r="I21" s="46">
        <v>0</v>
      </c>
      <c r="J21" s="46">
        <v>11.252720979999999</v>
      </c>
      <c r="K21" s="46">
        <v>1590.1585199000001</v>
      </c>
      <c r="L21" s="162"/>
      <c r="M21" s="160">
        <v>-2738.1238445700001</v>
      </c>
    </row>
    <row r="22" spans="1:13" ht="15" customHeight="1">
      <c r="A22" s="13" t="s">
        <v>17</v>
      </c>
      <c r="B22" s="14">
        <v>18.65530511</v>
      </c>
      <c r="C22" s="14">
        <v>878.24349024000003</v>
      </c>
      <c r="D22" s="14">
        <v>0</v>
      </c>
      <c r="E22" s="14">
        <v>0</v>
      </c>
      <c r="F22" s="14">
        <v>896.89879535</v>
      </c>
      <c r="G22" s="14"/>
      <c r="H22" s="14">
        <v>792.75944923999998</v>
      </c>
      <c r="I22" s="14">
        <v>0</v>
      </c>
      <c r="J22" s="14">
        <v>2.3642300000000002E-3</v>
      </c>
      <c r="K22" s="14">
        <v>792.76181346999999</v>
      </c>
      <c r="L22" s="14"/>
      <c r="M22" s="161">
        <v>-104.13698187999999</v>
      </c>
    </row>
    <row r="23" spans="1:13" ht="15" customHeight="1">
      <c r="A23" s="13" t="s">
        <v>27</v>
      </c>
      <c r="B23" s="14">
        <v>14.75653567</v>
      </c>
      <c r="C23" s="14">
        <v>339.69271323999999</v>
      </c>
      <c r="D23" s="14">
        <v>2.0678660000000001E-2</v>
      </c>
      <c r="E23" s="14">
        <v>0.42626448</v>
      </c>
      <c r="F23" s="14">
        <v>354.89619205000002</v>
      </c>
      <c r="G23" s="14"/>
      <c r="H23" s="14">
        <v>0.19109195000000001</v>
      </c>
      <c r="I23" s="14">
        <v>0</v>
      </c>
      <c r="J23" s="14">
        <v>3.6031960000000002E-2</v>
      </c>
      <c r="K23" s="14">
        <v>0.22712391000000001</v>
      </c>
      <c r="L23" s="14"/>
      <c r="M23" s="161">
        <v>-354.66906813999998</v>
      </c>
    </row>
    <row r="24" spans="1:13" ht="15" customHeight="1">
      <c r="A24" s="13" t="s">
        <v>47</v>
      </c>
      <c r="B24" s="14">
        <v>0</v>
      </c>
      <c r="C24" s="14">
        <v>1148.08573703</v>
      </c>
      <c r="D24" s="14">
        <v>0</v>
      </c>
      <c r="E24" s="14">
        <v>0</v>
      </c>
      <c r="F24" s="14">
        <v>1148.08573703</v>
      </c>
      <c r="G24" s="14"/>
      <c r="H24" s="14">
        <v>6.1519046700000004</v>
      </c>
      <c r="I24" s="14">
        <v>0</v>
      </c>
      <c r="J24" s="14">
        <v>0</v>
      </c>
      <c r="K24" s="14">
        <v>6.1519046700000004</v>
      </c>
      <c r="L24" s="14"/>
      <c r="M24" s="161">
        <v>-1141.93383236</v>
      </c>
    </row>
    <row r="25" spans="1:13" ht="15" customHeight="1">
      <c r="A25" s="13" t="s">
        <v>48</v>
      </c>
      <c r="B25" s="14">
        <v>9.0564909999999998E-2</v>
      </c>
      <c r="C25" s="14">
        <v>986.06662646999996</v>
      </c>
      <c r="D25" s="14">
        <v>0</v>
      </c>
      <c r="E25" s="14">
        <v>0</v>
      </c>
      <c r="F25" s="14">
        <v>986.15719137999997</v>
      </c>
      <c r="G25" s="14"/>
      <c r="H25" s="14">
        <v>146.47265745000001</v>
      </c>
      <c r="I25" s="14">
        <v>0</v>
      </c>
      <c r="J25" s="14">
        <v>6.8667000000000001E-4</v>
      </c>
      <c r="K25" s="14">
        <v>146.47334412000001</v>
      </c>
      <c r="L25" s="14"/>
      <c r="M25" s="161">
        <v>-839.68384725999999</v>
      </c>
    </row>
    <row r="26" spans="1:13" ht="15" customHeight="1">
      <c r="A26" s="13" t="s">
        <v>49</v>
      </c>
      <c r="B26" s="14">
        <v>-0.25795309999999999</v>
      </c>
      <c r="C26" s="14">
        <v>268.08713362999998</v>
      </c>
      <c r="D26" s="14">
        <v>0</v>
      </c>
      <c r="E26" s="14">
        <v>0</v>
      </c>
      <c r="F26" s="14">
        <v>267.82918052999997</v>
      </c>
      <c r="G26" s="14"/>
      <c r="H26" s="14">
        <v>1.2999999999999999E-3</v>
      </c>
      <c r="I26" s="14">
        <v>0</v>
      </c>
      <c r="J26" s="14">
        <v>0</v>
      </c>
      <c r="K26" s="14">
        <v>1.2999999999999999E-3</v>
      </c>
      <c r="L26" s="14"/>
      <c r="M26" s="161">
        <v>-267.82788053000002</v>
      </c>
    </row>
    <row r="27" spans="1:13" ht="15" customHeight="1">
      <c r="A27" s="13" t="s">
        <v>26</v>
      </c>
      <c r="B27" s="14">
        <v>19.25193951</v>
      </c>
      <c r="C27" s="14">
        <v>642.89422780999996</v>
      </c>
      <c r="D27" s="14">
        <v>4.5608999999999998E-4</v>
      </c>
      <c r="E27" s="14">
        <v>12.268644719999999</v>
      </c>
      <c r="F27" s="14">
        <v>674.41526812999996</v>
      </c>
      <c r="G27" s="14"/>
      <c r="H27" s="14">
        <v>633.32939561000001</v>
      </c>
      <c r="I27" s="14">
        <v>0</v>
      </c>
      <c r="J27" s="14">
        <v>11.213638120000001</v>
      </c>
      <c r="K27" s="14">
        <v>644.54303373000005</v>
      </c>
      <c r="L27" s="14"/>
      <c r="M27" s="161">
        <v>-29.8722344</v>
      </c>
    </row>
    <row r="28" spans="1:13" ht="15" customHeight="1">
      <c r="A28" s="37" t="s">
        <v>33</v>
      </c>
      <c r="B28" s="46">
        <v>389.75174411</v>
      </c>
      <c r="C28" s="46">
        <v>1236.2996616600001</v>
      </c>
      <c r="D28" s="46">
        <v>0.52999138000000001</v>
      </c>
      <c r="E28" s="46">
        <v>2.4E-2</v>
      </c>
      <c r="F28" s="46">
        <v>1626.60539715</v>
      </c>
      <c r="G28" s="162"/>
      <c r="H28" s="46">
        <v>5.7574918799999999</v>
      </c>
      <c r="I28" s="46">
        <v>0</v>
      </c>
      <c r="J28" s="46">
        <v>8.076527E-2</v>
      </c>
      <c r="K28" s="46">
        <v>5.8382571499999996</v>
      </c>
      <c r="L28" s="162"/>
      <c r="M28" s="160">
        <v>-1620.7671399999999</v>
      </c>
    </row>
    <row r="29" spans="1:13" ht="15" customHeight="1">
      <c r="A29" s="13" t="s">
        <v>18</v>
      </c>
      <c r="B29" s="14">
        <v>367.86081953000001</v>
      </c>
      <c r="C29" s="14">
        <v>453.64319132000003</v>
      </c>
      <c r="D29" s="14">
        <v>0.47049176999999998</v>
      </c>
      <c r="E29" s="14">
        <v>2.4E-2</v>
      </c>
      <c r="F29" s="14">
        <v>821.99850261999995</v>
      </c>
      <c r="G29" s="14"/>
      <c r="H29" s="14">
        <v>5.4593442200000002</v>
      </c>
      <c r="I29" s="14">
        <v>0</v>
      </c>
      <c r="J29" s="14">
        <v>7.4694659999999996E-2</v>
      </c>
      <c r="K29" s="14">
        <v>5.5340388799999998</v>
      </c>
      <c r="L29" s="14"/>
      <c r="M29" s="161">
        <v>-816.46446374000004</v>
      </c>
    </row>
    <row r="30" spans="1:13" ht="15" customHeight="1">
      <c r="A30" s="13" t="s">
        <v>19</v>
      </c>
      <c r="B30" s="14">
        <v>6.7178887500000002</v>
      </c>
      <c r="C30" s="14">
        <v>610.10055766000005</v>
      </c>
      <c r="D30" s="14">
        <v>2.299706E-2</v>
      </c>
      <c r="E30" s="14">
        <v>0</v>
      </c>
      <c r="F30" s="14">
        <v>616.84144346999994</v>
      </c>
      <c r="G30" s="14"/>
      <c r="H30" s="14">
        <v>5.5379520000000002E-2</v>
      </c>
      <c r="I30" s="14">
        <v>0</v>
      </c>
      <c r="J30" s="14">
        <v>5.2316100000000003E-3</v>
      </c>
      <c r="K30" s="14">
        <v>6.0611129999999999E-2</v>
      </c>
      <c r="L30" s="14"/>
      <c r="M30" s="161">
        <v>-616.78083233999996</v>
      </c>
    </row>
    <row r="31" spans="1:13" ht="15" customHeight="1">
      <c r="A31" s="13" t="s">
        <v>50</v>
      </c>
      <c r="B31" s="14">
        <v>3.4772962700000001</v>
      </c>
      <c r="C31" s="14">
        <v>50.737491720000001</v>
      </c>
      <c r="D31" s="14">
        <v>3.6502550000000002E-2</v>
      </c>
      <c r="E31" s="14">
        <v>0</v>
      </c>
      <c r="F31" s="14">
        <v>54.251290539999999</v>
      </c>
      <c r="G31" s="14"/>
      <c r="H31" s="14">
        <v>0.20881936000000001</v>
      </c>
      <c r="I31" s="14">
        <v>0</v>
      </c>
      <c r="J31" s="14">
        <v>8.3900000000000001E-4</v>
      </c>
      <c r="K31" s="14">
        <v>0.20965835999999999</v>
      </c>
      <c r="L31" s="14"/>
      <c r="M31" s="161">
        <v>-54.041632180000001</v>
      </c>
    </row>
    <row r="32" spans="1:13" ht="15" customHeight="1">
      <c r="A32" s="13" t="s">
        <v>51</v>
      </c>
      <c r="B32" s="14">
        <v>4.038462</v>
      </c>
      <c r="C32" s="14">
        <v>38.889075589999997</v>
      </c>
      <c r="D32" s="14">
        <v>0</v>
      </c>
      <c r="E32" s="14">
        <v>0</v>
      </c>
      <c r="F32" s="14">
        <v>42.92753759</v>
      </c>
      <c r="G32" s="14"/>
      <c r="H32" s="14">
        <v>3.3948779999999998E-2</v>
      </c>
      <c r="I32" s="14">
        <v>0</v>
      </c>
      <c r="J32" s="14">
        <v>0</v>
      </c>
      <c r="K32" s="14">
        <v>3.3948779999999998E-2</v>
      </c>
      <c r="L32" s="14"/>
      <c r="M32" s="161">
        <v>-42.893588809999997</v>
      </c>
    </row>
    <row r="33" spans="1:13" ht="15" customHeight="1">
      <c r="A33" s="13" t="s">
        <v>52</v>
      </c>
      <c r="B33" s="14">
        <v>7.6572775599999998</v>
      </c>
      <c r="C33" s="14">
        <v>82.929345369999993</v>
      </c>
      <c r="D33" s="14">
        <v>0</v>
      </c>
      <c r="E33" s="14">
        <v>0</v>
      </c>
      <c r="F33" s="14">
        <v>90.586622930000004</v>
      </c>
      <c r="G33" s="14"/>
      <c r="H33" s="14">
        <v>0</v>
      </c>
      <c r="I33" s="14">
        <v>0</v>
      </c>
      <c r="J33" s="14">
        <v>0</v>
      </c>
      <c r="K33" s="14">
        <v>0</v>
      </c>
      <c r="L33" s="14"/>
      <c r="M33" s="161">
        <v>-90.586622930000004</v>
      </c>
    </row>
    <row r="34" spans="1:13" ht="15" customHeight="1">
      <c r="A34" s="37" t="s">
        <v>34</v>
      </c>
      <c r="B34" s="46">
        <v>84.046682320000002</v>
      </c>
      <c r="C34" s="46">
        <v>914.19431443999997</v>
      </c>
      <c r="D34" s="46">
        <v>2.9857678000000001</v>
      </c>
      <c r="E34" s="46">
        <v>112.84318157</v>
      </c>
      <c r="F34" s="46">
        <v>1114.0699461300001</v>
      </c>
      <c r="G34" s="162"/>
      <c r="H34" s="46">
        <v>333.41506102</v>
      </c>
      <c r="I34" s="46">
        <v>2.1319919999999999E-2</v>
      </c>
      <c r="J34" s="46">
        <v>2.2613924000000001</v>
      </c>
      <c r="K34" s="46">
        <v>335.69777334000003</v>
      </c>
      <c r="L34" s="162"/>
      <c r="M34" s="160">
        <v>-778.37217279000004</v>
      </c>
    </row>
    <row r="35" spans="1:13" ht="15" customHeight="1">
      <c r="A35" s="13" t="s">
        <v>25</v>
      </c>
      <c r="B35" s="14">
        <v>21.703816499999999</v>
      </c>
      <c r="C35" s="14">
        <v>15.20819326</v>
      </c>
      <c r="D35" s="14">
        <v>2.6690429299999998</v>
      </c>
      <c r="E35" s="14">
        <v>1.4500000000000001E-2</v>
      </c>
      <c r="F35" s="14">
        <v>39.595552689999998</v>
      </c>
      <c r="G35" s="14"/>
      <c r="H35" s="14">
        <v>2.09430512</v>
      </c>
      <c r="I35" s="14">
        <v>0</v>
      </c>
      <c r="J35" s="14">
        <v>1.2231499999999999E-2</v>
      </c>
      <c r="K35" s="14">
        <v>2.10653662</v>
      </c>
      <c r="L35" s="14"/>
      <c r="M35" s="163">
        <v>-37.489016069999998</v>
      </c>
    </row>
    <row r="36" spans="1:13" ht="15" customHeight="1">
      <c r="A36" s="13" t="s">
        <v>29</v>
      </c>
      <c r="B36" s="14">
        <v>22.20445715</v>
      </c>
      <c r="C36" s="14">
        <v>244.57678541000001</v>
      </c>
      <c r="D36" s="14">
        <v>4.5912000000000001E-3</v>
      </c>
      <c r="E36" s="14">
        <v>0</v>
      </c>
      <c r="F36" s="14">
        <v>266.78583376</v>
      </c>
      <c r="G36" s="14"/>
      <c r="H36" s="14">
        <v>6.1681351299999996</v>
      </c>
      <c r="I36" s="14">
        <v>0</v>
      </c>
      <c r="J36" s="14">
        <v>2.9069199999999999E-3</v>
      </c>
      <c r="K36" s="14">
        <v>6.1710420499999996</v>
      </c>
      <c r="L36" s="14"/>
      <c r="M36" s="163">
        <v>-260.61479171000002</v>
      </c>
    </row>
    <row r="37" spans="1:13" ht="15" customHeight="1">
      <c r="A37" s="13" t="s">
        <v>53</v>
      </c>
      <c r="B37" s="14">
        <v>22.439322969999999</v>
      </c>
      <c r="C37" s="14">
        <v>50.76033838</v>
      </c>
      <c r="D37" s="14">
        <v>0.31213366999999997</v>
      </c>
      <c r="E37" s="14">
        <v>0</v>
      </c>
      <c r="F37" s="14">
        <v>73.511795019999994</v>
      </c>
      <c r="G37" s="14"/>
      <c r="H37" s="14">
        <v>15.96989426</v>
      </c>
      <c r="I37" s="14">
        <v>1.024942E-2</v>
      </c>
      <c r="J37" s="14">
        <v>4.6827700000000002E-3</v>
      </c>
      <c r="K37" s="14">
        <v>15.98482645</v>
      </c>
      <c r="L37" s="14"/>
      <c r="M37" s="163">
        <v>-57.526968570000001</v>
      </c>
    </row>
    <row r="38" spans="1:13" ht="15" customHeight="1">
      <c r="A38" s="13" t="s">
        <v>21</v>
      </c>
      <c r="B38" s="14">
        <v>1.182742</v>
      </c>
      <c r="C38" s="14">
        <v>128.17433904999999</v>
      </c>
      <c r="D38" s="14">
        <v>0</v>
      </c>
      <c r="E38" s="14">
        <v>0</v>
      </c>
      <c r="F38" s="14">
        <v>129.35708105000001</v>
      </c>
      <c r="G38" s="14"/>
      <c r="H38" s="14">
        <v>17.644242819999999</v>
      </c>
      <c r="I38" s="14">
        <v>0</v>
      </c>
      <c r="J38" s="14">
        <v>0</v>
      </c>
      <c r="K38" s="14">
        <v>17.644242819999999</v>
      </c>
      <c r="L38" s="14"/>
      <c r="M38" s="163">
        <v>-111.71283823</v>
      </c>
    </row>
    <row r="39" spans="1:13" ht="15" customHeight="1">
      <c r="A39" s="13" t="s">
        <v>54</v>
      </c>
      <c r="B39" s="14">
        <v>0</v>
      </c>
      <c r="C39" s="14">
        <v>375.77209918</v>
      </c>
      <c r="D39" s="14">
        <v>0</v>
      </c>
      <c r="E39" s="14">
        <v>0</v>
      </c>
      <c r="F39" s="14">
        <v>375.77209918</v>
      </c>
      <c r="G39" s="14"/>
      <c r="H39" s="14">
        <v>84.722595400000003</v>
      </c>
      <c r="I39" s="14">
        <v>0</v>
      </c>
      <c r="J39" s="14">
        <v>0</v>
      </c>
      <c r="K39" s="14">
        <v>84.722595400000003</v>
      </c>
      <c r="L39" s="14"/>
      <c r="M39" s="163">
        <v>-291.04950378000001</v>
      </c>
    </row>
    <row r="40" spans="1:13" ht="15" customHeight="1">
      <c r="A40" s="13" t="s">
        <v>13</v>
      </c>
      <c r="B40" s="14">
        <v>16.5163437</v>
      </c>
      <c r="C40" s="14">
        <v>99.702559160000007</v>
      </c>
      <c r="D40" s="14">
        <v>0</v>
      </c>
      <c r="E40" s="14">
        <v>112.82868157</v>
      </c>
      <c r="F40" s="14">
        <v>229.04758443</v>
      </c>
      <c r="G40" s="14"/>
      <c r="H40" s="14">
        <v>206.81588829</v>
      </c>
      <c r="I40" s="14">
        <v>1.10705E-2</v>
      </c>
      <c r="J40" s="14">
        <v>2.24157121</v>
      </c>
      <c r="K40" s="14">
        <v>209.06853000000001</v>
      </c>
      <c r="L40" s="14"/>
      <c r="M40" s="163">
        <v>-19.979054430000001</v>
      </c>
    </row>
    <row r="41" spans="1:13" ht="15" customHeight="1">
      <c r="A41" s="13" t="s">
        <v>55</v>
      </c>
      <c r="B41" s="14">
        <v>0</v>
      </c>
      <c r="C41" s="14">
        <v>0</v>
      </c>
      <c r="D41" s="14">
        <v>0</v>
      </c>
      <c r="E41" s="14">
        <v>0</v>
      </c>
      <c r="F41" s="14">
        <v>0</v>
      </c>
      <c r="G41" s="14"/>
      <c r="H41" s="14">
        <v>0</v>
      </c>
      <c r="I41" s="14">
        <v>0</v>
      </c>
      <c r="J41" s="14">
        <v>0</v>
      </c>
      <c r="K41" s="14">
        <v>0</v>
      </c>
      <c r="L41" s="14"/>
      <c r="M41" s="163">
        <v>0</v>
      </c>
    </row>
    <row r="42" spans="1:13" ht="15" customHeight="1">
      <c r="A42" s="37" t="s">
        <v>35</v>
      </c>
      <c r="B42" s="46">
        <v>664.78308257000003</v>
      </c>
      <c r="C42" s="46">
        <v>0</v>
      </c>
      <c r="D42" s="46">
        <v>0</v>
      </c>
      <c r="E42" s="46">
        <v>0</v>
      </c>
      <c r="F42" s="46">
        <v>664.78308257000003</v>
      </c>
      <c r="G42" s="162"/>
      <c r="H42" s="46">
        <v>114.87644964</v>
      </c>
      <c r="I42" s="46">
        <v>0</v>
      </c>
      <c r="J42" s="46">
        <v>0</v>
      </c>
      <c r="K42" s="46">
        <v>114.87644964</v>
      </c>
      <c r="L42" s="162"/>
      <c r="M42" s="160">
        <v>-549.90663293</v>
      </c>
    </row>
    <row r="43" spans="1:13" ht="15" customHeight="1">
      <c r="A43" s="13" t="s">
        <v>24</v>
      </c>
      <c r="B43" s="14">
        <v>0</v>
      </c>
      <c r="C43" s="14">
        <v>0</v>
      </c>
      <c r="D43" s="14">
        <v>0</v>
      </c>
      <c r="E43" s="14">
        <v>0</v>
      </c>
      <c r="F43" s="14">
        <v>0</v>
      </c>
      <c r="G43" s="14"/>
      <c r="H43" s="14">
        <v>114.87644964</v>
      </c>
      <c r="I43" s="14">
        <v>0</v>
      </c>
      <c r="J43" s="14">
        <v>0</v>
      </c>
      <c r="K43" s="14">
        <v>114.87644964</v>
      </c>
      <c r="L43" s="14"/>
      <c r="M43" s="163">
        <v>114.87644964</v>
      </c>
    </row>
    <row r="44" spans="1:13" ht="15" customHeight="1">
      <c r="A44" s="65" t="s">
        <v>14</v>
      </c>
      <c r="B44" s="49">
        <v>664.78308257000003</v>
      </c>
      <c r="C44" s="49">
        <v>0</v>
      </c>
      <c r="D44" s="49">
        <v>0</v>
      </c>
      <c r="E44" s="49">
        <v>0</v>
      </c>
      <c r="F44" s="49">
        <v>664.78308257000003</v>
      </c>
      <c r="G44" s="49"/>
      <c r="H44" s="49">
        <v>0</v>
      </c>
      <c r="I44" s="49">
        <v>0</v>
      </c>
      <c r="J44" s="49">
        <v>0</v>
      </c>
      <c r="K44" s="49">
        <v>0</v>
      </c>
      <c r="L44" s="49"/>
      <c r="M44" s="164">
        <v>-664.78308257000003</v>
      </c>
    </row>
    <row r="45" spans="1:13" ht="15" customHeight="1">
      <c r="A45" s="37" t="s">
        <v>36</v>
      </c>
      <c r="B45" s="46">
        <v>0.40844529000000002</v>
      </c>
      <c r="C45" s="46">
        <v>2065.2158205400001</v>
      </c>
      <c r="D45" s="46">
        <v>0</v>
      </c>
      <c r="E45" s="46">
        <v>0</v>
      </c>
      <c r="F45" s="46">
        <v>2065.6242658299998</v>
      </c>
      <c r="G45" s="162"/>
      <c r="H45" s="46">
        <v>90.874500069999996</v>
      </c>
      <c r="I45" s="46">
        <v>0</v>
      </c>
      <c r="J45" s="46">
        <v>0</v>
      </c>
      <c r="K45" s="46">
        <v>90.874500069999996</v>
      </c>
      <c r="L45" s="162"/>
      <c r="M45" s="160">
        <v>-1974.7497657599999</v>
      </c>
    </row>
    <row r="46" spans="1:13" ht="15" customHeight="1">
      <c r="A46" s="13" t="s">
        <v>17</v>
      </c>
      <c r="B46" s="14">
        <v>0.40844529000000002</v>
      </c>
      <c r="C46" s="14">
        <v>711.13097706999997</v>
      </c>
      <c r="D46" s="14">
        <v>0</v>
      </c>
      <c r="E46" s="14">
        <v>0</v>
      </c>
      <c r="F46" s="14">
        <v>711.53942236</v>
      </c>
      <c r="G46" s="14"/>
      <c r="H46" s="14">
        <v>0</v>
      </c>
      <c r="I46" s="14">
        <v>0</v>
      </c>
      <c r="J46" s="14">
        <v>0</v>
      </c>
      <c r="K46" s="14">
        <v>0</v>
      </c>
      <c r="L46" s="14"/>
      <c r="M46" s="163">
        <v>-711.53942236</v>
      </c>
    </row>
    <row r="47" spans="1:13" ht="15" customHeight="1">
      <c r="A47" s="13" t="s">
        <v>47</v>
      </c>
      <c r="B47" s="14">
        <v>0</v>
      </c>
      <c r="C47" s="14">
        <v>1148.08573703</v>
      </c>
      <c r="D47" s="14">
        <v>0</v>
      </c>
      <c r="E47" s="14">
        <v>0</v>
      </c>
      <c r="F47" s="14">
        <v>1148.08573703</v>
      </c>
      <c r="G47" s="14"/>
      <c r="H47" s="14">
        <v>6.1519046700000004</v>
      </c>
      <c r="I47" s="14">
        <v>0</v>
      </c>
      <c r="J47" s="14">
        <v>0</v>
      </c>
      <c r="K47" s="14">
        <v>6.1519046700000004</v>
      </c>
      <c r="L47" s="14"/>
      <c r="M47" s="163">
        <v>-1141.93383236</v>
      </c>
    </row>
    <row r="48" spans="1:13" ht="15" customHeight="1">
      <c r="A48" s="13" t="s">
        <v>49</v>
      </c>
      <c r="B48" s="14">
        <v>0</v>
      </c>
      <c r="C48" s="14">
        <v>159.54269237</v>
      </c>
      <c r="D48" s="14">
        <v>0</v>
      </c>
      <c r="E48" s="14">
        <v>0</v>
      </c>
      <c r="F48" s="14">
        <v>159.54269237</v>
      </c>
      <c r="G48" s="14"/>
      <c r="H48" s="14">
        <v>0</v>
      </c>
      <c r="I48" s="14">
        <v>0</v>
      </c>
      <c r="J48" s="14">
        <v>0</v>
      </c>
      <c r="K48" s="14">
        <v>0</v>
      </c>
      <c r="L48" s="14"/>
      <c r="M48" s="163">
        <v>-159.54269237</v>
      </c>
    </row>
    <row r="49" spans="1:13" ht="15" customHeight="1">
      <c r="A49" s="13" t="s">
        <v>53</v>
      </c>
      <c r="B49" s="14">
        <v>0</v>
      </c>
      <c r="C49" s="14">
        <v>10.659637099999999</v>
      </c>
      <c r="D49" s="14">
        <v>0</v>
      </c>
      <c r="E49" s="14">
        <v>0</v>
      </c>
      <c r="F49" s="14">
        <v>10.659637099999999</v>
      </c>
      <c r="G49" s="14"/>
      <c r="H49" s="14">
        <v>0</v>
      </c>
      <c r="I49" s="14">
        <v>0</v>
      </c>
      <c r="J49" s="14">
        <v>0</v>
      </c>
      <c r="K49" s="14">
        <v>0</v>
      </c>
      <c r="L49" s="14"/>
      <c r="M49" s="163">
        <v>-10.659637099999999</v>
      </c>
    </row>
    <row r="50" spans="1:13" ht="15" customHeight="1">
      <c r="A50" s="13" t="s">
        <v>54</v>
      </c>
      <c r="B50" s="14">
        <v>0</v>
      </c>
      <c r="C50" s="14">
        <v>35.796776970000003</v>
      </c>
      <c r="D50" s="14">
        <v>0</v>
      </c>
      <c r="E50" s="14">
        <v>0</v>
      </c>
      <c r="F50" s="14">
        <v>35.796776970000003</v>
      </c>
      <c r="G50" s="14"/>
      <c r="H50" s="14">
        <v>84.722595400000003</v>
      </c>
      <c r="I50" s="14">
        <v>0</v>
      </c>
      <c r="J50" s="14">
        <v>0</v>
      </c>
      <c r="K50" s="14">
        <v>84.722595400000003</v>
      </c>
      <c r="L50" s="14"/>
      <c r="M50" s="163">
        <v>48.92581843</v>
      </c>
    </row>
    <row r="51" spans="1:13" ht="15" customHeight="1">
      <c r="A51" s="13" t="s">
        <v>13</v>
      </c>
      <c r="B51" s="14">
        <v>0</v>
      </c>
      <c r="C51" s="14">
        <v>0</v>
      </c>
      <c r="D51" s="14">
        <v>0</v>
      </c>
      <c r="E51" s="14">
        <v>0</v>
      </c>
      <c r="F51" s="14">
        <v>0</v>
      </c>
      <c r="G51" s="14"/>
      <c r="H51" s="14">
        <v>0</v>
      </c>
      <c r="I51" s="14">
        <v>0</v>
      </c>
      <c r="J51" s="14">
        <v>0</v>
      </c>
      <c r="K51" s="14">
        <v>0</v>
      </c>
      <c r="L51" s="14"/>
      <c r="M51" s="163">
        <v>0</v>
      </c>
    </row>
    <row r="52" spans="1:13" ht="15" customHeight="1">
      <c r="A52" s="65" t="s">
        <v>55</v>
      </c>
      <c r="B52" s="49">
        <v>0</v>
      </c>
      <c r="C52" s="49">
        <v>0</v>
      </c>
      <c r="D52" s="49">
        <v>0</v>
      </c>
      <c r="E52" s="49">
        <v>0</v>
      </c>
      <c r="F52" s="49">
        <v>0</v>
      </c>
      <c r="G52" s="49"/>
      <c r="H52" s="49">
        <v>0</v>
      </c>
      <c r="I52" s="49">
        <v>0</v>
      </c>
      <c r="J52" s="49">
        <v>0</v>
      </c>
      <c r="K52" s="49">
        <v>0</v>
      </c>
      <c r="L52" s="49"/>
      <c r="M52" s="164">
        <v>0</v>
      </c>
    </row>
  </sheetData>
  <mergeCells count="4">
    <mergeCell ref="A2:A3"/>
    <mergeCell ref="B2:F2"/>
    <mergeCell ref="H2:K2"/>
    <mergeCell ref="M2:M3"/>
  </mergeCells>
  <pageMargins left="0.7" right="0.7" top="0.78740157499999996" bottom="0.78740157499999996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DD1018-86D0-46DC-BD45-1ED70E44EEB9}">
  <dimension ref="A1:L52"/>
  <sheetViews>
    <sheetView showGridLines="0" workbookViewId="0"/>
  </sheetViews>
  <sheetFormatPr baseColWidth="10" defaultRowHeight="15.75"/>
  <cols>
    <col min="1" max="1" width="44.875" customWidth="1"/>
    <col min="2" max="6" width="9.5" customWidth="1"/>
    <col min="7" max="7" width="2" customWidth="1"/>
    <col min="8" max="10" width="9.5" customWidth="1"/>
    <col min="11" max="11" width="2" customWidth="1"/>
    <col min="12" max="12" width="9.5" customWidth="1"/>
  </cols>
  <sheetData>
    <row r="1" spans="1:12">
      <c r="A1" s="36" t="s">
        <v>250</v>
      </c>
    </row>
    <row r="2" spans="1:12" ht="15" customHeight="1">
      <c r="A2" s="255" t="s">
        <v>206</v>
      </c>
      <c r="B2" s="258" t="s">
        <v>199</v>
      </c>
      <c r="C2" s="258"/>
      <c r="D2" s="258"/>
      <c r="E2" s="258"/>
      <c r="F2" s="258"/>
      <c r="G2" s="165"/>
      <c r="H2" s="258" t="s">
        <v>200</v>
      </c>
      <c r="I2" s="258"/>
      <c r="J2" s="258"/>
      <c r="K2" s="165"/>
      <c r="L2" s="267" t="s">
        <v>190</v>
      </c>
    </row>
    <row r="3" spans="1:12" ht="48" customHeight="1">
      <c r="A3" s="257"/>
      <c r="B3" s="139" t="s">
        <v>201</v>
      </c>
      <c r="C3" s="139" t="s">
        <v>202</v>
      </c>
      <c r="D3" s="139" t="s">
        <v>203</v>
      </c>
      <c r="E3" s="139" t="s">
        <v>204</v>
      </c>
      <c r="F3" s="139" t="s">
        <v>195</v>
      </c>
      <c r="G3" s="139"/>
      <c r="H3" s="139" t="s">
        <v>196</v>
      </c>
      <c r="I3" s="139" t="s">
        <v>205</v>
      </c>
      <c r="J3" s="139" t="s">
        <v>195</v>
      </c>
      <c r="K3" s="139"/>
      <c r="L3" s="268"/>
    </row>
    <row r="4" spans="1:12" ht="15" customHeight="1">
      <c r="A4" s="6" t="s">
        <v>197</v>
      </c>
      <c r="B4" s="7">
        <v>794.14366441000004</v>
      </c>
      <c r="C4" s="7">
        <v>6372.0730695700004</v>
      </c>
      <c r="D4" s="7">
        <v>517.28152165999995</v>
      </c>
      <c r="E4" s="7">
        <v>554.35359576999997</v>
      </c>
      <c r="F4" s="7">
        <v>8237.8518514099997</v>
      </c>
      <c r="G4" s="157"/>
      <c r="H4" s="7">
        <v>4816.9871075000001</v>
      </c>
      <c r="I4" s="7">
        <v>16.422187149999999</v>
      </c>
      <c r="J4" s="7">
        <v>4833.4092946500004</v>
      </c>
      <c r="K4" s="157"/>
      <c r="L4" s="158">
        <v>-3404.4425567600001</v>
      </c>
    </row>
    <row r="5" spans="1:12" ht="15" customHeight="1">
      <c r="A5" s="37" t="s">
        <v>31</v>
      </c>
      <c r="B5" s="38">
        <v>458.00941506999999</v>
      </c>
      <c r="C5" s="38">
        <v>149.04064357999999</v>
      </c>
      <c r="D5" s="38">
        <v>326.13892071999999</v>
      </c>
      <c r="E5" s="38">
        <v>9.4019999999999998E-5</v>
      </c>
      <c r="F5" s="38">
        <v>933.18907338999998</v>
      </c>
      <c r="G5" s="159"/>
      <c r="H5" s="38">
        <v>2972.2233371000002</v>
      </c>
      <c r="I5" s="38">
        <v>1.4324400000000001E-3</v>
      </c>
      <c r="J5" s="38">
        <v>2972.2247695400001</v>
      </c>
      <c r="K5" s="159"/>
      <c r="L5" s="160">
        <v>2039.0356961499999</v>
      </c>
    </row>
    <row r="6" spans="1:12" ht="15" customHeight="1">
      <c r="A6" s="13" t="s">
        <v>15</v>
      </c>
      <c r="B6" s="14">
        <v>0.56478839999999997</v>
      </c>
      <c r="C6" s="14">
        <v>0</v>
      </c>
      <c r="D6" s="14">
        <v>0.18328321</v>
      </c>
      <c r="E6" s="14">
        <v>0</v>
      </c>
      <c r="F6" s="14">
        <v>0.74807161</v>
      </c>
      <c r="G6" s="14"/>
      <c r="H6" s="14">
        <v>6.6752000000000001E-4</v>
      </c>
      <c r="I6" s="14">
        <v>0</v>
      </c>
      <c r="J6" s="14">
        <v>6.6752000000000001E-4</v>
      </c>
      <c r="K6" s="14"/>
      <c r="L6" s="161">
        <v>-0.74740408999999997</v>
      </c>
    </row>
    <row r="7" spans="1:12" ht="15" customHeight="1">
      <c r="A7" s="13" t="s">
        <v>37</v>
      </c>
      <c r="B7" s="14">
        <v>4.2866296799999999</v>
      </c>
      <c r="C7" s="14">
        <v>3.4427405599999998</v>
      </c>
      <c r="D7" s="14">
        <v>6.7939714599999999</v>
      </c>
      <c r="E7" s="14">
        <v>0</v>
      </c>
      <c r="F7" s="14">
        <v>14.5233417</v>
      </c>
      <c r="G7" s="14"/>
      <c r="H7" s="14">
        <v>7.5414770000000006E-2</v>
      </c>
      <c r="I7" s="14">
        <v>0</v>
      </c>
      <c r="J7" s="14">
        <v>7.5414770000000006E-2</v>
      </c>
      <c r="K7" s="14"/>
      <c r="L7" s="161">
        <v>-14.44792693</v>
      </c>
    </row>
    <row r="8" spans="1:12" ht="15" customHeight="1">
      <c r="A8" s="13" t="s">
        <v>38</v>
      </c>
      <c r="B8" s="14">
        <v>0.72036222999999999</v>
      </c>
      <c r="C8" s="14">
        <v>0.12373117</v>
      </c>
      <c r="D8" s="14">
        <v>0.59309294999999995</v>
      </c>
      <c r="E8" s="14">
        <v>0</v>
      </c>
      <c r="F8" s="14">
        <v>1.4371863499999999</v>
      </c>
      <c r="G8" s="14"/>
      <c r="H8" s="14">
        <v>1.130169E-2</v>
      </c>
      <c r="I8" s="14">
        <v>0</v>
      </c>
      <c r="J8" s="14">
        <v>1.130169E-2</v>
      </c>
      <c r="K8" s="14"/>
      <c r="L8" s="161">
        <v>-1.4258846599999999</v>
      </c>
    </row>
    <row r="9" spans="1:12" ht="15" customHeight="1">
      <c r="A9" s="13" t="s">
        <v>39</v>
      </c>
      <c r="B9" s="14">
        <v>1.7070271800000001</v>
      </c>
      <c r="C9" s="14">
        <v>4.2700000000000004E-3</v>
      </c>
      <c r="D9" s="14">
        <v>7.8826549999999995E-2</v>
      </c>
      <c r="E9" s="14">
        <v>0</v>
      </c>
      <c r="F9" s="14">
        <v>1.7901237299999999</v>
      </c>
      <c r="G9" s="14"/>
      <c r="H9" s="14">
        <v>1.7880000000000001E-4</v>
      </c>
      <c r="I9" s="14">
        <v>0</v>
      </c>
      <c r="J9" s="14">
        <v>1.7880000000000001E-4</v>
      </c>
      <c r="K9" s="14"/>
      <c r="L9" s="161">
        <v>-1.7899449300000001</v>
      </c>
    </row>
    <row r="10" spans="1:12" ht="15" customHeight="1">
      <c r="A10" s="13" t="s">
        <v>40</v>
      </c>
      <c r="B10" s="14">
        <v>0.72747896999999995</v>
      </c>
      <c r="C10" s="14">
        <v>6.245713E-2</v>
      </c>
      <c r="D10" s="14">
        <v>0.14693007999999999</v>
      </c>
      <c r="E10" s="14">
        <v>0</v>
      </c>
      <c r="F10" s="14">
        <v>0.93686617999999999</v>
      </c>
      <c r="G10" s="14"/>
      <c r="H10" s="14">
        <v>2.1084160000000001E-2</v>
      </c>
      <c r="I10" s="14">
        <v>0</v>
      </c>
      <c r="J10" s="14">
        <v>2.1084160000000001E-2</v>
      </c>
      <c r="K10" s="14"/>
      <c r="L10" s="161">
        <v>-0.91578201999999997</v>
      </c>
    </row>
    <row r="11" spans="1:12" ht="15" customHeight="1">
      <c r="A11" s="13" t="s">
        <v>41</v>
      </c>
      <c r="B11" s="14">
        <v>2.7959383500000001</v>
      </c>
      <c r="C11" s="14">
        <v>1.349845E-2</v>
      </c>
      <c r="D11" s="14">
        <v>0.18880741000000001</v>
      </c>
      <c r="E11" s="14">
        <v>7.2200000000000003E-6</v>
      </c>
      <c r="F11" s="14">
        <v>2.9982514299999998</v>
      </c>
      <c r="G11" s="14"/>
      <c r="H11" s="14">
        <v>5.4863000000000004E-3</v>
      </c>
      <c r="I11" s="14">
        <v>0</v>
      </c>
      <c r="J11" s="14">
        <v>5.4863000000000004E-3</v>
      </c>
      <c r="K11" s="14"/>
      <c r="L11" s="161">
        <v>-2.99276513</v>
      </c>
    </row>
    <row r="12" spans="1:12" ht="15" customHeight="1">
      <c r="A12" s="13" t="s">
        <v>16</v>
      </c>
      <c r="B12" s="14">
        <v>5.8017851199999999</v>
      </c>
      <c r="C12" s="14">
        <v>31.779292040000001</v>
      </c>
      <c r="D12" s="14">
        <v>3.6874133599999999</v>
      </c>
      <c r="E12" s="14">
        <v>0</v>
      </c>
      <c r="F12" s="14">
        <v>41.26849052</v>
      </c>
      <c r="G12" s="14"/>
      <c r="H12" s="14">
        <v>0.31217979000000001</v>
      </c>
      <c r="I12" s="14">
        <v>8.9156000000000001E-4</v>
      </c>
      <c r="J12" s="14">
        <v>0.31307135000000003</v>
      </c>
      <c r="K12" s="14"/>
      <c r="L12" s="161">
        <v>-40.955419169999999</v>
      </c>
    </row>
    <row r="13" spans="1:12" ht="15" customHeight="1">
      <c r="A13" s="13" t="s">
        <v>42</v>
      </c>
      <c r="B13" s="14">
        <v>177.98371089</v>
      </c>
      <c r="C13" s="14">
        <v>3.8279874</v>
      </c>
      <c r="D13" s="14">
        <v>46.061919930000002</v>
      </c>
      <c r="E13" s="14">
        <v>0</v>
      </c>
      <c r="F13" s="14">
        <v>227.87361822</v>
      </c>
      <c r="G13" s="14"/>
      <c r="H13" s="14">
        <v>11.791508439999999</v>
      </c>
      <c r="I13" s="14">
        <v>0</v>
      </c>
      <c r="J13" s="14">
        <v>11.791508439999999</v>
      </c>
      <c r="K13" s="14"/>
      <c r="L13" s="161">
        <v>-216.08210978</v>
      </c>
    </row>
    <row r="14" spans="1:12" ht="15" customHeight="1">
      <c r="A14" s="13" t="s">
        <v>43</v>
      </c>
      <c r="B14" s="14">
        <v>11.69796333</v>
      </c>
      <c r="C14" s="14">
        <v>38.574031320000003</v>
      </c>
      <c r="D14" s="14">
        <v>9.1242559700000001</v>
      </c>
      <c r="E14" s="14">
        <v>0</v>
      </c>
      <c r="F14" s="14">
        <v>59.396250620000004</v>
      </c>
      <c r="G14" s="14"/>
      <c r="H14" s="14">
        <v>0.24370015</v>
      </c>
      <c r="I14" s="14">
        <v>2.3999999999999999E-6</v>
      </c>
      <c r="J14" s="14">
        <v>0.24370254999999999</v>
      </c>
      <c r="K14" s="14"/>
      <c r="L14" s="161">
        <v>-59.152548070000002</v>
      </c>
    </row>
    <row r="15" spans="1:12" ht="15" customHeight="1">
      <c r="A15" s="13" t="s">
        <v>44</v>
      </c>
      <c r="B15" s="14">
        <v>74.642648679999994</v>
      </c>
      <c r="C15" s="14">
        <v>13.401602159999999</v>
      </c>
      <c r="D15" s="14">
        <v>72.205787529999995</v>
      </c>
      <c r="E15" s="14">
        <v>8.6799999999999996E-5</v>
      </c>
      <c r="F15" s="14">
        <v>160.25012516999999</v>
      </c>
      <c r="G15" s="14"/>
      <c r="H15" s="14">
        <v>115.74035224000001</v>
      </c>
      <c r="I15" s="14">
        <v>0</v>
      </c>
      <c r="J15" s="14">
        <v>115.74035224000001</v>
      </c>
      <c r="K15" s="14"/>
      <c r="L15" s="161">
        <v>-44.509772929999997</v>
      </c>
    </row>
    <row r="16" spans="1:12" ht="15" customHeight="1">
      <c r="A16" s="13" t="s">
        <v>20</v>
      </c>
      <c r="B16" s="14">
        <v>103.31807027000001</v>
      </c>
      <c r="C16" s="14">
        <v>0.93662210999999995</v>
      </c>
      <c r="D16" s="14">
        <v>69.665509819999997</v>
      </c>
      <c r="E16" s="14">
        <v>0</v>
      </c>
      <c r="F16" s="14">
        <v>173.92020220000001</v>
      </c>
      <c r="G16" s="14"/>
      <c r="H16" s="14">
        <v>2.85327032</v>
      </c>
      <c r="I16" s="14">
        <v>0</v>
      </c>
      <c r="J16" s="14">
        <v>2.85327032</v>
      </c>
      <c r="K16" s="14"/>
      <c r="L16" s="161">
        <v>-171.06693188</v>
      </c>
    </row>
    <row r="17" spans="1:12" ht="15" customHeight="1">
      <c r="A17" s="13" t="s">
        <v>22</v>
      </c>
      <c r="B17" s="14">
        <v>63.942085980000002</v>
      </c>
      <c r="C17" s="14">
        <v>3.0683103100000002</v>
      </c>
      <c r="D17" s="14">
        <v>29.549334739999999</v>
      </c>
      <c r="E17" s="14">
        <v>0</v>
      </c>
      <c r="F17" s="14">
        <v>96.559731029999995</v>
      </c>
      <c r="G17" s="14"/>
      <c r="H17" s="14">
        <v>7.5892151700000001</v>
      </c>
      <c r="I17" s="14">
        <v>3.3560000000000003E-4</v>
      </c>
      <c r="J17" s="14">
        <v>7.5895507699999998</v>
      </c>
      <c r="K17" s="14"/>
      <c r="L17" s="161">
        <v>-88.970180260000006</v>
      </c>
    </row>
    <row r="18" spans="1:12" ht="15" customHeight="1">
      <c r="A18" s="13" t="s">
        <v>23</v>
      </c>
      <c r="B18" s="14">
        <v>0</v>
      </c>
      <c r="C18" s="14">
        <v>0</v>
      </c>
      <c r="D18" s="14">
        <v>77.535726969999999</v>
      </c>
      <c r="E18" s="14">
        <v>0</v>
      </c>
      <c r="F18" s="14">
        <v>77.535726969999999</v>
      </c>
      <c r="G18" s="14"/>
      <c r="H18" s="14">
        <v>2818.59278464</v>
      </c>
      <c r="I18" s="14">
        <v>0</v>
      </c>
      <c r="J18" s="14">
        <v>2818.59278464</v>
      </c>
      <c r="K18" s="14"/>
      <c r="L18" s="161">
        <v>2741.0570576700002</v>
      </c>
    </row>
    <row r="19" spans="1:12" ht="15" customHeight="1">
      <c r="A19" s="13" t="s">
        <v>45</v>
      </c>
      <c r="B19" s="14">
        <v>2.4646077900000001</v>
      </c>
      <c r="C19" s="14">
        <v>47.932442160000001</v>
      </c>
      <c r="D19" s="14">
        <v>8.3267988699999993</v>
      </c>
      <c r="E19" s="14">
        <v>0</v>
      </c>
      <c r="F19" s="14">
        <v>58.723848820000001</v>
      </c>
      <c r="G19" s="14"/>
      <c r="H19" s="14">
        <v>6.9442638099999998</v>
      </c>
      <c r="I19" s="14">
        <v>0</v>
      </c>
      <c r="J19" s="14">
        <v>6.9442638099999998</v>
      </c>
      <c r="K19" s="14"/>
      <c r="L19" s="161">
        <v>-51.779585009999998</v>
      </c>
    </row>
    <row r="20" spans="1:12" ht="15" customHeight="1">
      <c r="A20" s="13" t="s">
        <v>46</v>
      </c>
      <c r="B20" s="14">
        <v>7.3563181999999996</v>
      </c>
      <c r="C20" s="14">
        <v>5.8736587699999996</v>
      </c>
      <c r="D20" s="14">
        <v>1.99726187</v>
      </c>
      <c r="E20" s="14">
        <v>0</v>
      </c>
      <c r="F20" s="14">
        <v>15.22723884</v>
      </c>
      <c r="G20" s="14"/>
      <c r="H20" s="14">
        <v>8.0419292999999996</v>
      </c>
      <c r="I20" s="14">
        <v>2.0288000000000001E-4</v>
      </c>
      <c r="J20" s="14">
        <v>8.0421321799999994</v>
      </c>
      <c r="K20" s="14"/>
      <c r="L20" s="161">
        <v>-7.1851066599999998</v>
      </c>
    </row>
    <row r="21" spans="1:12" ht="15" customHeight="1">
      <c r="A21" s="37" t="s">
        <v>32</v>
      </c>
      <c r="B21" s="46">
        <v>15.34560587</v>
      </c>
      <c r="C21" s="46">
        <v>4173.11169883</v>
      </c>
      <c r="D21" s="46">
        <v>65.532201509999993</v>
      </c>
      <c r="E21" s="46">
        <v>0</v>
      </c>
      <c r="F21" s="46">
        <v>4253.9895062100004</v>
      </c>
      <c r="G21" s="162"/>
      <c r="H21" s="46">
        <v>1562.826178</v>
      </c>
      <c r="I21" s="46">
        <v>3.72E-6</v>
      </c>
      <c r="J21" s="46">
        <v>1562.82618172</v>
      </c>
      <c r="K21" s="162"/>
      <c r="L21" s="160">
        <v>-2691.1633244899999</v>
      </c>
    </row>
    <row r="22" spans="1:12" ht="15" customHeight="1">
      <c r="A22" s="13" t="s">
        <v>17</v>
      </c>
      <c r="B22" s="14">
        <v>4.3197499600000002</v>
      </c>
      <c r="C22" s="14">
        <v>907.84786351000002</v>
      </c>
      <c r="D22" s="14">
        <v>11.89824189</v>
      </c>
      <c r="E22" s="14">
        <v>0</v>
      </c>
      <c r="F22" s="14">
        <v>924.06585536</v>
      </c>
      <c r="G22" s="14"/>
      <c r="H22" s="14">
        <v>792.77978528999995</v>
      </c>
      <c r="I22" s="14">
        <v>0</v>
      </c>
      <c r="J22" s="14">
        <v>792.77978528999995</v>
      </c>
      <c r="K22" s="14"/>
      <c r="L22" s="161">
        <v>-131.28607006999999</v>
      </c>
    </row>
    <row r="23" spans="1:12" ht="15" customHeight="1">
      <c r="A23" s="13" t="s">
        <v>27</v>
      </c>
      <c r="B23" s="14">
        <v>10.316667929999999</v>
      </c>
      <c r="C23" s="14">
        <v>336.42637955999999</v>
      </c>
      <c r="D23" s="14">
        <v>5.5080231900000003</v>
      </c>
      <c r="E23" s="14">
        <v>0</v>
      </c>
      <c r="F23" s="14">
        <v>352.25107068</v>
      </c>
      <c r="G23" s="14"/>
      <c r="H23" s="14">
        <v>2.0556069999999999E-2</v>
      </c>
      <c r="I23" s="14">
        <v>0</v>
      </c>
      <c r="J23" s="14">
        <v>2.0556069999999999E-2</v>
      </c>
      <c r="K23" s="14"/>
      <c r="L23" s="161">
        <v>-352.23051461</v>
      </c>
    </row>
    <row r="24" spans="1:12" ht="15" customHeight="1">
      <c r="A24" s="13" t="s">
        <v>47</v>
      </c>
      <c r="B24" s="14">
        <v>0</v>
      </c>
      <c r="C24" s="14">
        <v>1148.08573703</v>
      </c>
      <c r="D24" s="14">
        <v>0</v>
      </c>
      <c r="E24" s="14">
        <v>0</v>
      </c>
      <c r="F24" s="14">
        <v>1148.08573703</v>
      </c>
      <c r="G24" s="14"/>
      <c r="H24" s="14">
        <v>6.1519046700000004</v>
      </c>
      <c r="I24" s="14">
        <v>0</v>
      </c>
      <c r="J24" s="14">
        <v>6.1519046700000004</v>
      </c>
      <c r="K24" s="14"/>
      <c r="L24" s="161">
        <v>-1141.93383236</v>
      </c>
    </row>
    <row r="25" spans="1:12" ht="15" customHeight="1">
      <c r="A25" s="13" t="s">
        <v>48</v>
      </c>
      <c r="B25" s="14">
        <v>0</v>
      </c>
      <c r="C25" s="14">
        <v>975.87596847999998</v>
      </c>
      <c r="D25" s="14">
        <v>1.2344809999999999E-2</v>
      </c>
      <c r="E25" s="14">
        <v>0</v>
      </c>
      <c r="F25" s="14">
        <v>975.88831329000004</v>
      </c>
      <c r="G25" s="14"/>
      <c r="H25" s="14">
        <v>134.37336704000001</v>
      </c>
      <c r="I25" s="14">
        <v>0</v>
      </c>
      <c r="J25" s="14">
        <v>134.37336704000001</v>
      </c>
      <c r="K25" s="14"/>
      <c r="L25" s="161">
        <v>-841.51494624999998</v>
      </c>
    </row>
    <row r="26" spans="1:12" ht="15" customHeight="1">
      <c r="A26" s="13" t="s">
        <v>49</v>
      </c>
      <c r="B26" s="14">
        <v>0</v>
      </c>
      <c r="C26" s="14">
        <v>161.70375329000001</v>
      </c>
      <c r="D26" s="14">
        <v>0.76680261000000005</v>
      </c>
      <c r="E26" s="14">
        <v>0</v>
      </c>
      <c r="F26" s="14">
        <v>162.47055589999999</v>
      </c>
      <c r="G26" s="14"/>
      <c r="H26" s="14">
        <v>0</v>
      </c>
      <c r="I26" s="14">
        <v>0</v>
      </c>
      <c r="J26" s="14">
        <v>0</v>
      </c>
      <c r="K26" s="14"/>
      <c r="L26" s="161">
        <v>-162.47055589999999</v>
      </c>
    </row>
    <row r="27" spans="1:12" ht="15" customHeight="1">
      <c r="A27" s="13" t="s">
        <v>26</v>
      </c>
      <c r="B27" s="14">
        <v>0.70918798000000005</v>
      </c>
      <c r="C27" s="14">
        <v>643.17199696</v>
      </c>
      <c r="D27" s="14">
        <v>47.346789010000002</v>
      </c>
      <c r="E27" s="14">
        <v>0</v>
      </c>
      <c r="F27" s="14">
        <v>691.22797394999998</v>
      </c>
      <c r="G27" s="14"/>
      <c r="H27" s="14">
        <v>629.50056493</v>
      </c>
      <c r="I27" s="14">
        <v>3.72E-6</v>
      </c>
      <c r="J27" s="14">
        <v>629.50056864999999</v>
      </c>
      <c r="K27" s="14"/>
      <c r="L27" s="161">
        <v>-61.727405300000001</v>
      </c>
    </row>
    <row r="28" spans="1:12" ht="15" customHeight="1">
      <c r="A28" s="37" t="s">
        <v>33</v>
      </c>
      <c r="B28" s="46">
        <v>287.50683217</v>
      </c>
      <c r="C28" s="46">
        <v>1212.7107706100001</v>
      </c>
      <c r="D28" s="46">
        <v>45.447201339999999</v>
      </c>
      <c r="E28" s="46">
        <v>8.6781E-4</v>
      </c>
      <c r="F28" s="46">
        <v>1545.6656719299999</v>
      </c>
      <c r="G28" s="162"/>
      <c r="H28" s="46">
        <v>6.00328397</v>
      </c>
      <c r="I28" s="46">
        <v>3.8548200000000001E-3</v>
      </c>
      <c r="J28" s="46">
        <v>6.00713879</v>
      </c>
      <c r="K28" s="162"/>
      <c r="L28" s="160">
        <v>-1539.6585331399999</v>
      </c>
    </row>
    <row r="29" spans="1:12" ht="15" customHeight="1">
      <c r="A29" s="13" t="s">
        <v>18</v>
      </c>
      <c r="B29" s="14">
        <v>281.13573072000003</v>
      </c>
      <c r="C29" s="14">
        <v>485.54398434000001</v>
      </c>
      <c r="D29" s="14">
        <v>38.782550129999997</v>
      </c>
      <c r="E29" s="14">
        <v>8.6781E-4</v>
      </c>
      <c r="F29" s="14">
        <v>805.46313299999997</v>
      </c>
      <c r="G29" s="14"/>
      <c r="H29" s="14">
        <v>5.71148218</v>
      </c>
      <c r="I29" s="14">
        <v>4.4890000000000002E-4</v>
      </c>
      <c r="J29" s="14">
        <v>5.7119310800000003</v>
      </c>
      <c r="K29" s="14"/>
      <c r="L29" s="161">
        <v>-799.75120191999997</v>
      </c>
    </row>
    <row r="30" spans="1:12" ht="15" customHeight="1">
      <c r="A30" s="13" t="s">
        <v>19</v>
      </c>
      <c r="B30" s="14">
        <v>4.50433474</v>
      </c>
      <c r="C30" s="14">
        <v>615.75608448000003</v>
      </c>
      <c r="D30" s="14">
        <v>2.83752608</v>
      </c>
      <c r="E30" s="14">
        <v>0</v>
      </c>
      <c r="F30" s="14">
        <v>623.09794529999999</v>
      </c>
      <c r="G30" s="14"/>
      <c r="H30" s="14">
        <v>6.4635129999999999E-2</v>
      </c>
      <c r="I30" s="14">
        <v>3.4059200000000002E-3</v>
      </c>
      <c r="J30" s="14">
        <v>6.8041050000000006E-2</v>
      </c>
      <c r="K30" s="14"/>
      <c r="L30" s="161">
        <v>-623.02990424999996</v>
      </c>
    </row>
    <row r="31" spans="1:12" ht="15" customHeight="1">
      <c r="A31" s="13" t="s">
        <v>50</v>
      </c>
      <c r="B31" s="14">
        <v>1.8667667100000001</v>
      </c>
      <c r="C31" s="14">
        <v>55.821848770000003</v>
      </c>
      <c r="D31" s="14">
        <v>1.24612075</v>
      </c>
      <c r="E31" s="14">
        <v>0</v>
      </c>
      <c r="F31" s="14">
        <v>58.934736229999999</v>
      </c>
      <c r="G31" s="14"/>
      <c r="H31" s="14">
        <v>0.22716665999999999</v>
      </c>
      <c r="I31" s="14">
        <v>0</v>
      </c>
      <c r="J31" s="14">
        <v>0.22716665999999999</v>
      </c>
      <c r="K31" s="14"/>
      <c r="L31" s="161">
        <v>-58.707569569999997</v>
      </c>
    </row>
    <row r="32" spans="1:12" ht="15" customHeight="1">
      <c r="A32" s="13" t="s">
        <v>51</v>
      </c>
      <c r="B32" s="14">
        <v>0</v>
      </c>
      <c r="C32" s="14">
        <v>28.966474290000001</v>
      </c>
      <c r="D32" s="14">
        <v>0</v>
      </c>
      <c r="E32" s="14">
        <v>0</v>
      </c>
      <c r="F32" s="14">
        <v>28.966474290000001</v>
      </c>
      <c r="G32" s="14"/>
      <c r="H32" s="14">
        <v>0</v>
      </c>
      <c r="I32" s="14">
        <v>0</v>
      </c>
      <c r="J32" s="14">
        <v>0</v>
      </c>
      <c r="K32" s="14"/>
      <c r="L32" s="161">
        <v>-28.966474290000001</v>
      </c>
    </row>
    <row r="33" spans="1:12" ht="15" customHeight="1">
      <c r="A33" s="13" t="s">
        <v>52</v>
      </c>
      <c r="B33" s="14">
        <v>0</v>
      </c>
      <c r="C33" s="14">
        <v>26.622378730000001</v>
      </c>
      <c r="D33" s="14">
        <v>2.58100438</v>
      </c>
      <c r="E33" s="14">
        <v>0</v>
      </c>
      <c r="F33" s="14">
        <v>29.203383110000001</v>
      </c>
      <c r="G33" s="14"/>
      <c r="H33" s="14">
        <v>0</v>
      </c>
      <c r="I33" s="14">
        <v>0</v>
      </c>
      <c r="J33" s="14">
        <v>0</v>
      </c>
      <c r="K33" s="14"/>
      <c r="L33" s="161">
        <v>-29.203383110000001</v>
      </c>
    </row>
    <row r="34" spans="1:12" ht="15" customHeight="1">
      <c r="A34" s="37" t="s">
        <v>34</v>
      </c>
      <c r="B34" s="46">
        <v>33.281811300000001</v>
      </c>
      <c r="C34" s="46">
        <v>837.20995655000002</v>
      </c>
      <c r="D34" s="46">
        <v>80.163198089999995</v>
      </c>
      <c r="E34" s="46">
        <v>2.218535E-2</v>
      </c>
      <c r="F34" s="46">
        <v>950.67715128999998</v>
      </c>
      <c r="G34" s="162"/>
      <c r="H34" s="46">
        <v>174.28092975999999</v>
      </c>
      <c r="I34" s="46">
        <v>3.1938252</v>
      </c>
      <c r="J34" s="46">
        <v>177.47475496000001</v>
      </c>
      <c r="K34" s="162"/>
      <c r="L34" s="160">
        <v>-773.20239633000006</v>
      </c>
    </row>
    <row r="35" spans="1:12" ht="15" customHeight="1">
      <c r="A35" s="13" t="s">
        <v>25</v>
      </c>
      <c r="B35" s="14">
        <v>12.08316711</v>
      </c>
      <c r="C35" s="14">
        <v>7.8319162000000002</v>
      </c>
      <c r="D35" s="14">
        <v>15.91671989</v>
      </c>
      <c r="E35" s="14">
        <v>0</v>
      </c>
      <c r="F35" s="14">
        <v>35.831803200000003</v>
      </c>
      <c r="G35" s="14"/>
      <c r="H35" s="14">
        <v>1.97342996</v>
      </c>
      <c r="I35" s="14">
        <v>1.2302599999999999E-3</v>
      </c>
      <c r="J35" s="14">
        <v>1.9746602200000001</v>
      </c>
      <c r="K35" s="14"/>
      <c r="L35" s="163">
        <v>-33.857142979999999</v>
      </c>
    </row>
    <row r="36" spans="1:12" ht="15" customHeight="1">
      <c r="A36" s="13" t="s">
        <v>29</v>
      </c>
      <c r="B36" s="14">
        <v>6.1130779100000003</v>
      </c>
      <c r="C36" s="14">
        <v>235.94987280999999</v>
      </c>
      <c r="D36" s="14">
        <v>45.783672490000001</v>
      </c>
      <c r="E36" s="14">
        <v>0</v>
      </c>
      <c r="F36" s="14">
        <v>287.84662321000002</v>
      </c>
      <c r="G36" s="14"/>
      <c r="H36" s="14">
        <v>2.65546324</v>
      </c>
      <c r="I36" s="14">
        <v>1.683E-5</v>
      </c>
      <c r="J36" s="14">
        <v>2.6554800699999999</v>
      </c>
      <c r="K36" s="14"/>
      <c r="L36" s="163">
        <v>-285.19114314000001</v>
      </c>
    </row>
    <row r="37" spans="1:12" ht="15" customHeight="1">
      <c r="A37" s="13" t="s">
        <v>53</v>
      </c>
      <c r="B37" s="14">
        <v>15.08556628</v>
      </c>
      <c r="C37" s="14">
        <v>44.80719672</v>
      </c>
      <c r="D37" s="14">
        <v>-0.35918421</v>
      </c>
      <c r="E37" s="14">
        <v>2.218535E-2</v>
      </c>
      <c r="F37" s="14">
        <v>59.555764140000001</v>
      </c>
      <c r="G37" s="14"/>
      <c r="H37" s="14">
        <v>16.23232106</v>
      </c>
      <c r="I37" s="14">
        <v>2.9819999999999999E-5</v>
      </c>
      <c r="J37" s="14">
        <v>16.232350879999998</v>
      </c>
      <c r="K37" s="14"/>
      <c r="L37" s="163">
        <v>-43.323413260000002</v>
      </c>
    </row>
    <row r="38" spans="1:12" ht="15" customHeight="1">
      <c r="A38" s="13" t="s">
        <v>21</v>
      </c>
      <c r="B38" s="14">
        <v>0</v>
      </c>
      <c r="C38" s="14">
        <v>127.40472216000001</v>
      </c>
      <c r="D38" s="14">
        <v>5.67420188</v>
      </c>
      <c r="E38" s="14">
        <v>0</v>
      </c>
      <c r="F38" s="14">
        <v>133.07892404</v>
      </c>
      <c r="G38" s="14"/>
      <c r="H38" s="14">
        <v>15.350052</v>
      </c>
      <c r="I38" s="14">
        <v>5.7835089999999999E-2</v>
      </c>
      <c r="J38" s="14">
        <v>15.407887089999999</v>
      </c>
      <c r="K38" s="14"/>
      <c r="L38" s="163">
        <v>-117.67103695</v>
      </c>
    </row>
    <row r="39" spans="1:12" ht="15" customHeight="1">
      <c r="A39" s="13" t="s">
        <v>54</v>
      </c>
      <c r="B39" s="14">
        <v>0</v>
      </c>
      <c r="C39" s="14">
        <v>375.77209918</v>
      </c>
      <c r="D39" s="14">
        <v>0</v>
      </c>
      <c r="E39" s="14">
        <v>0</v>
      </c>
      <c r="F39" s="14">
        <v>375.77209918</v>
      </c>
      <c r="G39" s="14"/>
      <c r="H39" s="14">
        <v>84.722595400000003</v>
      </c>
      <c r="I39" s="14">
        <v>0</v>
      </c>
      <c r="J39" s="14">
        <v>84.722595400000003</v>
      </c>
      <c r="K39" s="14"/>
      <c r="L39" s="163">
        <v>-291.04950378000001</v>
      </c>
    </row>
    <row r="40" spans="1:12" ht="15" customHeight="1">
      <c r="A40" s="13" t="s">
        <v>13</v>
      </c>
      <c r="B40" s="14">
        <v>0</v>
      </c>
      <c r="C40" s="14">
        <v>45.44414948</v>
      </c>
      <c r="D40" s="14">
        <v>13.14778804</v>
      </c>
      <c r="E40" s="14">
        <v>0</v>
      </c>
      <c r="F40" s="14">
        <v>58.591937520000002</v>
      </c>
      <c r="G40" s="14"/>
      <c r="H40" s="14">
        <v>53.347068100000001</v>
      </c>
      <c r="I40" s="14">
        <v>3.1347132000000002</v>
      </c>
      <c r="J40" s="14">
        <v>56.481781300000002</v>
      </c>
      <c r="K40" s="14"/>
      <c r="L40" s="163">
        <v>-2.1101562199999999</v>
      </c>
    </row>
    <row r="41" spans="1:12" ht="15" customHeight="1">
      <c r="A41" s="13" t="s">
        <v>55</v>
      </c>
      <c r="B41" s="14">
        <v>0</v>
      </c>
      <c r="C41" s="14">
        <v>0</v>
      </c>
      <c r="D41" s="14">
        <v>0</v>
      </c>
      <c r="E41" s="14">
        <v>0</v>
      </c>
      <c r="F41" s="14">
        <v>0</v>
      </c>
      <c r="G41" s="14"/>
      <c r="H41" s="14">
        <v>0</v>
      </c>
      <c r="I41" s="14">
        <v>0</v>
      </c>
      <c r="J41" s="14">
        <v>0</v>
      </c>
      <c r="K41" s="14"/>
      <c r="L41" s="163">
        <v>0</v>
      </c>
    </row>
    <row r="42" spans="1:12" ht="15" customHeight="1">
      <c r="A42" s="37" t="s">
        <v>35</v>
      </c>
      <c r="B42" s="46">
        <v>0</v>
      </c>
      <c r="C42" s="46">
        <v>0</v>
      </c>
      <c r="D42" s="46">
        <v>0</v>
      </c>
      <c r="E42" s="46">
        <v>554.33044858999995</v>
      </c>
      <c r="F42" s="46">
        <v>554.33044858999995</v>
      </c>
      <c r="G42" s="162"/>
      <c r="H42" s="46">
        <v>101.65337867</v>
      </c>
      <c r="I42" s="46">
        <v>13.22307097</v>
      </c>
      <c r="J42" s="46">
        <v>114.87644964</v>
      </c>
      <c r="K42" s="162"/>
      <c r="L42" s="160">
        <v>-439.45399895000003</v>
      </c>
    </row>
    <row r="43" spans="1:12" ht="15" customHeight="1">
      <c r="A43" s="13" t="s">
        <v>24</v>
      </c>
      <c r="B43" s="14">
        <v>0</v>
      </c>
      <c r="C43" s="14">
        <v>0</v>
      </c>
      <c r="D43" s="14">
        <v>0</v>
      </c>
      <c r="E43" s="14">
        <v>0</v>
      </c>
      <c r="F43" s="14">
        <v>0</v>
      </c>
      <c r="G43" s="14"/>
      <c r="H43" s="14">
        <v>101.65337867</v>
      </c>
      <c r="I43" s="14">
        <v>13.22307097</v>
      </c>
      <c r="J43" s="14">
        <v>114.87644964</v>
      </c>
      <c r="K43" s="14"/>
      <c r="L43" s="163">
        <v>114.87644964</v>
      </c>
    </row>
    <row r="44" spans="1:12" ht="15" customHeight="1">
      <c r="A44" s="65" t="s">
        <v>14</v>
      </c>
      <c r="B44" s="49">
        <v>0</v>
      </c>
      <c r="C44" s="49">
        <v>0</v>
      </c>
      <c r="D44" s="49">
        <v>0</v>
      </c>
      <c r="E44" s="49">
        <v>554.33044858999995</v>
      </c>
      <c r="F44" s="49">
        <v>554.33044858999995</v>
      </c>
      <c r="G44" s="49"/>
      <c r="H44" s="49">
        <v>0</v>
      </c>
      <c r="I44" s="49">
        <v>0</v>
      </c>
      <c r="J44" s="49">
        <v>0</v>
      </c>
      <c r="K44" s="49"/>
      <c r="L44" s="164">
        <v>-554.33044858999995</v>
      </c>
    </row>
    <row r="45" spans="1:12" ht="15" customHeight="1">
      <c r="A45" s="37" t="s">
        <v>36</v>
      </c>
      <c r="B45" s="46">
        <v>0</v>
      </c>
      <c r="C45" s="46">
        <v>1954.87527557</v>
      </c>
      <c r="D45" s="46">
        <v>0.98792131999999999</v>
      </c>
      <c r="E45" s="46">
        <v>0</v>
      </c>
      <c r="F45" s="46">
        <v>1955.8631968899999</v>
      </c>
      <c r="G45" s="162"/>
      <c r="H45" s="46">
        <v>90.874500069999996</v>
      </c>
      <c r="I45" s="46">
        <v>0</v>
      </c>
      <c r="J45" s="46">
        <v>90.874500069999996</v>
      </c>
      <c r="K45" s="162"/>
      <c r="L45" s="160">
        <v>-1864.9886968200001</v>
      </c>
    </row>
    <row r="46" spans="1:12" ht="15" customHeight="1">
      <c r="A46" s="13" t="s">
        <v>17</v>
      </c>
      <c r="B46" s="14">
        <v>0</v>
      </c>
      <c r="C46" s="14">
        <v>703.04481132000001</v>
      </c>
      <c r="D46" s="14">
        <v>1.01199332</v>
      </c>
      <c r="E46" s="14">
        <v>0</v>
      </c>
      <c r="F46" s="14">
        <v>704.05680464</v>
      </c>
      <c r="G46" s="14"/>
      <c r="H46" s="14">
        <v>0</v>
      </c>
      <c r="I46" s="14">
        <v>0</v>
      </c>
      <c r="J46" s="14">
        <v>0</v>
      </c>
      <c r="K46" s="14"/>
      <c r="L46" s="163">
        <v>-704.05680464</v>
      </c>
    </row>
    <row r="47" spans="1:12" ht="15" customHeight="1">
      <c r="A47" s="13" t="s">
        <v>47</v>
      </c>
      <c r="B47" s="14">
        <v>0</v>
      </c>
      <c r="C47" s="14">
        <v>1148.08573703</v>
      </c>
      <c r="D47" s="14">
        <v>0</v>
      </c>
      <c r="E47" s="14">
        <v>0</v>
      </c>
      <c r="F47" s="14">
        <v>1148.08573703</v>
      </c>
      <c r="G47" s="14"/>
      <c r="H47" s="14">
        <v>6.1519046700000004</v>
      </c>
      <c r="I47" s="14">
        <v>0</v>
      </c>
      <c r="J47" s="14">
        <v>6.1519046700000004</v>
      </c>
      <c r="K47" s="14"/>
      <c r="L47" s="163">
        <v>-1141.93383236</v>
      </c>
    </row>
    <row r="48" spans="1:12" ht="15" customHeight="1">
      <c r="A48" s="13" t="s">
        <v>49</v>
      </c>
      <c r="B48" s="14">
        <v>0</v>
      </c>
      <c r="C48" s="14">
        <v>57.28831315</v>
      </c>
      <c r="D48" s="14">
        <v>0</v>
      </c>
      <c r="E48" s="14">
        <v>0</v>
      </c>
      <c r="F48" s="14">
        <v>57.28831315</v>
      </c>
      <c r="G48" s="14"/>
      <c r="H48" s="14">
        <v>0</v>
      </c>
      <c r="I48" s="14">
        <v>0</v>
      </c>
      <c r="J48" s="14">
        <v>0</v>
      </c>
      <c r="K48" s="14"/>
      <c r="L48" s="163">
        <v>-57.28831315</v>
      </c>
    </row>
    <row r="49" spans="1:12" ht="15" customHeight="1">
      <c r="A49" s="13" t="s">
        <v>53</v>
      </c>
      <c r="B49" s="14">
        <v>0</v>
      </c>
      <c r="C49" s="14">
        <v>10.659637099999999</v>
      </c>
      <c r="D49" s="14">
        <v>-2.4072E-2</v>
      </c>
      <c r="E49" s="14">
        <v>0</v>
      </c>
      <c r="F49" s="14">
        <v>10.635565100000001</v>
      </c>
      <c r="G49" s="14"/>
      <c r="H49" s="14">
        <v>0</v>
      </c>
      <c r="I49" s="14">
        <v>0</v>
      </c>
      <c r="J49" s="14">
        <v>0</v>
      </c>
      <c r="K49" s="14"/>
      <c r="L49" s="163">
        <v>-10.635565100000001</v>
      </c>
    </row>
    <row r="50" spans="1:12" ht="15" customHeight="1">
      <c r="A50" s="13" t="s">
        <v>54</v>
      </c>
      <c r="B50" s="14">
        <v>0</v>
      </c>
      <c r="C50" s="14">
        <v>35.796776970000003</v>
      </c>
      <c r="D50" s="14">
        <v>0</v>
      </c>
      <c r="E50" s="14">
        <v>0</v>
      </c>
      <c r="F50" s="14">
        <v>35.796776970000003</v>
      </c>
      <c r="G50" s="14"/>
      <c r="H50" s="14">
        <v>84.722595400000003</v>
      </c>
      <c r="I50" s="14">
        <v>0</v>
      </c>
      <c r="J50" s="14">
        <v>84.722595400000003</v>
      </c>
      <c r="K50" s="14"/>
      <c r="L50" s="163">
        <v>48.92581843</v>
      </c>
    </row>
    <row r="51" spans="1:12" ht="15" customHeight="1">
      <c r="A51" s="13" t="s">
        <v>13</v>
      </c>
      <c r="B51" s="14">
        <v>0</v>
      </c>
      <c r="C51" s="14">
        <v>0</v>
      </c>
      <c r="D51" s="14">
        <v>0</v>
      </c>
      <c r="E51" s="14">
        <v>0</v>
      </c>
      <c r="F51" s="14">
        <v>0</v>
      </c>
      <c r="G51" s="14"/>
      <c r="H51" s="14">
        <v>0</v>
      </c>
      <c r="I51" s="14">
        <v>0</v>
      </c>
      <c r="J51" s="14">
        <v>0</v>
      </c>
      <c r="K51" s="14"/>
      <c r="L51" s="163">
        <v>0</v>
      </c>
    </row>
    <row r="52" spans="1:12" ht="15" customHeight="1">
      <c r="A52" s="65" t="s">
        <v>55</v>
      </c>
      <c r="B52" s="49">
        <v>0</v>
      </c>
      <c r="C52" s="49">
        <v>0</v>
      </c>
      <c r="D52" s="49">
        <v>0</v>
      </c>
      <c r="E52" s="49">
        <v>0</v>
      </c>
      <c r="F52" s="49">
        <v>0</v>
      </c>
      <c r="G52" s="49"/>
      <c r="H52" s="49">
        <v>0</v>
      </c>
      <c r="I52" s="49">
        <v>0</v>
      </c>
      <c r="J52" s="49">
        <v>0</v>
      </c>
      <c r="K52" s="49"/>
      <c r="L52" s="164">
        <v>0</v>
      </c>
    </row>
  </sheetData>
  <mergeCells count="4">
    <mergeCell ref="A2:A3"/>
    <mergeCell ref="B2:F2"/>
    <mergeCell ref="H2:J2"/>
    <mergeCell ref="L2:L3"/>
  </mergeCells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B5AE8A-FC39-47D4-94BF-B15EC4D0CE72}">
  <dimension ref="A1:M15"/>
  <sheetViews>
    <sheetView showGridLines="0" workbookViewId="0"/>
  </sheetViews>
  <sheetFormatPr baseColWidth="10" defaultRowHeight="15.75"/>
  <cols>
    <col min="1" max="1" width="1.625" customWidth="1"/>
    <col min="2" max="2" width="44.875" customWidth="1"/>
    <col min="3" max="6" width="8.375" customWidth="1"/>
    <col min="7" max="7" width="2" customWidth="1"/>
    <col min="8" max="8" width="8.375" customWidth="1"/>
    <col min="9" max="9" width="1.25" customWidth="1"/>
    <col min="10" max="13" width="8.375" customWidth="1"/>
  </cols>
  <sheetData>
    <row r="1" spans="1:13">
      <c r="A1" s="36" t="s">
        <v>30</v>
      </c>
    </row>
    <row r="2" spans="1:13" ht="15" customHeight="1">
      <c r="A2" s="235" t="s">
        <v>214</v>
      </c>
      <c r="B2" s="235"/>
      <c r="C2" s="238" t="s">
        <v>6</v>
      </c>
      <c r="D2" s="238"/>
      <c r="E2" s="238"/>
      <c r="F2" s="238"/>
      <c r="G2" s="1"/>
      <c r="H2" s="34" t="s">
        <v>7</v>
      </c>
      <c r="I2" s="1"/>
      <c r="J2" s="238" t="s">
        <v>8</v>
      </c>
      <c r="K2" s="238"/>
      <c r="L2" s="238"/>
      <c r="M2" s="238"/>
    </row>
    <row r="3" spans="1:13" ht="15" customHeight="1">
      <c r="A3" s="236"/>
      <c r="B3" s="236"/>
      <c r="C3" s="1" t="s">
        <v>9</v>
      </c>
      <c r="D3" s="1" t="s">
        <v>10</v>
      </c>
      <c r="E3" s="239" t="s">
        <v>0</v>
      </c>
      <c r="F3" s="239"/>
      <c r="G3" s="2"/>
      <c r="H3" s="2" t="s">
        <v>11</v>
      </c>
      <c r="I3" s="2"/>
      <c r="J3" s="240" t="s">
        <v>12</v>
      </c>
      <c r="K3" s="240"/>
      <c r="L3" s="241" t="s">
        <v>0</v>
      </c>
      <c r="M3" s="241"/>
    </row>
    <row r="4" spans="1:13" ht="15" customHeight="1">
      <c r="A4" s="237"/>
      <c r="B4" s="237"/>
      <c r="C4" s="3">
        <v>2025</v>
      </c>
      <c r="D4" s="3">
        <v>2026</v>
      </c>
      <c r="E4" s="4" t="s">
        <v>1</v>
      </c>
      <c r="F4" s="4" t="s">
        <v>2</v>
      </c>
      <c r="G4" s="3"/>
      <c r="H4" s="5">
        <v>2026</v>
      </c>
      <c r="I4" s="5"/>
      <c r="J4" s="3">
        <v>2025</v>
      </c>
      <c r="K4" s="3">
        <v>2026</v>
      </c>
      <c r="L4" s="4" t="s">
        <v>1</v>
      </c>
      <c r="M4" s="4" t="s">
        <v>2</v>
      </c>
    </row>
    <row r="5" spans="1:13" ht="15" customHeight="1">
      <c r="A5" s="6" t="s">
        <v>3</v>
      </c>
      <c r="B5" s="6"/>
      <c r="C5" s="7">
        <v>121467.96395326999</v>
      </c>
      <c r="D5" s="7">
        <v>125851.79700000001</v>
      </c>
      <c r="E5" s="8">
        <v>4383.8330467300002</v>
      </c>
      <c r="F5" s="9">
        <v>3.6090450000000003E-2</v>
      </c>
      <c r="G5" s="10"/>
      <c r="H5" s="7">
        <v>8778.4870811500004</v>
      </c>
      <c r="I5" s="11"/>
      <c r="J5" s="7">
        <v>9143.3005739199998</v>
      </c>
      <c r="K5" s="7">
        <v>8778.4870811500004</v>
      </c>
      <c r="L5" s="12">
        <v>-364.81349276999998</v>
      </c>
      <c r="M5" s="9">
        <v>-3.9899539999999997E-2</v>
      </c>
    </row>
    <row r="6" spans="1:13" ht="15" customHeight="1">
      <c r="A6" s="13"/>
      <c r="B6" s="13" t="s">
        <v>13</v>
      </c>
      <c r="C6" s="14">
        <v>1214.30157009</v>
      </c>
      <c r="D6" s="14">
        <v>1326.1179999999999</v>
      </c>
      <c r="E6" s="15">
        <v>111.81642991</v>
      </c>
      <c r="F6" s="16">
        <v>9.2082919999999999E-2</v>
      </c>
      <c r="G6" s="17"/>
      <c r="H6" s="18">
        <v>229.04758443</v>
      </c>
      <c r="I6" s="17"/>
      <c r="J6" s="14">
        <v>86.412912860000006</v>
      </c>
      <c r="K6" s="14">
        <v>229.04758443</v>
      </c>
      <c r="L6" s="15">
        <v>142.63467156999999</v>
      </c>
      <c r="M6" s="19">
        <v>1.6506175599999999</v>
      </c>
    </row>
    <row r="7" spans="1:13" ht="15" customHeight="1">
      <c r="A7" s="13"/>
      <c r="B7" s="13" t="s">
        <v>14</v>
      </c>
      <c r="C7" s="14">
        <v>6823.4791250300004</v>
      </c>
      <c r="D7" s="14">
        <v>8912.2839999999997</v>
      </c>
      <c r="E7" s="15">
        <v>2088.8048749700001</v>
      </c>
      <c r="F7" s="16">
        <v>0.30612021</v>
      </c>
      <c r="G7" s="17"/>
      <c r="H7" s="18">
        <v>664.78308257000003</v>
      </c>
      <c r="I7" s="17"/>
      <c r="J7" s="14">
        <v>548.26964909000003</v>
      </c>
      <c r="K7" s="14">
        <v>664.78308257000003</v>
      </c>
      <c r="L7" s="15">
        <v>116.51343348</v>
      </c>
      <c r="M7" s="19">
        <v>0.21251118999999999</v>
      </c>
    </row>
    <row r="8" spans="1:13" ht="2.25" customHeight="1">
      <c r="A8" s="20"/>
      <c r="B8" s="20"/>
      <c r="C8" s="21"/>
      <c r="D8" s="21"/>
      <c r="E8" s="22"/>
      <c r="F8" s="23"/>
      <c r="G8" s="24"/>
      <c r="H8" s="25"/>
      <c r="I8" s="24"/>
      <c r="J8" s="21"/>
      <c r="K8" s="21"/>
      <c r="L8" s="22"/>
      <c r="M8" s="26"/>
    </row>
    <row r="9" spans="1:13" ht="15" customHeight="1">
      <c r="A9" s="13"/>
      <c r="B9" s="13" t="s">
        <v>20</v>
      </c>
      <c r="C9" s="14">
        <v>4608.8592157700004</v>
      </c>
      <c r="D9" s="14">
        <v>4760.6009999999997</v>
      </c>
      <c r="E9" s="15">
        <v>151.74178423000001</v>
      </c>
      <c r="F9" s="16">
        <v>3.2923939999999999E-2</v>
      </c>
      <c r="G9" s="17"/>
      <c r="H9" s="18">
        <v>295.46602449</v>
      </c>
      <c r="I9" s="17"/>
      <c r="J9" s="14">
        <v>554.66668964999997</v>
      </c>
      <c r="K9" s="14">
        <v>295.46602449</v>
      </c>
      <c r="L9" s="15">
        <v>-259.20066516000003</v>
      </c>
      <c r="M9" s="19">
        <v>-0.46730886999999999</v>
      </c>
    </row>
    <row r="10" spans="1:13" ht="15" customHeight="1">
      <c r="A10" s="13"/>
      <c r="B10" s="13" t="s">
        <v>21</v>
      </c>
      <c r="C10" s="14">
        <v>2491.7649620699999</v>
      </c>
      <c r="D10" s="14">
        <v>1369.9670000000001</v>
      </c>
      <c r="E10" s="15">
        <v>-1121.79796207</v>
      </c>
      <c r="F10" s="16">
        <v>-0.45020216000000002</v>
      </c>
      <c r="G10" s="17"/>
      <c r="H10" s="18">
        <v>129.35708105000001</v>
      </c>
      <c r="I10" s="17"/>
      <c r="J10" s="14">
        <v>347.02784235000001</v>
      </c>
      <c r="K10" s="14">
        <v>129.35708105000001</v>
      </c>
      <c r="L10" s="15">
        <v>-217.67076130000001</v>
      </c>
      <c r="M10" s="19">
        <v>-0.62724292999999998</v>
      </c>
    </row>
    <row r="11" spans="1:13" ht="15" customHeight="1">
      <c r="A11" s="13"/>
      <c r="B11" s="13" t="s">
        <v>22</v>
      </c>
      <c r="C11" s="14">
        <v>1499.2293251900001</v>
      </c>
      <c r="D11" s="14">
        <v>1455.2919999999999</v>
      </c>
      <c r="E11" s="15">
        <v>-43.937325190000003</v>
      </c>
      <c r="F11" s="16">
        <v>-2.930661E-2</v>
      </c>
      <c r="G11" s="17"/>
      <c r="H11" s="18">
        <v>86.748051390000001</v>
      </c>
      <c r="I11" s="17"/>
      <c r="J11" s="14">
        <v>195.88951466</v>
      </c>
      <c r="K11" s="14">
        <v>86.748051390000001</v>
      </c>
      <c r="L11" s="15">
        <v>-109.14146327</v>
      </c>
      <c r="M11" s="19">
        <v>-0.55715826999999996</v>
      </c>
    </row>
    <row r="12" spans="1:13" ht="15" customHeight="1">
      <c r="A12" s="6" t="s">
        <v>4</v>
      </c>
      <c r="B12" s="6"/>
      <c r="C12" s="7">
        <v>107074.26649717</v>
      </c>
      <c r="D12" s="7">
        <v>107569.928</v>
      </c>
      <c r="E12" s="8">
        <v>495.66150283000002</v>
      </c>
      <c r="F12" s="9">
        <v>4.6291400000000003E-3</v>
      </c>
      <c r="G12" s="10"/>
      <c r="H12" s="7">
        <v>5654.8350165399997</v>
      </c>
      <c r="I12" s="11"/>
      <c r="J12" s="7">
        <v>4899.4048120199996</v>
      </c>
      <c r="K12" s="7">
        <v>5654.8350165399997</v>
      </c>
      <c r="L12" s="8">
        <v>755.43020451999996</v>
      </c>
      <c r="M12" s="9">
        <v>0.15418815999999999</v>
      </c>
    </row>
    <row r="13" spans="1:13" ht="15" customHeight="1">
      <c r="A13" s="13"/>
      <c r="B13" s="13" t="s">
        <v>23</v>
      </c>
      <c r="C13" s="14">
        <v>73764.755421659997</v>
      </c>
      <c r="D13" s="14">
        <v>74323.353000000003</v>
      </c>
      <c r="E13" s="15">
        <v>558.59757834000004</v>
      </c>
      <c r="F13" s="16">
        <v>7.57269E-3</v>
      </c>
      <c r="G13" s="17"/>
      <c r="H13" s="18">
        <v>3483.26678025</v>
      </c>
      <c r="I13" s="17"/>
      <c r="J13" s="14">
        <v>2945.1559572800002</v>
      </c>
      <c r="K13" s="14">
        <v>3483.26678025</v>
      </c>
      <c r="L13" s="15">
        <v>538.11082296999996</v>
      </c>
      <c r="M13" s="19">
        <v>0.18271047000000001</v>
      </c>
    </row>
    <row r="14" spans="1:13" ht="15" customHeight="1">
      <c r="A14" s="13"/>
      <c r="B14" s="13" t="s">
        <v>13</v>
      </c>
      <c r="C14" s="14">
        <v>745.63416370000004</v>
      </c>
      <c r="D14" s="14">
        <v>553.62</v>
      </c>
      <c r="E14" s="15">
        <v>-192.01416370000001</v>
      </c>
      <c r="F14" s="16">
        <v>-0.25751793000000001</v>
      </c>
      <c r="G14" s="17"/>
      <c r="H14" s="18">
        <v>209.06853000000001</v>
      </c>
      <c r="I14" s="17"/>
      <c r="J14" s="14">
        <v>94.533433040000006</v>
      </c>
      <c r="K14" s="14">
        <v>209.06853000000001</v>
      </c>
      <c r="L14" s="15">
        <v>114.53509696</v>
      </c>
      <c r="M14" s="19">
        <v>1.2115829600000001</v>
      </c>
    </row>
    <row r="15" spans="1:13" ht="15" customHeight="1">
      <c r="A15" s="27" t="s">
        <v>5</v>
      </c>
      <c r="B15" s="27"/>
      <c r="C15" s="28">
        <v>-14393.697456100001</v>
      </c>
      <c r="D15" s="28">
        <v>-18281.868999999999</v>
      </c>
      <c r="E15" s="29">
        <v>-3888.1715439</v>
      </c>
      <c r="F15" s="30"/>
      <c r="G15" s="31"/>
      <c r="H15" s="28">
        <v>-3123.6520646099998</v>
      </c>
      <c r="I15" s="31"/>
      <c r="J15" s="28">
        <v>-4243.8957619000003</v>
      </c>
      <c r="K15" s="28">
        <v>-3123.6520646099998</v>
      </c>
      <c r="L15" s="32">
        <v>1120.24369729</v>
      </c>
      <c r="M15" s="33"/>
    </row>
  </sheetData>
  <mergeCells count="6">
    <mergeCell ref="A2:B4"/>
    <mergeCell ref="C2:F2"/>
    <mergeCell ref="J2:M2"/>
    <mergeCell ref="E3:F3"/>
    <mergeCell ref="J3:K3"/>
    <mergeCell ref="L3:M3"/>
  </mergeCells>
  <pageMargins left="0.7" right="0.7" top="0.78740157499999996" bottom="0.78740157499999996" header="0.3" footer="0.3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9180B96-F6A9-4D15-8486-C5A9C1BEFE15}">
  <dimension ref="A1:L52"/>
  <sheetViews>
    <sheetView showGridLines="0" workbookViewId="0"/>
  </sheetViews>
  <sheetFormatPr baseColWidth="10" defaultRowHeight="15.75"/>
  <cols>
    <col min="1" max="1" width="44.875" customWidth="1"/>
    <col min="2" max="6" width="9.5" customWidth="1"/>
    <col min="7" max="7" width="2" customWidth="1"/>
    <col min="8" max="10" width="9.5" customWidth="1"/>
    <col min="11" max="11" width="2" customWidth="1"/>
    <col min="12" max="12" width="9.5" customWidth="1"/>
  </cols>
  <sheetData>
    <row r="1" spans="1:12">
      <c r="A1" s="36" t="s">
        <v>249</v>
      </c>
    </row>
    <row r="2" spans="1:12" ht="15" customHeight="1">
      <c r="A2" s="255" t="s">
        <v>206</v>
      </c>
      <c r="B2" s="258" t="s">
        <v>199</v>
      </c>
      <c r="C2" s="258"/>
      <c r="D2" s="258"/>
      <c r="E2" s="258"/>
      <c r="F2" s="258"/>
      <c r="G2" s="165"/>
      <c r="H2" s="258" t="s">
        <v>200</v>
      </c>
      <c r="I2" s="258"/>
      <c r="J2" s="258"/>
      <c r="K2" s="165"/>
      <c r="L2" s="267" t="s">
        <v>190</v>
      </c>
    </row>
    <row r="3" spans="1:12" ht="48" customHeight="1">
      <c r="A3" s="257"/>
      <c r="B3" s="139" t="s">
        <v>201</v>
      </c>
      <c r="C3" s="139" t="s">
        <v>202</v>
      </c>
      <c r="D3" s="139" t="s">
        <v>203</v>
      </c>
      <c r="E3" s="139" t="s">
        <v>204</v>
      </c>
      <c r="F3" s="139" t="s">
        <v>195</v>
      </c>
      <c r="G3" s="139"/>
      <c r="H3" s="139" t="s">
        <v>196</v>
      </c>
      <c r="I3" s="139" t="s">
        <v>205</v>
      </c>
      <c r="J3" s="139" t="s">
        <v>195</v>
      </c>
      <c r="K3" s="139"/>
      <c r="L3" s="268"/>
    </row>
    <row r="4" spans="1:12" ht="15" customHeight="1">
      <c r="A4" s="6" t="s">
        <v>197</v>
      </c>
      <c r="B4" s="7">
        <v>794.14366441000004</v>
      </c>
      <c r="C4" s="7">
        <v>6372.0730695700004</v>
      </c>
      <c r="D4" s="7">
        <v>517.28152165999995</v>
      </c>
      <c r="E4" s="7">
        <v>554.35359576999997</v>
      </c>
      <c r="F4" s="7">
        <v>8237.8518514099997</v>
      </c>
      <c r="G4" s="157"/>
      <c r="H4" s="7">
        <v>4816.9871075000001</v>
      </c>
      <c r="I4" s="7">
        <v>16.422187149999999</v>
      </c>
      <c r="J4" s="7">
        <v>4833.4092946500004</v>
      </c>
      <c r="K4" s="157"/>
      <c r="L4" s="158">
        <v>-3404.4425567600001</v>
      </c>
    </row>
    <row r="5" spans="1:12" ht="15" customHeight="1">
      <c r="A5" s="37" t="s">
        <v>31</v>
      </c>
      <c r="B5" s="38">
        <v>458.00941506999999</v>
      </c>
      <c r="C5" s="38">
        <v>149.04064357999999</v>
      </c>
      <c r="D5" s="38">
        <v>326.13892071999999</v>
      </c>
      <c r="E5" s="38">
        <v>9.4019999999999998E-5</v>
      </c>
      <c r="F5" s="38">
        <v>933.18907338999998</v>
      </c>
      <c r="G5" s="159"/>
      <c r="H5" s="38">
        <v>2972.2233371000002</v>
      </c>
      <c r="I5" s="38">
        <v>1.4324400000000001E-3</v>
      </c>
      <c r="J5" s="38">
        <v>2972.2247695400001</v>
      </c>
      <c r="K5" s="159"/>
      <c r="L5" s="160">
        <v>2039.0356961499999</v>
      </c>
    </row>
    <row r="6" spans="1:12" ht="15" customHeight="1">
      <c r="A6" s="13" t="s">
        <v>15</v>
      </c>
      <c r="B6" s="14">
        <v>0.56478839999999997</v>
      </c>
      <c r="C6" s="14">
        <v>0</v>
      </c>
      <c r="D6" s="14">
        <v>0.18328321</v>
      </c>
      <c r="E6" s="14">
        <v>0</v>
      </c>
      <c r="F6" s="14">
        <v>0.74807161</v>
      </c>
      <c r="G6" s="14"/>
      <c r="H6" s="14">
        <v>6.6752000000000001E-4</v>
      </c>
      <c r="I6" s="14">
        <v>0</v>
      </c>
      <c r="J6" s="14">
        <v>6.6752000000000001E-4</v>
      </c>
      <c r="K6" s="14"/>
      <c r="L6" s="161">
        <v>-0.74740408999999997</v>
      </c>
    </row>
    <row r="7" spans="1:12" ht="15" customHeight="1">
      <c r="A7" s="13" t="s">
        <v>37</v>
      </c>
      <c r="B7" s="14">
        <v>4.2866296799999999</v>
      </c>
      <c r="C7" s="14">
        <v>3.4427405599999998</v>
      </c>
      <c r="D7" s="14">
        <v>6.7939714599999999</v>
      </c>
      <c r="E7" s="14">
        <v>0</v>
      </c>
      <c r="F7" s="14">
        <v>14.5233417</v>
      </c>
      <c r="G7" s="14"/>
      <c r="H7" s="14">
        <v>7.5414770000000006E-2</v>
      </c>
      <c r="I7" s="14">
        <v>0</v>
      </c>
      <c r="J7" s="14">
        <v>7.5414770000000006E-2</v>
      </c>
      <c r="K7" s="14"/>
      <c r="L7" s="161">
        <v>-14.44792693</v>
      </c>
    </row>
    <row r="8" spans="1:12" ht="15" customHeight="1">
      <c r="A8" s="13" t="s">
        <v>38</v>
      </c>
      <c r="B8" s="14">
        <v>0.72036222999999999</v>
      </c>
      <c r="C8" s="14">
        <v>0.12373117</v>
      </c>
      <c r="D8" s="14">
        <v>0.59309294999999995</v>
      </c>
      <c r="E8" s="14">
        <v>0</v>
      </c>
      <c r="F8" s="14">
        <v>1.4371863499999999</v>
      </c>
      <c r="G8" s="14"/>
      <c r="H8" s="14">
        <v>1.130169E-2</v>
      </c>
      <c r="I8" s="14">
        <v>0</v>
      </c>
      <c r="J8" s="14">
        <v>1.130169E-2</v>
      </c>
      <c r="K8" s="14"/>
      <c r="L8" s="161">
        <v>-1.4258846599999999</v>
      </c>
    </row>
    <row r="9" spans="1:12" ht="15" customHeight="1">
      <c r="A9" s="13" t="s">
        <v>39</v>
      </c>
      <c r="B9" s="14">
        <v>1.7070271800000001</v>
      </c>
      <c r="C9" s="14">
        <v>4.2700000000000004E-3</v>
      </c>
      <c r="D9" s="14">
        <v>7.8826549999999995E-2</v>
      </c>
      <c r="E9" s="14">
        <v>0</v>
      </c>
      <c r="F9" s="14">
        <v>1.7901237299999999</v>
      </c>
      <c r="G9" s="14"/>
      <c r="H9" s="14">
        <v>1.7880000000000001E-4</v>
      </c>
      <c r="I9" s="14">
        <v>0</v>
      </c>
      <c r="J9" s="14">
        <v>1.7880000000000001E-4</v>
      </c>
      <c r="K9" s="14"/>
      <c r="L9" s="161">
        <v>-1.7899449300000001</v>
      </c>
    </row>
    <row r="10" spans="1:12" ht="15" customHeight="1">
      <c r="A10" s="13" t="s">
        <v>40</v>
      </c>
      <c r="B10" s="14">
        <v>0.72747896999999995</v>
      </c>
      <c r="C10" s="14">
        <v>6.245713E-2</v>
      </c>
      <c r="D10" s="14">
        <v>0.14693007999999999</v>
      </c>
      <c r="E10" s="14">
        <v>0</v>
      </c>
      <c r="F10" s="14">
        <v>0.93686617999999999</v>
      </c>
      <c r="G10" s="14"/>
      <c r="H10" s="14">
        <v>2.1084160000000001E-2</v>
      </c>
      <c r="I10" s="14">
        <v>0</v>
      </c>
      <c r="J10" s="14">
        <v>2.1084160000000001E-2</v>
      </c>
      <c r="K10" s="14"/>
      <c r="L10" s="161">
        <v>-0.91578201999999997</v>
      </c>
    </row>
    <row r="11" spans="1:12" ht="15" customHeight="1">
      <c r="A11" s="13" t="s">
        <v>41</v>
      </c>
      <c r="B11" s="14">
        <v>2.7959383500000001</v>
      </c>
      <c r="C11" s="14">
        <v>1.349845E-2</v>
      </c>
      <c r="D11" s="14">
        <v>0.18880741000000001</v>
      </c>
      <c r="E11" s="14">
        <v>7.2200000000000003E-6</v>
      </c>
      <c r="F11" s="14">
        <v>2.9982514299999998</v>
      </c>
      <c r="G11" s="14"/>
      <c r="H11" s="14">
        <v>5.4863000000000004E-3</v>
      </c>
      <c r="I11" s="14">
        <v>0</v>
      </c>
      <c r="J11" s="14">
        <v>5.4863000000000004E-3</v>
      </c>
      <c r="K11" s="14"/>
      <c r="L11" s="161">
        <v>-2.99276513</v>
      </c>
    </row>
    <row r="12" spans="1:12" ht="15" customHeight="1">
      <c r="A12" s="13" t="s">
        <v>16</v>
      </c>
      <c r="B12" s="14">
        <v>5.8017851199999999</v>
      </c>
      <c r="C12" s="14">
        <v>31.779292040000001</v>
      </c>
      <c r="D12" s="14">
        <v>3.6874133599999999</v>
      </c>
      <c r="E12" s="14">
        <v>0</v>
      </c>
      <c r="F12" s="14">
        <v>41.26849052</v>
      </c>
      <c r="G12" s="14"/>
      <c r="H12" s="14">
        <v>0.31217979000000001</v>
      </c>
      <c r="I12" s="14">
        <v>8.9156000000000001E-4</v>
      </c>
      <c r="J12" s="14">
        <v>0.31307135000000003</v>
      </c>
      <c r="K12" s="14"/>
      <c r="L12" s="161">
        <v>-40.955419169999999</v>
      </c>
    </row>
    <row r="13" spans="1:12" ht="15" customHeight="1">
      <c r="A13" s="13" t="s">
        <v>42</v>
      </c>
      <c r="B13" s="14">
        <v>177.98371089</v>
      </c>
      <c r="C13" s="14">
        <v>3.8279874</v>
      </c>
      <c r="D13" s="14">
        <v>46.061919930000002</v>
      </c>
      <c r="E13" s="14">
        <v>0</v>
      </c>
      <c r="F13" s="14">
        <v>227.87361822</v>
      </c>
      <c r="G13" s="14"/>
      <c r="H13" s="14">
        <v>11.791508439999999</v>
      </c>
      <c r="I13" s="14">
        <v>0</v>
      </c>
      <c r="J13" s="14">
        <v>11.791508439999999</v>
      </c>
      <c r="K13" s="14"/>
      <c r="L13" s="161">
        <v>-216.08210978</v>
      </c>
    </row>
    <row r="14" spans="1:12" ht="15" customHeight="1">
      <c r="A14" s="13" t="s">
        <v>43</v>
      </c>
      <c r="B14" s="14">
        <v>11.69796333</v>
      </c>
      <c r="C14" s="14">
        <v>38.574031320000003</v>
      </c>
      <c r="D14" s="14">
        <v>9.1242559700000001</v>
      </c>
      <c r="E14" s="14">
        <v>0</v>
      </c>
      <c r="F14" s="14">
        <v>59.396250620000004</v>
      </c>
      <c r="G14" s="14"/>
      <c r="H14" s="14">
        <v>0.24370015</v>
      </c>
      <c r="I14" s="14">
        <v>2.3999999999999999E-6</v>
      </c>
      <c r="J14" s="14">
        <v>0.24370254999999999</v>
      </c>
      <c r="K14" s="14"/>
      <c r="L14" s="161">
        <v>-59.152548070000002</v>
      </c>
    </row>
    <row r="15" spans="1:12" ht="15" customHeight="1">
      <c r="A15" s="13" t="s">
        <v>44</v>
      </c>
      <c r="B15" s="14">
        <v>74.642648679999994</v>
      </c>
      <c r="C15" s="14">
        <v>13.401602159999999</v>
      </c>
      <c r="D15" s="14">
        <v>72.205787529999995</v>
      </c>
      <c r="E15" s="14">
        <v>8.6799999999999996E-5</v>
      </c>
      <c r="F15" s="14">
        <v>160.25012516999999</v>
      </c>
      <c r="G15" s="14"/>
      <c r="H15" s="14">
        <v>115.74035224000001</v>
      </c>
      <c r="I15" s="14">
        <v>0</v>
      </c>
      <c r="J15" s="14">
        <v>115.74035224000001</v>
      </c>
      <c r="K15" s="14"/>
      <c r="L15" s="161">
        <v>-44.509772929999997</v>
      </c>
    </row>
    <row r="16" spans="1:12" ht="15" customHeight="1">
      <c r="A16" s="13" t="s">
        <v>20</v>
      </c>
      <c r="B16" s="14">
        <v>103.31807027000001</v>
      </c>
      <c r="C16" s="14">
        <v>0.93662210999999995</v>
      </c>
      <c r="D16" s="14">
        <v>69.665509819999997</v>
      </c>
      <c r="E16" s="14">
        <v>0</v>
      </c>
      <c r="F16" s="14">
        <v>173.92020220000001</v>
      </c>
      <c r="G16" s="14"/>
      <c r="H16" s="14">
        <v>2.85327032</v>
      </c>
      <c r="I16" s="14">
        <v>0</v>
      </c>
      <c r="J16" s="14">
        <v>2.85327032</v>
      </c>
      <c r="K16" s="14"/>
      <c r="L16" s="161">
        <v>-171.06693188</v>
      </c>
    </row>
    <row r="17" spans="1:12" ht="15" customHeight="1">
      <c r="A17" s="13" t="s">
        <v>22</v>
      </c>
      <c r="B17" s="14">
        <v>63.942085980000002</v>
      </c>
      <c r="C17" s="14">
        <v>3.0683103100000002</v>
      </c>
      <c r="D17" s="14">
        <v>29.549334739999999</v>
      </c>
      <c r="E17" s="14">
        <v>0</v>
      </c>
      <c r="F17" s="14">
        <v>96.559731029999995</v>
      </c>
      <c r="G17" s="14"/>
      <c r="H17" s="14">
        <v>7.5892151700000001</v>
      </c>
      <c r="I17" s="14">
        <v>3.3560000000000003E-4</v>
      </c>
      <c r="J17" s="14">
        <v>7.5895507699999998</v>
      </c>
      <c r="K17" s="14"/>
      <c r="L17" s="161">
        <v>-88.970180260000006</v>
      </c>
    </row>
    <row r="18" spans="1:12" ht="15" customHeight="1">
      <c r="A18" s="13" t="s">
        <v>23</v>
      </c>
      <c r="B18" s="14">
        <v>0</v>
      </c>
      <c r="C18" s="14">
        <v>0</v>
      </c>
      <c r="D18" s="14">
        <v>77.535726969999999</v>
      </c>
      <c r="E18" s="14">
        <v>0</v>
      </c>
      <c r="F18" s="14">
        <v>77.535726969999999</v>
      </c>
      <c r="G18" s="14"/>
      <c r="H18" s="14">
        <v>2818.59278464</v>
      </c>
      <c r="I18" s="14">
        <v>0</v>
      </c>
      <c r="J18" s="14">
        <v>2818.59278464</v>
      </c>
      <c r="K18" s="14"/>
      <c r="L18" s="161">
        <v>2741.0570576700002</v>
      </c>
    </row>
    <row r="19" spans="1:12" ht="15" customHeight="1">
      <c r="A19" s="13" t="s">
        <v>45</v>
      </c>
      <c r="B19" s="14">
        <v>2.4646077900000001</v>
      </c>
      <c r="C19" s="14">
        <v>47.932442160000001</v>
      </c>
      <c r="D19" s="14">
        <v>8.3267988699999993</v>
      </c>
      <c r="E19" s="14">
        <v>0</v>
      </c>
      <c r="F19" s="14">
        <v>58.723848820000001</v>
      </c>
      <c r="G19" s="14"/>
      <c r="H19" s="14">
        <v>6.9442638099999998</v>
      </c>
      <c r="I19" s="14">
        <v>0</v>
      </c>
      <c r="J19" s="14">
        <v>6.9442638099999998</v>
      </c>
      <c r="K19" s="14"/>
      <c r="L19" s="161">
        <v>-51.779585009999998</v>
      </c>
    </row>
    <row r="20" spans="1:12" ht="15" customHeight="1">
      <c r="A20" s="13" t="s">
        <v>46</v>
      </c>
      <c r="B20" s="14">
        <v>7.3563181999999996</v>
      </c>
      <c r="C20" s="14">
        <v>5.8736587699999996</v>
      </c>
      <c r="D20" s="14">
        <v>1.99726187</v>
      </c>
      <c r="E20" s="14">
        <v>0</v>
      </c>
      <c r="F20" s="14">
        <v>15.22723884</v>
      </c>
      <c r="G20" s="14"/>
      <c r="H20" s="14">
        <v>8.0419292999999996</v>
      </c>
      <c r="I20" s="14">
        <v>2.0288000000000001E-4</v>
      </c>
      <c r="J20" s="14">
        <v>8.0421321799999994</v>
      </c>
      <c r="K20" s="14"/>
      <c r="L20" s="161">
        <v>-7.1851066599999998</v>
      </c>
    </row>
    <row r="21" spans="1:12" ht="15" customHeight="1">
      <c r="A21" s="37" t="s">
        <v>32</v>
      </c>
      <c r="B21" s="46">
        <v>15.34560587</v>
      </c>
      <c r="C21" s="46">
        <v>4173.11169883</v>
      </c>
      <c r="D21" s="46">
        <v>65.532201509999993</v>
      </c>
      <c r="E21" s="46">
        <v>0</v>
      </c>
      <c r="F21" s="46">
        <v>4253.9895062100004</v>
      </c>
      <c r="G21" s="162"/>
      <c r="H21" s="46">
        <v>1562.826178</v>
      </c>
      <c r="I21" s="46">
        <v>3.72E-6</v>
      </c>
      <c r="J21" s="46">
        <v>1562.82618172</v>
      </c>
      <c r="K21" s="162"/>
      <c r="L21" s="160">
        <v>-2691.1633244899999</v>
      </c>
    </row>
    <row r="22" spans="1:12" ht="15" customHeight="1">
      <c r="A22" s="13" t="s">
        <v>17</v>
      </c>
      <c r="B22" s="14">
        <v>4.3197499600000002</v>
      </c>
      <c r="C22" s="14">
        <v>907.84786351000002</v>
      </c>
      <c r="D22" s="14">
        <v>11.89824189</v>
      </c>
      <c r="E22" s="14">
        <v>0</v>
      </c>
      <c r="F22" s="14">
        <v>924.06585536</v>
      </c>
      <c r="G22" s="14"/>
      <c r="H22" s="14">
        <v>792.77978528999995</v>
      </c>
      <c r="I22" s="14">
        <v>0</v>
      </c>
      <c r="J22" s="14">
        <v>792.77978528999995</v>
      </c>
      <c r="K22" s="14"/>
      <c r="L22" s="161">
        <v>-131.28607006999999</v>
      </c>
    </row>
    <row r="23" spans="1:12" ht="15" customHeight="1">
      <c r="A23" s="13" t="s">
        <v>27</v>
      </c>
      <c r="B23" s="14">
        <v>10.316667929999999</v>
      </c>
      <c r="C23" s="14">
        <v>336.42637955999999</v>
      </c>
      <c r="D23" s="14">
        <v>5.5080231900000003</v>
      </c>
      <c r="E23" s="14">
        <v>0</v>
      </c>
      <c r="F23" s="14">
        <v>352.25107068</v>
      </c>
      <c r="G23" s="14"/>
      <c r="H23" s="14">
        <v>2.0556069999999999E-2</v>
      </c>
      <c r="I23" s="14">
        <v>0</v>
      </c>
      <c r="J23" s="14">
        <v>2.0556069999999999E-2</v>
      </c>
      <c r="K23" s="14"/>
      <c r="L23" s="161">
        <v>-352.23051461</v>
      </c>
    </row>
    <row r="24" spans="1:12" ht="15" customHeight="1">
      <c r="A24" s="13" t="s">
        <v>47</v>
      </c>
      <c r="B24" s="14">
        <v>0</v>
      </c>
      <c r="C24" s="14">
        <v>1148.08573703</v>
      </c>
      <c r="D24" s="14">
        <v>0</v>
      </c>
      <c r="E24" s="14">
        <v>0</v>
      </c>
      <c r="F24" s="14">
        <v>1148.08573703</v>
      </c>
      <c r="G24" s="14"/>
      <c r="H24" s="14">
        <v>6.1519046700000004</v>
      </c>
      <c r="I24" s="14">
        <v>0</v>
      </c>
      <c r="J24" s="14">
        <v>6.1519046700000004</v>
      </c>
      <c r="K24" s="14"/>
      <c r="L24" s="161">
        <v>-1141.93383236</v>
      </c>
    </row>
    <row r="25" spans="1:12" ht="15" customHeight="1">
      <c r="A25" s="13" t="s">
        <v>48</v>
      </c>
      <c r="B25" s="14">
        <v>0</v>
      </c>
      <c r="C25" s="14">
        <v>975.87596847999998</v>
      </c>
      <c r="D25" s="14">
        <v>1.2344809999999999E-2</v>
      </c>
      <c r="E25" s="14">
        <v>0</v>
      </c>
      <c r="F25" s="14">
        <v>975.88831329000004</v>
      </c>
      <c r="G25" s="14"/>
      <c r="H25" s="14">
        <v>134.37336704000001</v>
      </c>
      <c r="I25" s="14">
        <v>0</v>
      </c>
      <c r="J25" s="14">
        <v>134.37336704000001</v>
      </c>
      <c r="K25" s="14"/>
      <c r="L25" s="161">
        <v>-841.51494624999998</v>
      </c>
    </row>
    <row r="26" spans="1:12" ht="15" customHeight="1">
      <c r="A26" s="13" t="s">
        <v>49</v>
      </c>
      <c r="B26" s="14">
        <v>0</v>
      </c>
      <c r="C26" s="14">
        <v>161.70375329000001</v>
      </c>
      <c r="D26" s="14">
        <v>0.76680261000000005</v>
      </c>
      <c r="E26" s="14">
        <v>0</v>
      </c>
      <c r="F26" s="14">
        <v>162.47055589999999</v>
      </c>
      <c r="G26" s="14"/>
      <c r="H26" s="14">
        <v>0</v>
      </c>
      <c r="I26" s="14">
        <v>0</v>
      </c>
      <c r="J26" s="14">
        <v>0</v>
      </c>
      <c r="K26" s="14"/>
      <c r="L26" s="161">
        <v>-162.47055589999999</v>
      </c>
    </row>
    <row r="27" spans="1:12" ht="15" customHeight="1">
      <c r="A27" s="13" t="s">
        <v>26</v>
      </c>
      <c r="B27" s="14">
        <v>0.70918798000000005</v>
      </c>
      <c r="C27" s="14">
        <v>643.17199696</v>
      </c>
      <c r="D27" s="14">
        <v>47.346789010000002</v>
      </c>
      <c r="E27" s="14">
        <v>0</v>
      </c>
      <c r="F27" s="14">
        <v>691.22797394999998</v>
      </c>
      <c r="G27" s="14"/>
      <c r="H27" s="14">
        <v>629.50056493</v>
      </c>
      <c r="I27" s="14">
        <v>3.72E-6</v>
      </c>
      <c r="J27" s="14">
        <v>629.50056864999999</v>
      </c>
      <c r="K27" s="14"/>
      <c r="L27" s="161">
        <v>-61.727405300000001</v>
      </c>
    </row>
    <row r="28" spans="1:12" ht="15" customHeight="1">
      <c r="A28" s="37" t="s">
        <v>33</v>
      </c>
      <c r="B28" s="46">
        <v>287.50683217</v>
      </c>
      <c r="C28" s="46">
        <v>1212.7107706100001</v>
      </c>
      <c r="D28" s="46">
        <v>45.447201339999999</v>
      </c>
      <c r="E28" s="46">
        <v>8.6781E-4</v>
      </c>
      <c r="F28" s="46">
        <v>1545.6656719299999</v>
      </c>
      <c r="G28" s="162"/>
      <c r="H28" s="46">
        <v>6.00328397</v>
      </c>
      <c r="I28" s="46">
        <v>3.8548200000000001E-3</v>
      </c>
      <c r="J28" s="46">
        <v>6.00713879</v>
      </c>
      <c r="K28" s="162"/>
      <c r="L28" s="160">
        <v>-1539.6585331399999</v>
      </c>
    </row>
    <row r="29" spans="1:12" ht="15" customHeight="1">
      <c r="A29" s="13" t="s">
        <v>18</v>
      </c>
      <c r="B29" s="14">
        <v>281.13573072000003</v>
      </c>
      <c r="C29" s="14">
        <v>485.54398434000001</v>
      </c>
      <c r="D29" s="14">
        <v>38.782550129999997</v>
      </c>
      <c r="E29" s="14">
        <v>8.6781E-4</v>
      </c>
      <c r="F29" s="14">
        <v>805.46313299999997</v>
      </c>
      <c r="G29" s="14"/>
      <c r="H29" s="14">
        <v>5.71148218</v>
      </c>
      <c r="I29" s="14">
        <v>4.4890000000000002E-4</v>
      </c>
      <c r="J29" s="14">
        <v>5.7119310800000003</v>
      </c>
      <c r="K29" s="14"/>
      <c r="L29" s="161">
        <v>-799.75120191999997</v>
      </c>
    </row>
    <row r="30" spans="1:12" ht="15" customHeight="1">
      <c r="A30" s="13" t="s">
        <v>19</v>
      </c>
      <c r="B30" s="14">
        <v>4.50433474</v>
      </c>
      <c r="C30" s="14">
        <v>615.75608448000003</v>
      </c>
      <c r="D30" s="14">
        <v>2.83752608</v>
      </c>
      <c r="E30" s="14">
        <v>0</v>
      </c>
      <c r="F30" s="14">
        <v>623.09794529999999</v>
      </c>
      <c r="G30" s="14"/>
      <c r="H30" s="14">
        <v>6.4635129999999999E-2</v>
      </c>
      <c r="I30" s="14">
        <v>3.4059200000000002E-3</v>
      </c>
      <c r="J30" s="14">
        <v>6.8041050000000006E-2</v>
      </c>
      <c r="K30" s="14"/>
      <c r="L30" s="161">
        <v>-623.02990424999996</v>
      </c>
    </row>
    <row r="31" spans="1:12" ht="15" customHeight="1">
      <c r="A31" s="13" t="s">
        <v>50</v>
      </c>
      <c r="B31" s="14">
        <v>1.8667667100000001</v>
      </c>
      <c r="C31" s="14">
        <v>55.821848770000003</v>
      </c>
      <c r="D31" s="14">
        <v>1.24612075</v>
      </c>
      <c r="E31" s="14">
        <v>0</v>
      </c>
      <c r="F31" s="14">
        <v>58.934736229999999</v>
      </c>
      <c r="G31" s="14"/>
      <c r="H31" s="14">
        <v>0.22716665999999999</v>
      </c>
      <c r="I31" s="14">
        <v>0</v>
      </c>
      <c r="J31" s="14">
        <v>0.22716665999999999</v>
      </c>
      <c r="K31" s="14"/>
      <c r="L31" s="161">
        <v>-58.707569569999997</v>
      </c>
    </row>
    <row r="32" spans="1:12" ht="15" customHeight="1">
      <c r="A32" s="13" t="s">
        <v>51</v>
      </c>
      <c r="B32" s="14">
        <v>0</v>
      </c>
      <c r="C32" s="14">
        <v>28.966474290000001</v>
      </c>
      <c r="D32" s="14">
        <v>0</v>
      </c>
      <c r="E32" s="14">
        <v>0</v>
      </c>
      <c r="F32" s="14">
        <v>28.966474290000001</v>
      </c>
      <c r="G32" s="14"/>
      <c r="H32" s="14">
        <v>0</v>
      </c>
      <c r="I32" s="14">
        <v>0</v>
      </c>
      <c r="J32" s="14">
        <v>0</v>
      </c>
      <c r="K32" s="14"/>
      <c r="L32" s="161">
        <v>-28.966474290000001</v>
      </c>
    </row>
    <row r="33" spans="1:12" ht="15" customHeight="1">
      <c r="A33" s="13" t="s">
        <v>52</v>
      </c>
      <c r="B33" s="14">
        <v>0</v>
      </c>
      <c r="C33" s="14">
        <v>26.622378730000001</v>
      </c>
      <c r="D33" s="14">
        <v>2.58100438</v>
      </c>
      <c r="E33" s="14">
        <v>0</v>
      </c>
      <c r="F33" s="14">
        <v>29.203383110000001</v>
      </c>
      <c r="G33" s="14"/>
      <c r="H33" s="14">
        <v>0</v>
      </c>
      <c r="I33" s="14">
        <v>0</v>
      </c>
      <c r="J33" s="14">
        <v>0</v>
      </c>
      <c r="K33" s="14"/>
      <c r="L33" s="161">
        <v>-29.203383110000001</v>
      </c>
    </row>
    <row r="34" spans="1:12" ht="15" customHeight="1">
      <c r="A34" s="37" t="s">
        <v>34</v>
      </c>
      <c r="B34" s="46">
        <v>33.281811300000001</v>
      </c>
      <c r="C34" s="46">
        <v>837.20995655000002</v>
      </c>
      <c r="D34" s="46">
        <v>80.163198089999995</v>
      </c>
      <c r="E34" s="46">
        <v>2.218535E-2</v>
      </c>
      <c r="F34" s="46">
        <v>950.67715128999998</v>
      </c>
      <c r="G34" s="162"/>
      <c r="H34" s="46">
        <v>174.28092975999999</v>
      </c>
      <c r="I34" s="46">
        <v>3.1938252</v>
      </c>
      <c r="J34" s="46">
        <v>177.47475496000001</v>
      </c>
      <c r="K34" s="162"/>
      <c r="L34" s="160">
        <v>-773.20239633000006</v>
      </c>
    </row>
    <row r="35" spans="1:12" ht="15" customHeight="1">
      <c r="A35" s="13" t="s">
        <v>25</v>
      </c>
      <c r="B35" s="14">
        <v>12.08316711</v>
      </c>
      <c r="C35" s="14">
        <v>7.8319162000000002</v>
      </c>
      <c r="D35" s="14">
        <v>15.91671989</v>
      </c>
      <c r="E35" s="14">
        <v>0</v>
      </c>
      <c r="F35" s="14">
        <v>35.831803200000003</v>
      </c>
      <c r="G35" s="14"/>
      <c r="H35" s="14">
        <v>1.97342996</v>
      </c>
      <c r="I35" s="14">
        <v>1.2302599999999999E-3</v>
      </c>
      <c r="J35" s="14">
        <v>1.9746602200000001</v>
      </c>
      <c r="K35" s="14"/>
      <c r="L35" s="163">
        <v>-33.857142979999999</v>
      </c>
    </row>
    <row r="36" spans="1:12" ht="15" customHeight="1">
      <c r="A36" s="13" t="s">
        <v>29</v>
      </c>
      <c r="B36" s="14">
        <v>6.1130779100000003</v>
      </c>
      <c r="C36" s="14">
        <v>235.94987280999999</v>
      </c>
      <c r="D36" s="14">
        <v>45.783672490000001</v>
      </c>
      <c r="E36" s="14">
        <v>0</v>
      </c>
      <c r="F36" s="14">
        <v>287.84662321000002</v>
      </c>
      <c r="G36" s="14"/>
      <c r="H36" s="14">
        <v>2.65546324</v>
      </c>
      <c r="I36" s="14">
        <v>1.683E-5</v>
      </c>
      <c r="J36" s="14">
        <v>2.6554800699999999</v>
      </c>
      <c r="K36" s="14"/>
      <c r="L36" s="163">
        <v>-285.19114314000001</v>
      </c>
    </row>
    <row r="37" spans="1:12" ht="15" customHeight="1">
      <c r="A37" s="13" t="s">
        <v>53</v>
      </c>
      <c r="B37" s="14">
        <v>15.08556628</v>
      </c>
      <c r="C37" s="14">
        <v>44.80719672</v>
      </c>
      <c r="D37" s="14">
        <v>-0.35918421</v>
      </c>
      <c r="E37" s="14">
        <v>2.218535E-2</v>
      </c>
      <c r="F37" s="14">
        <v>59.555764140000001</v>
      </c>
      <c r="G37" s="14"/>
      <c r="H37" s="14">
        <v>16.23232106</v>
      </c>
      <c r="I37" s="14">
        <v>2.9819999999999999E-5</v>
      </c>
      <c r="J37" s="14">
        <v>16.232350879999998</v>
      </c>
      <c r="K37" s="14"/>
      <c r="L37" s="163">
        <v>-43.323413260000002</v>
      </c>
    </row>
    <row r="38" spans="1:12" ht="15" customHeight="1">
      <c r="A38" s="13" t="s">
        <v>21</v>
      </c>
      <c r="B38" s="14">
        <v>0</v>
      </c>
      <c r="C38" s="14">
        <v>127.40472216000001</v>
      </c>
      <c r="D38" s="14">
        <v>5.67420188</v>
      </c>
      <c r="E38" s="14">
        <v>0</v>
      </c>
      <c r="F38" s="14">
        <v>133.07892404</v>
      </c>
      <c r="G38" s="14"/>
      <c r="H38" s="14">
        <v>15.350052</v>
      </c>
      <c r="I38" s="14">
        <v>5.7835089999999999E-2</v>
      </c>
      <c r="J38" s="14">
        <v>15.407887089999999</v>
      </c>
      <c r="K38" s="14"/>
      <c r="L38" s="163">
        <v>-117.67103695</v>
      </c>
    </row>
    <row r="39" spans="1:12" ht="15" customHeight="1">
      <c r="A39" s="13" t="s">
        <v>54</v>
      </c>
      <c r="B39" s="14">
        <v>0</v>
      </c>
      <c r="C39" s="14">
        <v>375.77209918</v>
      </c>
      <c r="D39" s="14">
        <v>0</v>
      </c>
      <c r="E39" s="14">
        <v>0</v>
      </c>
      <c r="F39" s="14">
        <v>375.77209918</v>
      </c>
      <c r="G39" s="14"/>
      <c r="H39" s="14">
        <v>84.722595400000003</v>
      </c>
      <c r="I39" s="14">
        <v>0</v>
      </c>
      <c r="J39" s="14">
        <v>84.722595400000003</v>
      </c>
      <c r="K39" s="14"/>
      <c r="L39" s="163">
        <v>-291.04950378000001</v>
      </c>
    </row>
    <row r="40" spans="1:12" ht="15" customHeight="1">
      <c r="A40" s="13" t="s">
        <v>13</v>
      </c>
      <c r="B40" s="14">
        <v>0</v>
      </c>
      <c r="C40" s="14">
        <v>45.44414948</v>
      </c>
      <c r="D40" s="14">
        <v>13.14778804</v>
      </c>
      <c r="E40" s="14">
        <v>0</v>
      </c>
      <c r="F40" s="14">
        <v>58.591937520000002</v>
      </c>
      <c r="G40" s="14"/>
      <c r="H40" s="14">
        <v>53.347068100000001</v>
      </c>
      <c r="I40" s="14">
        <v>3.1347132000000002</v>
      </c>
      <c r="J40" s="14">
        <v>56.481781300000002</v>
      </c>
      <c r="K40" s="14"/>
      <c r="L40" s="163">
        <v>-2.1101562199999999</v>
      </c>
    </row>
    <row r="41" spans="1:12" ht="15" customHeight="1">
      <c r="A41" s="13" t="s">
        <v>55</v>
      </c>
      <c r="B41" s="14">
        <v>0</v>
      </c>
      <c r="C41" s="14">
        <v>0</v>
      </c>
      <c r="D41" s="14">
        <v>0</v>
      </c>
      <c r="E41" s="14">
        <v>0</v>
      </c>
      <c r="F41" s="14">
        <v>0</v>
      </c>
      <c r="G41" s="14"/>
      <c r="H41" s="14">
        <v>0</v>
      </c>
      <c r="I41" s="14">
        <v>0</v>
      </c>
      <c r="J41" s="14">
        <v>0</v>
      </c>
      <c r="K41" s="14"/>
      <c r="L41" s="163">
        <v>0</v>
      </c>
    </row>
    <row r="42" spans="1:12" ht="15" customHeight="1">
      <c r="A42" s="37" t="s">
        <v>35</v>
      </c>
      <c r="B42" s="46">
        <v>0</v>
      </c>
      <c r="C42" s="46">
        <v>0</v>
      </c>
      <c r="D42" s="46">
        <v>0</v>
      </c>
      <c r="E42" s="46">
        <v>554.33044858999995</v>
      </c>
      <c r="F42" s="46">
        <v>554.33044858999995</v>
      </c>
      <c r="G42" s="162"/>
      <c r="H42" s="46">
        <v>101.65337867</v>
      </c>
      <c r="I42" s="46">
        <v>13.22307097</v>
      </c>
      <c r="J42" s="46">
        <v>114.87644964</v>
      </c>
      <c r="K42" s="162"/>
      <c r="L42" s="160">
        <v>-439.45399895000003</v>
      </c>
    </row>
    <row r="43" spans="1:12" ht="15" customHeight="1">
      <c r="A43" s="13" t="s">
        <v>24</v>
      </c>
      <c r="B43" s="14">
        <v>0</v>
      </c>
      <c r="C43" s="14">
        <v>0</v>
      </c>
      <c r="D43" s="14">
        <v>0</v>
      </c>
      <c r="E43" s="14">
        <v>0</v>
      </c>
      <c r="F43" s="14">
        <v>0</v>
      </c>
      <c r="G43" s="14"/>
      <c r="H43" s="14">
        <v>101.65337867</v>
      </c>
      <c r="I43" s="14">
        <v>13.22307097</v>
      </c>
      <c r="J43" s="14">
        <v>114.87644964</v>
      </c>
      <c r="K43" s="14"/>
      <c r="L43" s="163">
        <v>114.87644964</v>
      </c>
    </row>
    <row r="44" spans="1:12" ht="15" customHeight="1">
      <c r="A44" s="65" t="s">
        <v>14</v>
      </c>
      <c r="B44" s="49">
        <v>0</v>
      </c>
      <c r="C44" s="49">
        <v>0</v>
      </c>
      <c r="D44" s="49">
        <v>0</v>
      </c>
      <c r="E44" s="49">
        <v>554.33044858999995</v>
      </c>
      <c r="F44" s="49">
        <v>554.33044858999995</v>
      </c>
      <c r="G44" s="49"/>
      <c r="H44" s="49">
        <v>0</v>
      </c>
      <c r="I44" s="49">
        <v>0</v>
      </c>
      <c r="J44" s="49">
        <v>0</v>
      </c>
      <c r="K44" s="49"/>
      <c r="L44" s="164">
        <v>-554.33044858999995</v>
      </c>
    </row>
    <row r="45" spans="1:12" ht="15" customHeight="1">
      <c r="A45" s="37" t="s">
        <v>36</v>
      </c>
      <c r="B45" s="46">
        <v>0</v>
      </c>
      <c r="C45" s="46">
        <v>1954.87527557</v>
      </c>
      <c r="D45" s="46">
        <v>0.98792131999999999</v>
      </c>
      <c r="E45" s="46">
        <v>0</v>
      </c>
      <c r="F45" s="46">
        <v>1955.8631968899999</v>
      </c>
      <c r="G45" s="162"/>
      <c r="H45" s="46">
        <v>90.874500069999996</v>
      </c>
      <c r="I45" s="46">
        <v>0</v>
      </c>
      <c r="J45" s="46">
        <v>90.874500069999996</v>
      </c>
      <c r="K45" s="162"/>
      <c r="L45" s="160">
        <v>-1864.9886968200001</v>
      </c>
    </row>
    <row r="46" spans="1:12" ht="15" customHeight="1">
      <c r="A46" s="13" t="s">
        <v>17</v>
      </c>
      <c r="B46" s="14">
        <v>0</v>
      </c>
      <c r="C46" s="14">
        <v>703.04481132000001</v>
      </c>
      <c r="D46" s="14">
        <v>1.01199332</v>
      </c>
      <c r="E46" s="14">
        <v>0</v>
      </c>
      <c r="F46" s="14">
        <v>704.05680464</v>
      </c>
      <c r="G46" s="14"/>
      <c r="H46" s="14">
        <v>0</v>
      </c>
      <c r="I46" s="14">
        <v>0</v>
      </c>
      <c r="J46" s="14">
        <v>0</v>
      </c>
      <c r="K46" s="14"/>
      <c r="L46" s="163">
        <v>-704.05680464</v>
      </c>
    </row>
    <row r="47" spans="1:12" ht="15" customHeight="1">
      <c r="A47" s="13" t="s">
        <v>47</v>
      </c>
      <c r="B47" s="14">
        <v>0</v>
      </c>
      <c r="C47" s="14">
        <v>1148.08573703</v>
      </c>
      <c r="D47" s="14">
        <v>0</v>
      </c>
      <c r="E47" s="14">
        <v>0</v>
      </c>
      <c r="F47" s="14">
        <v>1148.08573703</v>
      </c>
      <c r="G47" s="14"/>
      <c r="H47" s="14">
        <v>6.1519046700000004</v>
      </c>
      <c r="I47" s="14">
        <v>0</v>
      </c>
      <c r="J47" s="14">
        <v>6.1519046700000004</v>
      </c>
      <c r="K47" s="14"/>
      <c r="L47" s="163">
        <v>-1141.93383236</v>
      </c>
    </row>
    <row r="48" spans="1:12" ht="15" customHeight="1">
      <c r="A48" s="13" t="s">
        <v>49</v>
      </c>
      <c r="B48" s="14">
        <v>0</v>
      </c>
      <c r="C48" s="14">
        <v>57.28831315</v>
      </c>
      <c r="D48" s="14">
        <v>0</v>
      </c>
      <c r="E48" s="14">
        <v>0</v>
      </c>
      <c r="F48" s="14">
        <v>57.28831315</v>
      </c>
      <c r="G48" s="14"/>
      <c r="H48" s="14">
        <v>0</v>
      </c>
      <c r="I48" s="14">
        <v>0</v>
      </c>
      <c r="J48" s="14">
        <v>0</v>
      </c>
      <c r="K48" s="14"/>
      <c r="L48" s="163">
        <v>-57.28831315</v>
      </c>
    </row>
    <row r="49" spans="1:12" ht="15" customHeight="1">
      <c r="A49" s="13" t="s">
        <v>53</v>
      </c>
      <c r="B49" s="14">
        <v>0</v>
      </c>
      <c r="C49" s="14">
        <v>10.659637099999999</v>
      </c>
      <c r="D49" s="14">
        <v>-2.4072E-2</v>
      </c>
      <c r="E49" s="14">
        <v>0</v>
      </c>
      <c r="F49" s="14">
        <v>10.635565100000001</v>
      </c>
      <c r="G49" s="14"/>
      <c r="H49" s="14">
        <v>0</v>
      </c>
      <c r="I49" s="14">
        <v>0</v>
      </c>
      <c r="J49" s="14">
        <v>0</v>
      </c>
      <c r="K49" s="14"/>
      <c r="L49" s="163">
        <v>-10.635565100000001</v>
      </c>
    </row>
    <row r="50" spans="1:12" ht="15" customHeight="1">
      <c r="A50" s="13" t="s">
        <v>54</v>
      </c>
      <c r="B50" s="14">
        <v>0</v>
      </c>
      <c r="C50" s="14">
        <v>35.796776970000003</v>
      </c>
      <c r="D50" s="14">
        <v>0</v>
      </c>
      <c r="E50" s="14">
        <v>0</v>
      </c>
      <c r="F50" s="14">
        <v>35.796776970000003</v>
      </c>
      <c r="G50" s="14"/>
      <c r="H50" s="14">
        <v>84.722595400000003</v>
      </c>
      <c r="I50" s="14">
        <v>0</v>
      </c>
      <c r="J50" s="14">
        <v>84.722595400000003</v>
      </c>
      <c r="K50" s="14"/>
      <c r="L50" s="163">
        <v>48.92581843</v>
      </c>
    </row>
    <row r="51" spans="1:12" ht="15" customHeight="1">
      <c r="A51" s="13" t="s">
        <v>13</v>
      </c>
      <c r="B51" s="14">
        <v>0</v>
      </c>
      <c r="C51" s="14">
        <v>0</v>
      </c>
      <c r="D51" s="14">
        <v>0</v>
      </c>
      <c r="E51" s="14">
        <v>0</v>
      </c>
      <c r="F51" s="14">
        <v>0</v>
      </c>
      <c r="G51" s="14"/>
      <c r="H51" s="14">
        <v>0</v>
      </c>
      <c r="I51" s="14">
        <v>0</v>
      </c>
      <c r="J51" s="14">
        <v>0</v>
      </c>
      <c r="K51" s="14"/>
      <c r="L51" s="163">
        <v>0</v>
      </c>
    </row>
    <row r="52" spans="1:12" ht="15" customHeight="1">
      <c r="A52" s="65" t="s">
        <v>55</v>
      </c>
      <c r="B52" s="49">
        <v>0</v>
      </c>
      <c r="C52" s="49">
        <v>0</v>
      </c>
      <c r="D52" s="49">
        <v>0</v>
      </c>
      <c r="E52" s="49">
        <v>0</v>
      </c>
      <c r="F52" s="49">
        <v>0</v>
      </c>
      <c r="G52" s="49"/>
      <c r="H52" s="49">
        <v>0</v>
      </c>
      <c r="I52" s="49">
        <v>0</v>
      </c>
      <c r="J52" s="49">
        <v>0</v>
      </c>
      <c r="K52" s="49"/>
      <c r="L52" s="164">
        <v>0</v>
      </c>
    </row>
  </sheetData>
  <mergeCells count="4">
    <mergeCell ref="A2:A3"/>
    <mergeCell ref="B2:F2"/>
    <mergeCell ref="H2:J2"/>
    <mergeCell ref="L2:L3"/>
  </mergeCells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81FC459-1AF0-49AD-BA9F-95AEC7C21957}">
  <dimension ref="A1:L54"/>
  <sheetViews>
    <sheetView showGridLines="0" workbookViewId="0"/>
  </sheetViews>
  <sheetFormatPr baseColWidth="10" defaultRowHeight="15.75"/>
  <cols>
    <col min="1" max="1" width="44.875" customWidth="1"/>
    <col min="2" max="5" width="8.375" customWidth="1"/>
    <col min="6" max="6" width="2" customWidth="1"/>
    <col min="7" max="7" width="8.375" customWidth="1"/>
    <col min="8" max="8" width="2" customWidth="1"/>
    <col min="9" max="12" width="8.375" customWidth="1"/>
  </cols>
  <sheetData>
    <row r="1" spans="1:12">
      <c r="A1" s="36" t="s">
        <v>242</v>
      </c>
    </row>
    <row r="2" spans="1:12" ht="15" customHeight="1">
      <c r="A2" s="235" t="s">
        <v>215</v>
      </c>
      <c r="B2" s="238" t="s">
        <v>6</v>
      </c>
      <c r="C2" s="238"/>
      <c r="D2" s="238"/>
      <c r="E2" s="238"/>
      <c r="F2" s="1"/>
      <c r="G2" s="34" t="s">
        <v>7</v>
      </c>
      <c r="H2" s="1"/>
      <c r="I2" s="238" t="s">
        <v>8</v>
      </c>
      <c r="J2" s="238"/>
      <c r="K2" s="238"/>
      <c r="L2" s="238"/>
    </row>
    <row r="3" spans="1:12" ht="15" customHeight="1">
      <c r="A3" s="236"/>
      <c r="B3" s="1" t="s">
        <v>9</v>
      </c>
      <c r="C3" s="1" t="s">
        <v>10</v>
      </c>
      <c r="D3" s="239" t="s">
        <v>0</v>
      </c>
      <c r="E3" s="239"/>
      <c r="F3" s="2"/>
      <c r="G3" s="2" t="s">
        <v>11</v>
      </c>
      <c r="H3" s="2"/>
      <c r="I3" s="240" t="s">
        <v>12</v>
      </c>
      <c r="J3" s="240"/>
      <c r="K3" s="241" t="s">
        <v>0</v>
      </c>
      <c r="L3" s="241"/>
    </row>
    <row r="4" spans="1:12" ht="15" customHeight="1">
      <c r="A4" s="237"/>
      <c r="B4" s="3">
        <v>2025</v>
      </c>
      <c r="C4" s="3">
        <v>2026</v>
      </c>
      <c r="D4" s="4" t="s">
        <v>1</v>
      </c>
      <c r="E4" s="4" t="s">
        <v>2</v>
      </c>
      <c r="F4" s="3"/>
      <c r="G4" s="5">
        <v>2026</v>
      </c>
      <c r="H4" s="5"/>
      <c r="I4" s="3">
        <v>2025</v>
      </c>
      <c r="J4" s="3">
        <v>2026</v>
      </c>
      <c r="K4" s="4" t="s">
        <v>1</v>
      </c>
      <c r="L4" s="4" t="s">
        <v>2</v>
      </c>
    </row>
    <row r="5" spans="1:12" ht="15" customHeight="1">
      <c r="A5" s="6" t="s">
        <v>3</v>
      </c>
      <c r="B5" s="7">
        <v>121467.96395326999</v>
      </c>
      <c r="C5" s="7">
        <v>125851.79700000001</v>
      </c>
      <c r="D5" s="8">
        <v>4383.8330467300002</v>
      </c>
      <c r="E5" s="9">
        <v>3.6090450000000003E-2</v>
      </c>
      <c r="F5" s="10"/>
      <c r="G5" s="7">
        <v>8778.4870811500004</v>
      </c>
      <c r="H5" s="11"/>
      <c r="I5" s="7">
        <v>9143.3005739199998</v>
      </c>
      <c r="J5" s="7">
        <v>8778.4870811500004</v>
      </c>
      <c r="K5" s="12">
        <v>-364.81349276999998</v>
      </c>
      <c r="L5" s="9">
        <v>-3.9899539999999997E-2</v>
      </c>
    </row>
    <row r="6" spans="1:12" ht="15" customHeight="1">
      <c r="A6" s="37" t="s">
        <v>31</v>
      </c>
      <c r="B6" s="38">
        <v>15345.25588035</v>
      </c>
      <c r="C6" s="38">
        <v>15686.165000000001</v>
      </c>
      <c r="D6" s="39">
        <v>340.90911964999998</v>
      </c>
      <c r="E6" s="40">
        <v>2.2215929999999998E-2</v>
      </c>
      <c r="F6" s="41"/>
      <c r="G6" s="42">
        <v>1044.7462908299999</v>
      </c>
      <c r="H6" s="41"/>
      <c r="I6" s="43">
        <v>1508.00834672</v>
      </c>
      <c r="J6" s="38">
        <v>1044.7462908299999</v>
      </c>
      <c r="K6" s="39">
        <v>-463.26205589</v>
      </c>
      <c r="L6" s="44">
        <v>-0.30720124999999998</v>
      </c>
    </row>
    <row r="7" spans="1:12" ht="15" customHeight="1">
      <c r="A7" s="13" t="s">
        <v>15</v>
      </c>
      <c r="B7" s="14">
        <v>12.69633043</v>
      </c>
      <c r="C7" s="14">
        <v>12.215</v>
      </c>
      <c r="D7" s="15">
        <v>-0.48133042999999998</v>
      </c>
      <c r="E7" s="16">
        <v>-3.7910989999999999E-2</v>
      </c>
      <c r="F7" s="17"/>
      <c r="G7" s="18">
        <v>0.76963552999999996</v>
      </c>
      <c r="H7" s="17"/>
      <c r="I7" s="14">
        <v>0.80436896000000002</v>
      </c>
      <c r="J7" s="14">
        <v>0.76963552999999996</v>
      </c>
      <c r="K7" s="15">
        <v>-3.4733430000000003E-2</v>
      </c>
      <c r="L7" s="19">
        <v>-4.3180969999999999E-2</v>
      </c>
    </row>
    <row r="8" spans="1:12" ht="15" customHeight="1">
      <c r="A8" s="13" t="s">
        <v>37</v>
      </c>
      <c r="B8" s="14">
        <v>259.85252035000002</v>
      </c>
      <c r="C8" s="14">
        <v>282.39</v>
      </c>
      <c r="D8" s="15">
        <v>22.537479650000002</v>
      </c>
      <c r="E8" s="16">
        <v>8.6731810000000006E-2</v>
      </c>
      <c r="F8" s="17"/>
      <c r="G8" s="18">
        <v>13.059677840000001</v>
      </c>
      <c r="H8" s="17"/>
      <c r="I8" s="14">
        <v>13.03733504</v>
      </c>
      <c r="J8" s="14">
        <v>13.059677840000001</v>
      </c>
      <c r="K8" s="15">
        <v>2.2342799999999999E-2</v>
      </c>
      <c r="L8" s="19">
        <v>1.7137599999999999E-3</v>
      </c>
    </row>
    <row r="9" spans="1:12" ht="15" customHeight="1">
      <c r="A9" s="13" t="s">
        <v>38</v>
      </c>
      <c r="B9" s="14">
        <v>20.244771220000001</v>
      </c>
      <c r="C9" s="14">
        <v>20.994</v>
      </c>
      <c r="D9" s="15">
        <v>0.74922878000000004</v>
      </c>
      <c r="E9" s="16">
        <v>3.7008510000000001E-2</v>
      </c>
      <c r="F9" s="17"/>
      <c r="G9" s="18">
        <v>1.45771578</v>
      </c>
      <c r="H9" s="17"/>
      <c r="I9" s="14">
        <v>1.4153294999999999</v>
      </c>
      <c r="J9" s="14">
        <v>1.45771578</v>
      </c>
      <c r="K9" s="15">
        <v>4.2386279999999998E-2</v>
      </c>
      <c r="L9" s="19">
        <v>2.9947990000000001E-2</v>
      </c>
    </row>
    <row r="10" spans="1:12" ht="15" customHeight="1">
      <c r="A10" s="13" t="s">
        <v>39</v>
      </c>
      <c r="B10" s="14">
        <v>25.831816830000001</v>
      </c>
      <c r="C10" s="14">
        <v>26.898</v>
      </c>
      <c r="D10" s="15">
        <v>1.06618317</v>
      </c>
      <c r="E10" s="16">
        <v>4.1274030000000003E-2</v>
      </c>
      <c r="F10" s="17"/>
      <c r="G10" s="18">
        <v>1.80138413</v>
      </c>
      <c r="H10" s="17"/>
      <c r="I10" s="14">
        <v>1.7434965600000001</v>
      </c>
      <c r="J10" s="14">
        <v>1.80138413</v>
      </c>
      <c r="K10" s="15">
        <v>5.7887569999999999E-2</v>
      </c>
      <c r="L10" s="19">
        <v>3.3202000000000002E-2</v>
      </c>
    </row>
    <row r="11" spans="1:12" ht="15" customHeight="1">
      <c r="A11" s="13" t="s">
        <v>40</v>
      </c>
      <c r="B11" s="14">
        <v>16.113669760000001</v>
      </c>
      <c r="C11" s="14">
        <v>15.71</v>
      </c>
      <c r="D11" s="15">
        <v>-0.40366975999999999</v>
      </c>
      <c r="E11" s="16">
        <v>-2.505139E-2</v>
      </c>
      <c r="F11" s="17"/>
      <c r="G11" s="18">
        <v>1.08611887</v>
      </c>
      <c r="H11" s="17"/>
      <c r="I11" s="14">
        <v>1.16722444</v>
      </c>
      <c r="J11" s="14">
        <v>1.08611887</v>
      </c>
      <c r="K11" s="15">
        <v>-8.1105570000000002E-2</v>
      </c>
      <c r="L11" s="19">
        <v>-6.9485839999999993E-2</v>
      </c>
    </row>
    <row r="12" spans="1:12" ht="15" customHeight="1">
      <c r="A12" s="13" t="s">
        <v>41</v>
      </c>
      <c r="B12" s="14">
        <v>46.831164469999997</v>
      </c>
      <c r="C12" s="14">
        <v>50.338999999999999</v>
      </c>
      <c r="D12" s="15">
        <v>3.5078355299999999</v>
      </c>
      <c r="E12" s="16">
        <v>7.4903869999999997E-2</v>
      </c>
      <c r="F12" s="17"/>
      <c r="G12" s="18">
        <v>2.9910963700000002</v>
      </c>
      <c r="H12" s="17"/>
      <c r="I12" s="14">
        <v>3.2018570999999998</v>
      </c>
      <c r="J12" s="14">
        <v>2.9910963700000002</v>
      </c>
      <c r="K12" s="15">
        <v>-0.21076073000000001</v>
      </c>
      <c r="L12" s="19">
        <v>-6.5824530000000006E-2</v>
      </c>
    </row>
    <row r="13" spans="1:12" ht="15" customHeight="1">
      <c r="A13" s="13" t="s">
        <v>16</v>
      </c>
      <c r="B13" s="14">
        <v>643.00369248000004</v>
      </c>
      <c r="C13" s="14">
        <v>549.08900000000006</v>
      </c>
      <c r="D13" s="15">
        <v>-93.914692479999999</v>
      </c>
      <c r="E13" s="16">
        <v>-0.14605623000000001</v>
      </c>
      <c r="F13" s="17"/>
      <c r="G13" s="18">
        <v>39.856877040000001</v>
      </c>
      <c r="H13" s="17"/>
      <c r="I13" s="14">
        <v>99.800752779999996</v>
      </c>
      <c r="J13" s="14">
        <v>39.856877040000001</v>
      </c>
      <c r="K13" s="15">
        <v>-59.943875740000003</v>
      </c>
      <c r="L13" s="19">
        <v>-0.60063551000000004</v>
      </c>
    </row>
    <row r="14" spans="1:12" ht="15" customHeight="1">
      <c r="A14" s="13" t="s">
        <v>42</v>
      </c>
      <c r="B14" s="14">
        <v>4108.2659599099998</v>
      </c>
      <c r="C14" s="14">
        <v>4140.4390000000003</v>
      </c>
      <c r="D14" s="15">
        <v>32.173040090000001</v>
      </c>
      <c r="E14" s="16">
        <v>7.8312899999999994E-3</v>
      </c>
      <c r="F14" s="17"/>
      <c r="G14" s="18">
        <v>288.46725994000002</v>
      </c>
      <c r="H14" s="17"/>
      <c r="I14" s="14">
        <v>320.81171374000002</v>
      </c>
      <c r="J14" s="14">
        <v>288.46725994000002</v>
      </c>
      <c r="K14" s="15">
        <v>-32.344453799999997</v>
      </c>
      <c r="L14" s="19">
        <v>-0.10082068</v>
      </c>
    </row>
    <row r="15" spans="1:12" ht="15" customHeight="1">
      <c r="A15" s="13" t="s">
        <v>43</v>
      </c>
      <c r="B15" s="14">
        <v>631.39627045999998</v>
      </c>
      <c r="C15" s="14">
        <v>619.65099999999995</v>
      </c>
      <c r="D15" s="15">
        <v>-11.74527046</v>
      </c>
      <c r="E15" s="16">
        <v>-1.860206E-2</v>
      </c>
      <c r="F15" s="17"/>
      <c r="G15" s="18">
        <v>35.924372339999998</v>
      </c>
      <c r="H15" s="17"/>
      <c r="I15" s="14">
        <v>27.158222110000001</v>
      </c>
      <c r="J15" s="14">
        <v>35.924372339999998</v>
      </c>
      <c r="K15" s="15">
        <v>8.7661502299999992</v>
      </c>
      <c r="L15" s="19">
        <v>0.32278071000000003</v>
      </c>
    </row>
    <row r="16" spans="1:12" ht="15" customHeight="1">
      <c r="A16" s="13" t="s">
        <v>44</v>
      </c>
      <c r="B16" s="14">
        <v>2385.2833480200002</v>
      </c>
      <c r="C16" s="14">
        <v>2413.3020000000001</v>
      </c>
      <c r="D16" s="15">
        <v>28.018651980000001</v>
      </c>
      <c r="E16" s="16">
        <v>1.174647E-2</v>
      </c>
      <c r="F16" s="17"/>
      <c r="G16" s="18">
        <v>156.43703525999999</v>
      </c>
      <c r="H16" s="17"/>
      <c r="I16" s="14">
        <v>161.26606340000001</v>
      </c>
      <c r="J16" s="14">
        <v>156.43703525999999</v>
      </c>
      <c r="K16" s="15">
        <v>-4.8290281400000001</v>
      </c>
      <c r="L16" s="19">
        <v>-2.9944479999999999E-2</v>
      </c>
    </row>
    <row r="17" spans="1:12" ht="15" customHeight="1">
      <c r="A17" s="13" t="s">
        <v>20</v>
      </c>
      <c r="B17" s="14">
        <v>4608.8592157700004</v>
      </c>
      <c r="C17" s="14">
        <v>4760.6009999999997</v>
      </c>
      <c r="D17" s="15">
        <v>151.74178423000001</v>
      </c>
      <c r="E17" s="16">
        <v>3.2923939999999999E-2</v>
      </c>
      <c r="F17" s="17"/>
      <c r="G17" s="18">
        <v>295.46602449</v>
      </c>
      <c r="H17" s="17"/>
      <c r="I17" s="14">
        <v>554.66668964999997</v>
      </c>
      <c r="J17" s="14">
        <v>295.46602449</v>
      </c>
      <c r="K17" s="15">
        <v>-259.20066516000003</v>
      </c>
      <c r="L17" s="19">
        <v>-0.46730886999999999</v>
      </c>
    </row>
    <row r="18" spans="1:12" ht="15" customHeight="1">
      <c r="A18" s="13" t="s">
        <v>22</v>
      </c>
      <c r="B18" s="14">
        <v>1499.2293251900001</v>
      </c>
      <c r="C18" s="14">
        <v>1455.2919999999999</v>
      </c>
      <c r="D18" s="15">
        <v>-43.937325190000003</v>
      </c>
      <c r="E18" s="16">
        <v>-2.930661E-2</v>
      </c>
      <c r="F18" s="17"/>
      <c r="G18" s="18">
        <v>86.748051390000001</v>
      </c>
      <c r="H18" s="17"/>
      <c r="I18" s="14">
        <v>195.88951466</v>
      </c>
      <c r="J18" s="14">
        <v>86.748051390000001</v>
      </c>
      <c r="K18" s="15">
        <v>-109.14146327</v>
      </c>
      <c r="L18" s="19">
        <v>-0.55715826999999996</v>
      </c>
    </row>
    <row r="19" spans="1:12" ht="15" customHeight="1">
      <c r="A19" s="13" t="s">
        <v>23</v>
      </c>
      <c r="B19" s="14">
        <v>0</v>
      </c>
      <c r="C19" s="14">
        <v>0</v>
      </c>
      <c r="D19" s="15">
        <v>0</v>
      </c>
      <c r="E19" s="16" t="s">
        <v>28</v>
      </c>
      <c r="F19" s="17"/>
      <c r="G19" s="18">
        <v>0</v>
      </c>
      <c r="H19" s="17"/>
      <c r="I19" s="14">
        <v>0</v>
      </c>
      <c r="J19" s="14">
        <v>0</v>
      </c>
      <c r="K19" s="15">
        <v>0</v>
      </c>
      <c r="L19" s="19" t="s">
        <v>28</v>
      </c>
    </row>
    <row r="20" spans="1:12" ht="15" customHeight="1">
      <c r="A20" s="13" t="s">
        <v>45</v>
      </c>
      <c r="B20" s="14">
        <v>413.71620629</v>
      </c>
      <c r="C20" s="14">
        <v>718.03200000000004</v>
      </c>
      <c r="D20" s="15">
        <v>304.31579370999998</v>
      </c>
      <c r="E20" s="16">
        <v>0.73556653000000005</v>
      </c>
      <c r="F20" s="17"/>
      <c r="G20" s="18">
        <v>58.262069670000002</v>
      </c>
      <c r="H20" s="17"/>
      <c r="I20" s="14">
        <v>3.1914452999999998</v>
      </c>
      <c r="J20" s="14">
        <v>58.262069670000002</v>
      </c>
      <c r="K20" s="15">
        <v>55.070624369999997</v>
      </c>
      <c r="L20" s="19" t="s">
        <v>28</v>
      </c>
    </row>
    <row r="21" spans="1:12" ht="15" customHeight="1">
      <c r="A21" s="13" t="s">
        <v>46</v>
      </c>
      <c r="B21" s="14">
        <v>673.93158917000005</v>
      </c>
      <c r="C21" s="14">
        <v>621.21299999999997</v>
      </c>
      <c r="D21" s="15">
        <v>-52.718589170000001</v>
      </c>
      <c r="E21" s="16">
        <v>-7.8225429999999999E-2</v>
      </c>
      <c r="F21" s="17"/>
      <c r="G21" s="18">
        <v>62.418972179999997</v>
      </c>
      <c r="H21" s="17"/>
      <c r="I21" s="14">
        <v>123.85433347999999</v>
      </c>
      <c r="J21" s="14">
        <v>62.418972179999997</v>
      </c>
      <c r="K21" s="15">
        <v>-61.435361299999997</v>
      </c>
      <c r="L21" s="19">
        <v>-0.49602916000000002</v>
      </c>
    </row>
    <row r="22" spans="1:12" ht="15" customHeight="1">
      <c r="A22" s="37" t="s">
        <v>32</v>
      </c>
      <c r="B22" s="42">
        <v>60997.335130680003</v>
      </c>
      <c r="C22" s="42">
        <v>62932.076999999997</v>
      </c>
      <c r="D22" s="39">
        <v>1934.74186932</v>
      </c>
      <c r="E22" s="45">
        <v>3.1718469999999999E-2</v>
      </c>
      <c r="F22" s="41"/>
      <c r="G22" s="42">
        <v>4328.2823644700002</v>
      </c>
      <c r="H22" s="41"/>
      <c r="I22" s="46">
        <v>4216.3290857600005</v>
      </c>
      <c r="J22" s="46">
        <v>4328.2823644700002</v>
      </c>
      <c r="K22" s="39">
        <v>111.95327871000001</v>
      </c>
      <c r="L22" s="40">
        <v>2.6552309999999999E-2</v>
      </c>
    </row>
    <row r="23" spans="1:12" ht="15" customHeight="1">
      <c r="A23" s="13" t="s">
        <v>17</v>
      </c>
      <c r="B23" s="14">
        <v>10781.29767081</v>
      </c>
      <c r="C23" s="14">
        <v>10343.146000000001</v>
      </c>
      <c r="D23" s="15">
        <v>-438.15167080999998</v>
      </c>
      <c r="E23" s="16">
        <v>-4.0639979999999999E-2</v>
      </c>
      <c r="F23" s="17"/>
      <c r="G23" s="18">
        <v>896.89879535</v>
      </c>
      <c r="H23" s="17"/>
      <c r="I23" s="14">
        <v>825.27360309999995</v>
      </c>
      <c r="J23" s="14">
        <v>896.89879535</v>
      </c>
      <c r="K23" s="15">
        <v>71.625192249999998</v>
      </c>
      <c r="L23" s="19">
        <v>8.6789630000000006E-2</v>
      </c>
    </row>
    <row r="24" spans="1:12" ht="15" customHeight="1">
      <c r="A24" s="13" t="s">
        <v>27</v>
      </c>
      <c r="B24" s="14">
        <v>5623.27814055</v>
      </c>
      <c r="C24" s="14">
        <v>5944.3040000000001</v>
      </c>
      <c r="D24" s="15">
        <v>321.02585944999998</v>
      </c>
      <c r="E24" s="16">
        <v>5.7088739999999999E-2</v>
      </c>
      <c r="F24" s="17"/>
      <c r="G24" s="18">
        <v>354.89619205000002</v>
      </c>
      <c r="H24" s="17"/>
      <c r="I24" s="14">
        <v>377.22821634000002</v>
      </c>
      <c r="J24" s="14">
        <v>354.89619205000002</v>
      </c>
      <c r="K24" s="15">
        <v>-22.33202429</v>
      </c>
      <c r="L24" s="19">
        <v>-5.9200299999999997E-2</v>
      </c>
    </row>
    <row r="25" spans="1:12" ht="15" customHeight="1">
      <c r="A25" s="13" t="s">
        <v>47</v>
      </c>
      <c r="B25" s="14">
        <v>19446.73659728</v>
      </c>
      <c r="C25" s="14">
        <v>20292.829000000002</v>
      </c>
      <c r="D25" s="15">
        <v>846.09240272</v>
      </c>
      <c r="E25" s="16">
        <v>4.3508190000000002E-2</v>
      </c>
      <c r="F25" s="17"/>
      <c r="G25" s="18">
        <v>1148.08573703</v>
      </c>
      <c r="H25" s="17"/>
      <c r="I25" s="14">
        <v>1100.2827227</v>
      </c>
      <c r="J25" s="14">
        <v>1148.08573703</v>
      </c>
      <c r="K25" s="15">
        <v>47.803014330000003</v>
      </c>
      <c r="L25" s="19">
        <v>4.3446119999999998E-2</v>
      </c>
    </row>
    <row r="26" spans="1:12" ht="15" customHeight="1">
      <c r="A26" s="13" t="s">
        <v>48</v>
      </c>
      <c r="B26" s="14">
        <v>13308.51079368</v>
      </c>
      <c r="C26" s="14">
        <v>13881.589</v>
      </c>
      <c r="D26" s="15">
        <v>573.07820632000005</v>
      </c>
      <c r="E26" s="16">
        <v>4.306103E-2</v>
      </c>
      <c r="F26" s="17"/>
      <c r="G26" s="18">
        <v>986.15719137999997</v>
      </c>
      <c r="H26" s="17"/>
      <c r="I26" s="14">
        <v>961.63856605000001</v>
      </c>
      <c r="J26" s="14">
        <v>986.15719137999997</v>
      </c>
      <c r="K26" s="15">
        <v>24.518625329999999</v>
      </c>
      <c r="L26" s="19">
        <v>2.549672E-2</v>
      </c>
    </row>
    <row r="27" spans="1:12" ht="15" customHeight="1">
      <c r="A27" s="13" t="s">
        <v>49</v>
      </c>
      <c r="B27" s="14">
        <v>2793.1691082399998</v>
      </c>
      <c r="C27" s="14">
        <v>3216.72</v>
      </c>
      <c r="D27" s="15">
        <v>423.55089176000001</v>
      </c>
      <c r="E27" s="16">
        <v>0.15163810999999999</v>
      </c>
      <c r="F27" s="17"/>
      <c r="G27" s="18">
        <v>267.82918052999997</v>
      </c>
      <c r="H27" s="17"/>
      <c r="I27" s="14">
        <v>274.54598908999998</v>
      </c>
      <c r="J27" s="14">
        <v>267.82918052999997</v>
      </c>
      <c r="K27" s="15">
        <v>-6.7168085599999996</v>
      </c>
      <c r="L27" s="19">
        <v>-2.4465150000000001E-2</v>
      </c>
    </row>
    <row r="28" spans="1:12" ht="15" customHeight="1">
      <c r="A28" s="13" t="s">
        <v>26</v>
      </c>
      <c r="B28" s="14">
        <v>9044.3428201200004</v>
      </c>
      <c r="C28" s="14">
        <v>9253.4889999999996</v>
      </c>
      <c r="D28" s="15">
        <v>209.14617988000001</v>
      </c>
      <c r="E28" s="16">
        <v>2.3124530000000001E-2</v>
      </c>
      <c r="F28" s="17"/>
      <c r="G28" s="18">
        <v>674.41526812999996</v>
      </c>
      <c r="H28" s="17"/>
      <c r="I28" s="14">
        <v>677.35998847999997</v>
      </c>
      <c r="J28" s="14">
        <v>674.41526812999996</v>
      </c>
      <c r="K28" s="15">
        <v>-2.9447203499999999</v>
      </c>
      <c r="L28" s="19">
        <v>-4.3473499999999998E-3</v>
      </c>
    </row>
    <row r="29" spans="1:12" ht="15" customHeight="1">
      <c r="A29" s="37" t="s">
        <v>33</v>
      </c>
      <c r="B29" s="42">
        <v>20836.400382169999</v>
      </c>
      <c r="C29" s="42">
        <v>21341.587</v>
      </c>
      <c r="D29" s="39">
        <v>505.18661782999999</v>
      </c>
      <c r="E29" s="45">
        <v>2.4245389999999999E-2</v>
      </c>
      <c r="F29" s="41"/>
      <c r="G29" s="42">
        <v>1626.60539715</v>
      </c>
      <c r="H29" s="41"/>
      <c r="I29" s="46">
        <v>1647.9980909599999</v>
      </c>
      <c r="J29" s="46">
        <v>1626.60539715</v>
      </c>
      <c r="K29" s="39">
        <v>-21.392693810000001</v>
      </c>
      <c r="L29" s="40">
        <v>-1.2981019999999999E-2</v>
      </c>
    </row>
    <row r="30" spans="1:12" ht="15" customHeight="1">
      <c r="A30" s="13" t="s">
        <v>18</v>
      </c>
      <c r="B30" s="14">
        <v>12087.68297213</v>
      </c>
      <c r="C30" s="14">
        <v>12547.53</v>
      </c>
      <c r="D30" s="15">
        <v>459.84702786999998</v>
      </c>
      <c r="E30" s="16">
        <v>3.8042609999999998E-2</v>
      </c>
      <c r="F30" s="17"/>
      <c r="G30" s="18">
        <v>821.99850261999995</v>
      </c>
      <c r="H30" s="17"/>
      <c r="I30" s="14">
        <v>805.03273858</v>
      </c>
      <c r="J30" s="14">
        <v>821.99850261999995</v>
      </c>
      <c r="K30" s="15">
        <v>16.96576404</v>
      </c>
      <c r="L30" s="19">
        <v>2.107463E-2</v>
      </c>
    </row>
    <row r="31" spans="1:12" ht="15" customHeight="1">
      <c r="A31" s="13" t="s">
        <v>19</v>
      </c>
      <c r="B31" s="14">
        <v>7221.3321967700003</v>
      </c>
      <c r="C31" s="14">
        <v>7319.866</v>
      </c>
      <c r="D31" s="15">
        <v>98.533803230000004</v>
      </c>
      <c r="E31" s="16">
        <v>1.364482E-2</v>
      </c>
      <c r="F31" s="17"/>
      <c r="G31" s="18">
        <v>616.84144346999994</v>
      </c>
      <c r="H31" s="17"/>
      <c r="I31" s="14">
        <v>582.67542920999995</v>
      </c>
      <c r="J31" s="14">
        <v>616.84144346999994</v>
      </c>
      <c r="K31" s="15">
        <v>34.166014259999997</v>
      </c>
      <c r="L31" s="19">
        <v>5.8636439999999998E-2</v>
      </c>
    </row>
    <row r="32" spans="1:12" ht="15" customHeight="1">
      <c r="A32" s="13" t="s">
        <v>50</v>
      </c>
      <c r="B32" s="14">
        <v>661.28271532999997</v>
      </c>
      <c r="C32" s="14">
        <v>629.77800000000002</v>
      </c>
      <c r="D32" s="15">
        <v>-31.50471533</v>
      </c>
      <c r="E32" s="16">
        <v>-4.7641820000000001E-2</v>
      </c>
      <c r="F32" s="17"/>
      <c r="G32" s="18">
        <v>54.251290539999999</v>
      </c>
      <c r="H32" s="17"/>
      <c r="I32" s="14">
        <v>49.549899510000003</v>
      </c>
      <c r="J32" s="14">
        <v>54.251290539999999</v>
      </c>
      <c r="K32" s="15">
        <v>4.7013910299999999</v>
      </c>
      <c r="L32" s="19">
        <v>9.4881950000000007E-2</v>
      </c>
    </row>
    <row r="33" spans="1:12" ht="15" customHeight="1">
      <c r="A33" s="13" t="s">
        <v>51</v>
      </c>
      <c r="B33" s="14">
        <v>235.44080423</v>
      </c>
      <c r="C33" s="14">
        <v>219.29599999999999</v>
      </c>
      <c r="D33" s="15">
        <v>-16.144804229999998</v>
      </c>
      <c r="E33" s="16">
        <v>-6.8572670000000002E-2</v>
      </c>
      <c r="F33" s="17"/>
      <c r="G33" s="18">
        <v>42.92753759</v>
      </c>
      <c r="H33" s="17"/>
      <c r="I33" s="14">
        <v>66.876848319999993</v>
      </c>
      <c r="J33" s="14">
        <v>42.92753759</v>
      </c>
      <c r="K33" s="15">
        <v>-23.949310730000001</v>
      </c>
      <c r="L33" s="19">
        <v>-0.35811063999999998</v>
      </c>
    </row>
    <row r="34" spans="1:12" ht="15" customHeight="1">
      <c r="A34" s="13" t="s">
        <v>52</v>
      </c>
      <c r="B34" s="14">
        <v>630.66169371000001</v>
      </c>
      <c r="C34" s="14">
        <v>625.11699999999996</v>
      </c>
      <c r="D34" s="15">
        <v>-5.5446937099999998</v>
      </c>
      <c r="E34" s="16">
        <v>-8.7918700000000002E-3</v>
      </c>
      <c r="F34" s="17"/>
      <c r="G34" s="18">
        <v>90.586622930000004</v>
      </c>
      <c r="H34" s="17"/>
      <c r="I34" s="14">
        <v>143.86317534</v>
      </c>
      <c r="J34" s="14">
        <v>90.586622930000004</v>
      </c>
      <c r="K34" s="15">
        <v>-53.276552410000001</v>
      </c>
      <c r="L34" s="19">
        <v>-0.37032793000000003</v>
      </c>
    </row>
    <row r="35" spans="1:12" ht="15" customHeight="1">
      <c r="A35" s="37" t="s">
        <v>34</v>
      </c>
      <c r="B35" s="42">
        <v>17465.193204039999</v>
      </c>
      <c r="C35" s="42">
        <v>16979.649000000001</v>
      </c>
      <c r="D35" s="39">
        <v>-485.54420404000001</v>
      </c>
      <c r="E35" s="45">
        <v>-2.7800680000000001E-2</v>
      </c>
      <c r="F35" s="41"/>
      <c r="G35" s="42">
        <v>1114.0699461300001</v>
      </c>
      <c r="H35" s="41"/>
      <c r="I35" s="46">
        <v>1222.6954013899999</v>
      </c>
      <c r="J35" s="46">
        <v>1114.0699461300001</v>
      </c>
      <c r="K35" s="39">
        <v>-108.62545526</v>
      </c>
      <c r="L35" s="40">
        <v>-8.884098E-2</v>
      </c>
    </row>
    <row r="36" spans="1:12" ht="15" customHeight="1">
      <c r="A36" s="13" t="s">
        <v>25</v>
      </c>
      <c r="B36" s="14">
        <v>1330.14410204</v>
      </c>
      <c r="C36" s="14">
        <v>988.65200000000004</v>
      </c>
      <c r="D36" s="15">
        <v>-341.49210204000002</v>
      </c>
      <c r="E36" s="16">
        <v>-0.25673316000000002</v>
      </c>
      <c r="F36" s="17"/>
      <c r="G36" s="18">
        <v>39.595552689999998</v>
      </c>
      <c r="H36" s="47"/>
      <c r="I36" s="14">
        <v>35.998281630000001</v>
      </c>
      <c r="J36" s="14">
        <v>39.595552689999998</v>
      </c>
      <c r="K36" s="15">
        <v>3.5972710600000002</v>
      </c>
      <c r="L36" s="19">
        <v>9.9928970000000006E-2</v>
      </c>
    </row>
    <row r="37" spans="1:12" ht="15" customHeight="1">
      <c r="A37" s="13" t="s">
        <v>29</v>
      </c>
      <c r="B37" s="14">
        <v>5667.7876678000002</v>
      </c>
      <c r="C37" s="14">
        <v>6591.857</v>
      </c>
      <c r="D37" s="15">
        <v>924.06933219999996</v>
      </c>
      <c r="E37" s="16">
        <v>0.16303881000000001</v>
      </c>
      <c r="F37" s="17"/>
      <c r="G37" s="18">
        <v>266.78583376</v>
      </c>
      <c r="H37" s="47"/>
      <c r="I37" s="14">
        <v>258.78925996999999</v>
      </c>
      <c r="J37" s="14">
        <v>266.78583376</v>
      </c>
      <c r="K37" s="15">
        <v>7.9965737900000002</v>
      </c>
      <c r="L37" s="19">
        <v>3.0899940000000001E-2</v>
      </c>
    </row>
    <row r="38" spans="1:12" ht="15" customHeight="1">
      <c r="A38" s="13" t="s">
        <v>53</v>
      </c>
      <c r="B38" s="14">
        <v>3016.7868913900002</v>
      </c>
      <c r="C38" s="14">
        <v>2876.9650000000001</v>
      </c>
      <c r="D38" s="15">
        <v>-139.82189138999999</v>
      </c>
      <c r="E38" s="16">
        <v>-4.6347949999999999E-2</v>
      </c>
      <c r="F38" s="17"/>
      <c r="G38" s="18">
        <v>73.511795019999994</v>
      </c>
      <c r="H38" s="47"/>
      <c r="I38" s="14">
        <v>105.44485982</v>
      </c>
      <c r="J38" s="14">
        <v>73.511795019999994</v>
      </c>
      <c r="K38" s="15">
        <v>-31.9330648</v>
      </c>
      <c r="L38" s="19">
        <v>-0.30284136</v>
      </c>
    </row>
    <row r="39" spans="1:12" ht="15" customHeight="1">
      <c r="A39" s="13" t="s">
        <v>21</v>
      </c>
      <c r="B39" s="14">
        <v>2491.7649620699999</v>
      </c>
      <c r="C39" s="14">
        <v>1369.9670000000001</v>
      </c>
      <c r="D39" s="15">
        <v>-1121.79796207</v>
      </c>
      <c r="E39" s="16">
        <v>-0.45020216000000002</v>
      </c>
      <c r="F39" s="17"/>
      <c r="G39" s="18">
        <v>129.35708105000001</v>
      </c>
      <c r="H39" s="47"/>
      <c r="I39" s="14">
        <v>347.02784235000001</v>
      </c>
      <c r="J39" s="14">
        <v>129.35708105000001</v>
      </c>
      <c r="K39" s="15">
        <v>-217.67076130000001</v>
      </c>
      <c r="L39" s="19">
        <v>-0.62724292999999998</v>
      </c>
    </row>
    <row r="40" spans="1:12" ht="15" customHeight="1">
      <c r="A40" s="13" t="s">
        <v>54</v>
      </c>
      <c r="B40" s="14">
        <v>3744.40243065</v>
      </c>
      <c r="C40" s="14">
        <v>3825.788</v>
      </c>
      <c r="D40" s="15">
        <v>81.385569349999997</v>
      </c>
      <c r="E40" s="16">
        <v>2.1735259999999999E-2</v>
      </c>
      <c r="F40" s="17"/>
      <c r="G40" s="18">
        <v>375.77209918</v>
      </c>
      <c r="H40" s="47"/>
      <c r="I40" s="14">
        <v>389.02224475999998</v>
      </c>
      <c r="J40" s="14">
        <v>375.77209918</v>
      </c>
      <c r="K40" s="15">
        <v>-13.25014558</v>
      </c>
      <c r="L40" s="19">
        <v>-3.4060119999999999E-2</v>
      </c>
    </row>
    <row r="41" spans="1:12" ht="15" customHeight="1">
      <c r="A41" s="13" t="s">
        <v>13</v>
      </c>
      <c r="B41" s="14">
        <v>1214.30157009</v>
      </c>
      <c r="C41" s="14">
        <v>1326.1179999999999</v>
      </c>
      <c r="D41" s="15">
        <v>111.81642991</v>
      </c>
      <c r="E41" s="16">
        <v>9.2082919999999999E-2</v>
      </c>
      <c r="F41" s="17"/>
      <c r="G41" s="18">
        <v>229.04758443</v>
      </c>
      <c r="H41" s="47"/>
      <c r="I41" s="14">
        <v>86.412912860000006</v>
      </c>
      <c r="J41" s="14">
        <v>229.04758443</v>
      </c>
      <c r="K41" s="15">
        <v>142.63467156999999</v>
      </c>
      <c r="L41" s="19">
        <v>1.6506175599999999</v>
      </c>
    </row>
    <row r="42" spans="1:12" ht="15" customHeight="1">
      <c r="A42" s="13" t="s">
        <v>55</v>
      </c>
      <c r="B42" s="14">
        <v>5.5799999999999999E-3</v>
      </c>
      <c r="C42" s="14">
        <v>0.30199999999999999</v>
      </c>
      <c r="D42" s="15">
        <v>0.29642000000000002</v>
      </c>
      <c r="E42" s="16" t="s">
        <v>28</v>
      </c>
      <c r="F42" s="17"/>
      <c r="G42" s="18">
        <v>0</v>
      </c>
      <c r="H42" s="47"/>
      <c r="I42" s="14">
        <v>0</v>
      </c>
      <c r="J42" s="14">
        <v>0</v>
      </c>
      <c r="K42" s="15">
        <v>0</v>
      </c>
      <c r="L42" s="19" t="s">
        <v>28</v>
      </c>
    </row>
    <row r="43" spans="1:12" ht="15" customHeight="1">
      <c r="A43" s="37" t="s">
        <v>35</v>
      </c>
      <c r="B43" s="42">
        <v>6823.7793560299997</v>
      </c>
      <c r="C43" s="42">
        <v>8912.3189999999995</v>
      </c>
      <c r="D43" s="39">
        <v>2088.5396439699998</v>
      </c>
      <c r="E43" s="45">
        <v>0.30606787000000002</v>
      </c>
      <c r="F43" s="41"/>
      <c r="G43" s="42">
        <v>664.78308257000003</v>
      </c>
      <c r="H43" s="41"/>
      <c r="I43" s="46">
        <v>548.26964909000003</v>
      </c>
      <c r="J43" s="46">
        <v>664.78308257000003</v>
      </c>
      <c r="K43" s="39">
        <v>116.51343348</v>
      </c>
      <c r="L43" s="40">
        <v>0.21251118999999999</v>
      </c>
    </row>
    <row r="44" spans="1:12" ht="15" customHeight="1">
      <c r="A44" s="13" t="s">
        <v>24</v>
      </c>
      <c r="B44" s="14">
        <v>0.30023100000000003</v>
      </c>
      <c r="C44" s="14">
        <v>3.5000000000000003E-2</v>
      </c>
      <c r="D44" s="15">
        <v>-0.26523099999999999</v>
      </c>
      <c r="E44" s="16" t="s">
        <v>28</v>
      </c>
      <c r="F44" s="17"/>
      <c r="G44" s="18">
        <v>0</v>
      </c>
      <c r="H44" s="47"/>
      <c r="I44" s="14">
        <v>0</v>
      </c>
      <c r="J44" s="14">
        <v>0</v>
      </c>
      <c r="K44" s="48">
        <v>0</v>
      </c>
      <c r="L44" s="19" t="s">
        <v>28</v>
      </c>
    </row>
    <row r="45" spans="1:12" ht="15" customHeight="1">
      <c r="A45" s="13" t="s">
        <v>14</v>
      </c>
      <c r="B45" s="49">
        <v>6823.4791250300004</v>
      </c>
      <c r="C45" s="49">
        <v>8912.2839999999997</v>
      </c>
      <c r="D45" s="50">
        <v>2088.8048749700001</v>
      </c>
      <c r="E45" s="51">
        <v>0.30612021</v>
      </c>
      <c r="F45" s="52"/>
      <c r="G45" s="53">
        <v>664.78308257000003</v>
      </c>
      <c r="H45" s="52"/>
      <c r="I45" s="49">
        <v>548.26964909000003</v>
      </c>
      <c r="J45" s="49">
        <v>664.78308257000003</v>
      </c>
      <c r="K45" s="54">
        <v>116.51343348</v>
      </c>
      <c r="L45" s="55">
        <v>0.21251118999999999</v>
      </c>
    </row>
    <row r="46" spans="1:12" ht="15" customHeight="1">
      <c r="A46" s="56" t="s">
        <v>36</v>
      </c>
      <c r="B46" s="57">
        <v>31182.185268789999</v>
      </c>
      <c r="C46" s="57">
        <v>31532.414000000001</v>
      </c>
      <c r="D46" s="58">
        <v>350.22873120999998</v>
      </c>
      <c r="E46" s="59">
        <v>1.1231690000000001E-2</v>
      </c>
      <c r="F46" s="60"/>
      <c r="G46" s="57">
        <v>2065.6242658299998</v>
      </c>
      <c r="H46" s="60"/>
      <c r="I46" s="57">
        <v>1978.9900266</v>
      </c>
      <c r="J46" s="57">
        <v>2065.6242658299998</v>
      </c>
      <c r="K46" s="61">
        <v>86.634239230000006</v>
      </c>
      <c r="L46" s="62">
        <v>4.3777000000000003E-2</v>
      </c>
    </row>
    <row r="47" spans="1:12" ht="15" customHeight="1">
      <c r="A47" s="13" t="s">
        <v>17</v>
      </c>
      <c r="B47" s="14">
        <v>8156.8047995500001</v>
      </c>
      <c r="C47" s="18">
        <v>7490.2759999999998</v>
      </c>
      <c r="D47" s="15">
        <v>-666.52879955000003</v>
      </c>
      <c r="E47" s="16">
        <v>-8.1714449999999994E-2</v>
      </c>
      <c r="F47" s="63"/>
      <c r="G47" s="18">
        <v>711.53942236</v>
      </c>
      <c r="H47" s="63"/>
      <c r="I47" s="14">
        <v>658.79754050999998</v>
      </c>
      <c r="J47" s="14">
        <v>711.53942236</v>
      </c>
      <c r="K47" s="15">
        <v>52.741881849999999</v>
      </c>
      <c r="L47" s="19">
        <v>8.0057799999999998E-2</v>
      </c>
    </row>
    <row r="48" spans="1:12" ht="15" customHeight="1">
      <c r="A48" s="13" t="s">
        <v>47</v>
      </c>
      <c r="B48" s="14">
        <v>19446.73659728</v>
      </c>
      <c r="C48" s="18">
        <v>20292.829000000002</v>
      </c>
      <c r="D48" s="15">
        <v>846.09240272</v>
      </c>
      <c r="E48" s="16">
        <v>4.3508190000000002E-2</v>
      </c>
      <c r="F48" s="63"/>
      <c r="G48" s="18">
        <v>1148.08573703</v>
      </c>
      <c r="H48" s="63"/>
      <c r="I48" s="14">
        <v>1100.2827227</v>
      </c>
      <c r="J48" s="14">
        <v>1148.08573703</v>
      </c>
      <c r="K48" s="15">
        <v>47.803014330000003</v>
      </c>
      <c r="L48" s="19">
        <v>4.3446119999999998E-2</v>
      </c>
    </row>
    <row r="49" spans="1:12" ht="15" customHeight="1">
      <c r="A49" s="13" t="s">
        <v>49</v>
      </c>
      <c r="B49" s="14">
        <v>933.50697230000003</v>
      </c>
      <c r="C49" s="18">
        <v>964.80899999999997</v>
      </c>
      <c r="D49" s="15">
        <v>31.3020277</v>
      </c>
      <c r="E49" s="16">
        <v>3.3531650000000003E-2</v>
      </c>
      <c r="F49" s="63"/>
      <c r="G49" s="18">
        <v>159.54269237</v>
      </c>
      <c r="H49" s="63"/>
      <c r="I49" s="14">
        <v>144.17741769</v>
      </c>
      <c r="J49" s="14">
        <v>159.54269237</v>
      </c>
      <c r="K49" s="15">
        <v>15.365274680000001</v>
      </c>
      <c r="L49" s="19">
        <v>0.10657199000000001</v>
      </c>
    </row>
    <row r="50" spans="1:12" ht="15" customHeight="1">
      <c r="A50" s="13" t="s">
        <v>53</v>
      </c>
      <c r="B50" s="14">
        <v>1457.02384897</v>
      </c>
      <c r="C50" s="18">
        <v>1401.921</v>
      </c>
      <c r="D50" s="15">
        <v>-55.102848969999997</v>
      </c>
      <c r="E50" s="16">
        <v>-3.7818770000000002E-2</v>
      </c>
      <c r="F50" s="63"/>
      <c r="G50" s="18">
        <v>10.659637099999999</v>
      </c>
      <c r="H50" s="63"/>
      <c r="I50" s="14">
        <v>39.96370993</v>
      </c>
      <c r="J50" s="14">
        <v>10.659637099999999</v>
      </c>
      <c r="K50" s="15">
        <v>-29.304072829999999</v>
      </c>
      <c r="L50" s="19">
        <v>-0.73326707999999996</v>
      </c>
    </row>
    <row r="51" spans="1:12" ht="15" customHeight="1">
      <c r="A51" s="13" t="s">
        <v>54</v>
      </c>
      <c r="B51" s="14">
        <v>1173.9691772599999</v>
      </c>
      <c r="C51" s="18">
        <v>1281.298</v>
      </c>
      <c r="D51" s="15">
        <v>107.32882274000001</v>
      </c>
      <c r="E51" s="16">
        <v>9.1423879999999999E-2</v>
      </c>
      <c r="F51" s="63"/>
      <c r="G51" s="18">
        <v>35.796776970000003</v>
      </c>
      <c r="H51" s="64"/>
      <c r="I51" s="14">
        <v>35.768635770000003</v>
      </c>
      <c r="J51" s="14">
        <v>35.796776970000003</v>
      </c>
      <c r="K51" s="15">
        <v>2.8141200000000002E-2</v>
      </c>
      <c r="L51" s="19">
        <v>7.8675999999999996E-4</v>
      </c>
    </row>
    <row r="52" spans="1:12" ht="15" customHeight="1">
      <c r="A52" s="13" t="s">
        <v>13</v>
      </c>
      <c r="B52" s="14">
        <v>14.143873429999999</v>
      </c>
      <c r="C52" s="18">
        <v>101.28100000000001</v>
      </c>
      <c r="D52" s="15">
        <v>87.137126570000007</v>
      </c>
      <c r="E52" s="16">
        <v>6.1607682600000002</v>
      </c>
      <c r="F52" s="63"/>
      <c r="G52" s="18">
        <v>0</v>
      </c>
      <c r="H52" s="64"/>
      <c r="I52" s="14">
        <v>0</v>
      </c>
      <c r="J52" s="14">
        <v>0</v>
      </c>
      <c r="K52" s="15">
        <v>0</v>
      </c>
      <c r="L52" s="19" t="s">
        <v>28</v>
      </c>
    </row>
    <row r="53" spans="1:12" ht="15" customHeight="1">
      <c r="A53" s="65" t="s">
        <v>55</v>
      </c>
      <c r="B53" s="49">
        <v>0</v>
      </c>
      <c r="C53" s="53">
        <v>0</v>
      </c>
      <c r="D53" s="50">
        <v>0</v>
      </c>
      <c r="E53" s="51" t="s">
        <v>28</v>
      </c>
      <c r="F53" s="66"/>
      <c r="G53" s="49">
        <v>0</v>
      </c>
      <c r="H53" s="67"/>
      <c r="I53" s="49">
        <v>0</v>
      </c>
      <c r="J53" s="49">
        <v>0</v>
      </c>
      <c r="K53" s="50">
        <v>0</v>
      </c>
      <c r="L53" s="55" t="s">
        <v>28</v>
      </c>
    </row>
    <row r="54" spans="1:12" ht="15" customHeight="1">
      <c r="A54" s="68" t="s">
        <v>56</v>
      </c>
      <c r="B54" s="13"/>
      <c r="C54" s="13"/>
      <c r="D54" s="13"/>
      <c r="E54" s="13"/>
      <c r="F54" s="13"/>
      <c r="G54" s="13"/>
      <c r="H54" s="13"/>
      <c r="I54" s="13"/>
      <c r="J54" s="13"/>
      <c r="K54" s="13"/>
      <c r="L54" s="13"/>
    </row>
  </sheetData>
  <mergeCells count="6">
    <mergeCell ref="A2:A4"/>
    <mergeCell ref="B2:E2"/>
    <mergeCell ref="I2:L2"/>
    <mergeCell ref="D3:E3"/>
    <mergeCell ref="I3:J3"/>
    <mergeCell ref="K3:L3"/>
  </mergeCells>
  <pageMargins left="0.7" right="0.7" top="0.78740157499999996" bottom="0.78740157499999996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602B0E-DD08-4D3A-AD50-20342ED519DF}">
  <dimension ref="A1:L46"/>
  <sheetViews>
    <sheetView showGridLines="0" workbookViewId="0"/>
  </sheetViews>
  <sheetFormatPr baseColWidth="10" defaultRowHeight="15.75"/>
  <cols>
    <col min="1" max="1" width="44.875" customWidth="1"/>
    <col min="2" max="5" width="8.375" customWidth="1"/>
    <col min="6" max="6" width="2" customWidth="1"/>
    <col min="7" max="7" width="8.375" customWidth="1"/>
    <col min="8" max="8" width="2" customWidth="1"/>
    <col min="9" max="12" width="8.375" customWidth="1"/>
  </cols>
  <sheetData>
    <row r="1" spans="1:12">
      <c r="A1" s="36" t="s">
        <v>243</v>
      </c>
    </row>
    <row r="2" spans="1:12" ht="15" customHeight="1">
      <c r="A2" s="235" t="s">
        <v>210</v>
      </c>
      <c r="B2" s="238" t="s">
        <v>6</v>
      </c>
      <c r="C2" s="238"/>
      <c r="D2" s="238"/>
      <c r="E2" s="238"/>
      <c r="F2" s="1"/>
      <c r="G2" s="34" t="s">
        <v>7</v>
      </c>
      <c r="H2" s="1"/>
      <c r="I2" s="238" t="s">
        <v>8</v>
      </c>
      <c r="J2" s="238"/>
      <c r="K2" s="238"/>
      <c r="L2" s="238"/>
    </row>
    <row r="3" spans="1:12" ht="15" customHeight="1">
      <c r="A3" s="236"/>
      <c r="B3" s="1" t="s">
        <v>9</v>
      </c>
      <c r="C3" s="1" t="s">
        <v>10</v>
      </c>
      <c r="D3" s="239" t="s">
        <v>0</v>
      </c>
      <c r="E3" s="239"/>
      <c r="F3" s="2"/>
      <c r="G3" s="2" t="s">
        <v>11</v>
      </c>
      <c r="H3" s="2"/>
      <c r="I3" s="240" t="s">
        <v>12</v>
      </c>
      <c r="J3" s="240"/>
      <c r="K3" s="241" t="s">
        <v>0</v>
      </c>
      <c r="L3" s="241"/>
    </row>
    <row r="4" spans="1:12" ht="15" customHeight="1">
      <c r="A4" s="237"/>
      <c r="B4" s="3">
        <v>2025</v>
      </c>
      <c r="C4" s="3">
        <v>2026</v>
      </c>
      <c r="D4" s="4" t="s">
        <v>1</v>
      </c>
      <c r="E4" s="4" t="s">
        <v>2</v>
      </c>
      <c r="F4" s="3"/>
      <c r="G4" s="5">
        <v>2026</v>
      </c>
      <c r="H4" s="5"/>
      <c r="I4" s="3">
        <v>2025</v>
      </c>
      <c r="J4" s="3">
        <v>2026</v>
      </c>
      <c r="K4" s="4" t="s">
        <v>1</v>
      </c>
      <c r="L4" s="4" t="s">
        <v>2</v>
      </c>
    </row>
    <row r="5" spans="1:12" ht="15" customHeight="1">
      <c r="A5" s="6" t="s">
        <v>4</v>
      </c>
      <c r="B5" s="7">
        <v>107074.26649717</v>
      </c>
      <c r="C5" s="7">
        <v>107569.928</v>
      </c>
      <c r="D5" s="8">
        <v>495.66150283000002</v>
      </c>
      <c r="E5" s="9">
        <v>4.6291400000000003E-3</v>
      </c>
      <c r="F5" s="10"/>
      <c r="G5" s="7">
        <v>5654.8350165399997</v>
      </c>
      <c r="H5" s="11"/>
      <c r="I5" s="7">
        <v>4899.4048120199996</v>
      </c>
      <c r="J5" s="7">
        <v>5654.8350165399997</v>
      </c>
      <c r="K5" s="8">
        <v>755.43020451999996</v>
      </c>
      <c r="L5" s="9">
        <v>0.15418815999999999</v>
      </c>
    </row>
    <row r="6" spans="1:12" ht="15" customHeight="1">
      <c r="A6" s="37" t="s">
        <v>31</v>
      </c>
      <c r="B6" s="38">
        <v>75650.739797650007</v>
      </c>
      <c r="C6" s="38">
        <v>76258.331999999995</v>
      </c>
      <c r="D6" s="39">
        <v>607.59220234999998</v>
      </c>
      <c r="E6" s="40">
        <v>8.0315400000000002E-3</v>
      </c>
      <c r="F6" s="41"/>
      <c r="G6" s="42">
        <v>3608.2640165100001</v>
      </c>
      <c r="H6" s="41"/>
      <c r="I6" s="43">
        <v>3059.41280839</v>
      </c>
      <c r="J6" s="38">
        <v>3608.2640165100001</v>
      </c>
      <c r="K6" s="39">
        <v>548.85120812000002</v>
      </c>
      <c r="L6" s="44">
        <v>0.17939756000000001</v>
      </c>
    </row>
    <row r="7" spans="1:12" ht="15" customHeight="1">
      <c r="A7" s="13" t="s">
        <v>15</v>
      </c>
      <c r="B7" s="14">
        <v>1.2279780000000001E-2</v>
      </c>
      <c r="C7" s="14">
        <v>2.5000000000000001E-2</v>
      </c>
      <c r="D7" s="15">
        <v>1.2720220000000001E-2</v>
      </c>
      <c r="E7" s="16" t="s">
        <v>28</v>
      </c>
      <c r="F7" s="17"/>
      <c r="G7" s="18">
        <v>7.9252000000000001E-4</v>
      </c>
      <c r="H7" s="17"/>
      <c r="I7" s="14">
        <v>1.1012999999999999E-3</v>
      </c>
      <c r="J7" s="14">
        <v>7.9252000000000001E-4</v>
      </c>
      <c r="K7" s="15">
        <v>-3.0877999999999998E-4</v>
      </c>
      <c r="L7" s="19" t="s">
        <v>28</v>
      </c>
    </row>
    <row r="8" spans="1:12" ht="15" customHeight="1">
      <c r="A8" s="13" t="s">
        <v>37</v>
      </c>
      <c r="B8" s="14">
        <v>2.2823326000000002</v>
      </c>
      <c r="C8" s="14">
        <v>2.3010000000000002</v>
      </c>
      <c r="D8" s="15">
        <v>1.8667400000000001E-2</v>
      </c>
      <c r="E8" s="16">
        <v>8.17909E-3</v>
      </c>
      <c r="F8" s="17"/>
      <c r="G8" s="18">
        <v>0.1820399</v>
      </c>
      <c r="H8" s="17"/>
      <c r="I8" s="14">
        <v>8.8930200000000001E-2</v>
      </c>
      <c r="J8" s="14">
        <v>0.1820399</v>
      </c>
      <c r="K8" s="15">
        <v>9.3109700000000004E-2</v>
      </c>
      <c r="L8" s="19">
        <v>1.0469975300000001</v>
      </c>
    </row>
    <row r="9" spans="1:12" ht="15" customHeight="1">
      <c r="A9" s="13" t="s">
        <v>38</v>
      </c>
      <c r="B9" s="14">
        <v>0.16472691</v>
      </c>
      <c r="C9" s="14">
        <v>8.5999999999999993E-2</v>
      </c>
      <c r="D9" s="15">
        <v>-7.8726909999999997E-2</v>
      </c>
      <c r="E9" s="16">
        <v>-0.47792380000000001</v>
      </c>
      <c r="F9" s="17"/>
      <c r="G9" s="18">
        <v>1.160606E-2</v>
      </c>
      <c r="H9" s="17"/>
      <c r="I9" s="14">
        <v>1.3566989999999999E-2</v>
      </c>
      <c r="J9" s="14">
        <v>1.160606E-2</v>
      </c>
      <c r="K9" s="15">
        <v>-1.9609300000000001E-3</v>
      </c>
      <c r="L9" s="19" t="s">
        <v>28</v>
      </c>
    </row>
    <row r="10" spans="1:12" ht="15" customHeight="1">
      <c r="A10" s="13" t="s">
        <v>39</v>
      </c>
      <c r="B10" s="14">
        <v>1.0258E-2</v>
      </c>
      <c r="C10" s="14">
        <v>5.0000000000000001E-3</v>
      </c>
      <c r="D10" s="15">
        <v>-5.2579999999999997E-3</v>
      </c>
      <c r="E10" s="16" t="s">
        <v>28</v>
      </c>
      <c r="F10" s="17"/>
      <c r="G10" s="18">
        <v>7.5989000000000004E-4</v>
      </c>
      <c r="H10" s="17"/>
      <c r="I10" s="14">
        <v>1.02129E-3</v>
      </c>
      <c r="J10" s="14">
        <v>7.5989000000000004E-4</v>
      </c>
      <c r="K10" s="15">
        <v>-2.6140000000000001E-4</v>
      </c>
      <c r="L10" s="19" t="s">
        <v>28</v>
      </c>
    </row>
    <row r="11" spans="1:12" ht="15" customHeight="1">
      <c r="A11" s="13" t="s">
        <v>40</v>
      </c>
      <c r="B11" s="14">
        <v>0.14265686999999999</v>
      </c>
      <c r="C11" s="14">
        <v>0.12</v>
      </c>
      <c r="D11" s="15">
        <v>-2.2656869999999999E-2</v>
      </c>
      <c r="E11" s="16">
        <v>-0.15882073999999999</v>
      </c>
      <c r="F11" s="17"/>
      <c r="G11" s="18">
        <v>2.1704080000000001E-2</v>
      </c>
      <c r="H11" s="17"/>
      <c r="I11" s="14">
        <v>1.099408E-2</v>
      </c>
      <c r="J11" s="14">
        <v>2.1704080000000001E-2</v>
      </c>
      <c r="K11" s="15">
        <v>1.0710000000000001E-2</v>
      </c>
      <c r="L11" s="19" t="s">
        <v>28</v>
      </c>
    </row>
    <row r="12" spans="1:12" ht="15" customHeight="1">
      <c r="A12" s="13" t="s">
        <v>41</v>
      </c>
      <c r="B12" s="14">
        <v>0.11238939000000001</v>
      </c>
      <c r="C12" s="14">
        <v>8.5999999999999993E-2</v>
      </c>
      <c r="D12" s="15">
        <v>-2.6389389999999999E-2</v>
      </c>
      <c r="E12" s="16">
        <v>-0.23480321000000001</v>
      </c>
      <c r="F12" s="17"/>
      <c r="G12" s="18">
        <v>8.5720699999999993E-3</v>
      </c>
      <c r="H12" s="17"/>
      <c r="I12" s="14">
        <v>6.8156099999999997E-3</v>
      </c>
      <c r="J12" s="14">
        <v>8.5720699999999993E-3</v>
      </c>
      <c r="K12" s="15">
        <v>1.7564600000000001E-3</v>
      </c>
      <c r="L12" s="19" t="s">
        <v>28</v>
      </c>
    </row>
    <row r="13" spans="1:12" ht="15" customHeight="1">
      <c r="A13" s="13" t="s">
        <v>16</v>
      </c>
      <c r="B13" s="14">
        <v>5.4647241500000003</v>
      </c>
      <c r="C13" s="14">
        <v>5.9320000000000004</v>
      </c>
      <c r="D13" s="15">
        <v>0.46727584999999999</v>
      </c>
      <c r="E13" s="16">
        <v>8.5507669999999994E-2</v>
      </c>
      <c r="F13" s="17"/>
      <c r="G13" s="18">
        <v>0.36154620999999998</v>
      </c>
      <c r="H13" s="17"/>
      <c r="I13" s="14">
        <v>0.33180256000000002</v>
      </c>
      <c r="J13" s="14">
        <v>0.36154620999999998</v>
      </c>
      <c r="K13" s="15">
        <v>2.974365E-2</v>
      </c>
      <c r="L13" s="19">
        <v>8.9642620000000006E-2</v>
      </c>
    </row>
    <row r="14" spans="1:12" ht="15" customHeight="1">
      <c r="A14" s="13" t="s">
        <v>42</v>
      </c>
      <c r="B14" s="14">
        <v>172.51905801000001</v>
      </c>
      <c r="C14" s="14">
        <v>153.88</v>
      </c>
      <c r="D14" s="15">
        <v>-18.639058009999999</v>
      </c>
      <c r="E14" s="16">
        <v>-0.10804057</v>
      </c>
      <c r="F14" s="17"/>
      <c r="G14" s="18">
        <v>12.26803035</v>
      </c>
      <c r="H14" s="17"/>
      <c r="I14" s="14">
        <v>13.95775216</v>
      </c>
      <c r="J14" s="14">
        <v>12.26803035</v>
      </c>
      <c r="K14" s="15">
        <v>-1.68972181</v>
      </c>
      <c r="L14" s="19">
        <v>-0.12105974</v>
      </c>
    </row>
    <row r="15" spans="1:12" ht="15" customHeight="1">
      <c r="A15" s="13" t="s">
        <v>43</v>
      </c>
      <c r="B15" s="14">
        <v>7.11170233</v>
      </c>
      <c r="C15" s="14">
        <v>6.391</v>
      </c>
      <c r="D15" s="15">
        <v>-0.72070232999999995</v>
      </c>
      <c r="E15" s="16">
        <v>-0.10134034</v>
      </c>
      <c r="F15" s="17"/>
      <c r="G15" s="18">
        <v>0.33156086000000001</v>
      </c>
      <c r="H15" s="17"/>
      <c r="I15" s="14">
        <v>1.11522575</v>
      </c>
      <c r="J15" s="14">
        <v>0.33156086000000001</v>
      </c>
      <c r="K15" s="15">
        <v>-0.78366488999999995</v>
      </c>
      <c r="L15" s="19">
        <v>-0.70269619000000005</v>
      </c>
    </row>
    <row r="16" spans="1:12" ht="15" customHeight="1">
      <c r="A16" s="13" t="s">
        <v>44</v>
      </c>
      <c r="B16" s="14">
        <v>1346.67090706</v>
      </c>
      <c r="C16" s="14">
        <v>1452.325</v>
      </c>
      <c r="D16" s="15">
        <v>105.65409294</v>
      </c>
      <c r="E16" s="16">
        <v>7.8455759999999999E-2</v>
      </c>
      <c r="F16" s="17"/>
      <c r="G16" s="18">
        <v>89.844731150000001</v>
      </c>
      <c r="H16" s="17"/>
      <c r="I16" s="14">
        <v>81.249268569999998</v>
      </c>
      <c r="J16" s="14">
        <v>89.844731150000001</v>
      </c>
      <c r="K16" s="15">
        <v>8.5954625799999995</v>
      </c>
      <c r="L16" s="19">
        <v>0.10579126</v>
      </c>
    </row>
    <row r="17" spans="1:12" ht="15" customHeight="1">
      <c r="A17" s="13" t="s">
        <v>20</v>
      </c>
      <c r="B17" s="14">
        <v>54.98314285</v>
      </c>
      <c r="C17" s="14">
        <v>50.037999999999997</v>
      </c>
      <c r="D17" s="15">
        <v>-4.9451428499999999</v>
      </c>
      <c r="E17" s="16">
        <v>-8.9939249999999998E-2</v>
      </c>
      <c r="F17" s="17"/>
      <c r="G17" s="18">
        <v>2.9328181899999999</v>
      </c>
      <c r="H17" s="17"/>
      <c r="I17" s="14">
        <v>3.4046172800000001</v>
      </c>
      <c r="J17" s="14">
        <v>2.9328181899999999</v>
      </c>
      <c r="K17" s="15">
        <v>-0.47179908999999998</v>
      </c>
      <c r="L17" s="19">
        <v>-0.13857625000000001</v>
      </c>
    </row>
    <row r="18" spans="1:12" ht="15" customHeight="1">
      <c r="A18" s="13" t="s">
        <v>22</v>
      </c>
      <c r="B18" s="14">
        <v>238.03958918999999</v>
      </c>
      <c r="C18" s="14">
        <v>214.82499999999999</v>
      </c>
      <c r="D18" s="15">
        <v>-23.214589190000002</v>
      </c>
      <c r="E18" s="16">
        <v>-9.7524070000000004E-2</v>
      </c>
      <c r="F18" s="17"/>
      <c r="G18" s="18">
        <v>8.83823282</v>
      </c>
      <c r="H18" s="17"/>
      <c r="I18" s="14">
        <v>13.91024103</v>
      </c>
      <c r="J18" s="14">
        <v>8.83823282</v>
      </c>
      <c r="K18" s="15">
        <v>-5.0720082099999999</v>
      </c>
      <c r="L18" s="19">
        <v>-0.36462402999999999</v>
      </c>
    </row>
    <row r="19" spans="1:12" ht="15" customHeight="1">
      <c r="A19" s="13" t="s">
        <v>23</v>
      </c>
      <c r="B19" s="14">
        <v>73764.755421659997</v>
      </c>
      <c r="C19" s="14">
        <v>74323.353000000003</v>
      </c>
      <c r="D19" s="15">
        <v>558.59757834000004</v>
      </c>
      <c r="E19" s="16">
        <v>7.57269E-3</v>
      </c>
      <c r="F19" s="17"/>
      <c r="G19" s="18">
        <v>3483.26678025</v>
      </c>
      <c r="H19" s="17"/>
      <c r="I19" s="14">
        <v>2945.1559572800002</v>
      </c>
      <c r="J19" s="14">
        <v>3483.26678025</v>
      </c>
      <c r="K19" s="15">
        <v>538.11082296999996</v>
      </c>
      <c r="L19" s="19">
        <v>0.18271047000000001</v>
      </c>
    </row>
    <row r="20" spans="1:12" ht="15" customHeight="1">
      <c r="A20" s="13" t="s">
        <v>45</v>
      </c>
      <c r="B20" s="14">
        <v>26.160962820000002</v>
      </c>
      <c r="C20" s="14">
        <v>20.648</v>
      </c>
      <c r="D20" s="15">
        <v>-5.5129628200000003</v>
      </c>
      <c r="E20" s="16">
        <v>-0.21073241000000001</v>
      </c>
      <c r="F20" s="17"/>
      <c r="G20" s="18">
        <v>1.1516959099999999</v>
      </c>
      <c r="H20" s="17"/>
      <c r="I20" s="14">
        <v>0.11808441</v>
      </c>
      <c r="J20" s="14">
        <v>1.1516959099999999</v>
      </c>
      <c r="K20" s="15">
        <v>1.0336114999999999</v>
      </c>
      <c r="L20" s="19">
        <v>8.7531580200000008</v>
      </c>
    </row>
    <row r="21" spans="1:12" ht="15" customHeight="1">
      <c r="A21" s="13" t="s">
        <v>46</v>
      </c>
      <c r="B21" s="14">
        <v>32.309646030000003</v>
      </c>
      <c r="C21" s="14">
        <v>28.317</v>
      </c>
      <c r="D21" s="15">
        <v>-3.99264603</v>
      </c>
      <c r="E21" s="16">
        <v>-0.12357443</v>
      </c>
      <c r="F21" s="17"/>
      <c r="G21" s="18">
        <v>9.0431462499999995</v>
      </c>
      <c r="H21" s="17"/>
      <c r="I21" s="14">
        <v>4.7429880000000001E-2</v>
      </c>
      <c r="J21" s="14">
        <v>9.0431462499999995</v>
      </c>
      <c r="K21" s="15">
        <v>8.9957163700000002</v>
      </c>
      <c r="L21" s="19" t="s">
        <v>28</v>
      </c>
    </row>
    <row r="22" spans="1:12" ht="15" customHeight="1">
      <c r="A22" s="37" t="s">
        <v>32</v>
      </c>
      <c r="B22" s="42">
        <v>22769.714526070002</v>
      </c>
      <c r="C22" s="42">
        <v>24057.585999999999</v>
      </c>
      <c r="D22" s="39">
        <v>1287.8714739300001</v>
      </c>
      <c r="E22" s="45">
        <v>5.6560720000000002E-2</v>
      </c>
      <c r="F22" s="41"/>
      <c r="G22" s="42">
        <v>1590.1585199000001</v>
      </c>
      <c r="H22" s="41"/>
      <c r="I22" s="46">
        <v>1582.6079291399999</v>
      </c>
      <c r="J22" s="46">
        <v>1590.1585199000001</v>
      </c>
      <c r="K22" s="39">
        <v>7.5505907600000004</v>
      </c>
      <c r="L22" s="40">
        <v>4.7709800000000002E-3</v>
      </c>
    </row>
    <row r="23" spans="1:12" ht="15" customHeight="1">
      <c r="A23" s="13" t="s">
        <v>17</v>
      </c>
      <c r="B23" s="14">
        <v>9989.9587125399994</v>
      </c>
      <c r="C23" s="14">
        <v>10456.853999999999</v>
      </c>
      <c r="D23" s="15">
        <v>466.89528746000002</v>
      </c>
      <c r="E23" s="16">
        <v>4.6736460000000001E-2</v>
      </c>
      <c r="F23" s="17"/>
      <c r="G23" s="18">
        <v>792.76181346999999</v>
      </c>
      <c r="H23" s="17"/>
      <c r="I23" s="14">
        <v>768.37562829000001</v>
      </c>
      <c r="J23" s="14">
        <v>792.76181346999999</v>
      </c>
      <c r="K23" s="15">
        <v>24.386185179999998</v>
      </c>
      <c r="L23" s="19">
        <v>3.1737319999999999E-2</v>
      </c>
    </row>
    <row r="24" spans="1:12" ht="15" customHeight="1">
      <c r="A24" s="13" t="s">
        <v>27</v>
      </c>
      <c r="B24" s="14">
        <v>1452.8993908800001</v>
      </c>
      <c r="C24" s="14">
        <v>1415.693</v>
      </c>
      <c r="D24" s="15">
        <v>-37.206390880000001</v>
      </c>
      <c r="E24" s="16">
        <v>-2.5608369999999998E-2</v>
      </c>
      <c r="F24" s="17"/>
      <c r="G24" s="18">
        <v>0.22712391000000001</v>
      </c>
      <c r="H24" s="17"/>
      <c r="I24" s="14">
        <v>4.658959E-2</v>
      </c>
      <c r="J24" s="14">
        <v>0.22712391000000001</v>
      </c>
      <c r="K24" s="15">
        <v>0.18053432</v>
      </c>
      <c r="L24" s="19" t="s">
        <v>28</v>
      </c>
    </row>
    <row r="25" spans="1:12" ht="15" customHeight="1">
      <c r="A25" s="13" t="s">
        <v>47</v>
      </c>
      <c r="B25" s="14">
        <v>65.291352979999999</v>
      </c>
      <c r="C25" s="14">
        <v>66.733999999999995</v>
      </c>
      <c r="D25" s="15">
        <v>1.4426470199999999</v>
      </c>
      <c r="E25" s="16">
        <v>2.2095529999999999E-2</v>
      </c>
      <c r="F25" s="17"/>
      <c r="G25" s="18">
        <v>6.1519046700000004</v>
      </c>
      <c r="H25" s="17"/>
      <c r="I25" s="14">
        <v>5.8676281499999998</v>
      </c>
      <c r="J25" s="14">
        <v>6.1519046700000004</v>
      </c>
      <c r="K25" s="15">
        <v>0.28427651999999998</v>
      </c>
      <c r="L25" s="19">
        <v>4.8448280000000003E-2</v>
      </c>
    </row>
    <row r="26" spans="1:12" ht="15" customHeight="1">
      <c r="A26" s="13" t="s">
        <v>48</v>
      </c>
      <c r="B26" s="14">
        <v>2105.2159074400001</v>
      </c>
      <c r="C26" s="14">
        <v>2074.0709999999999</v>
      </c>
      <c r="D26" s="15">
        <v>-31.144907440000001</v>
      </c>
      <c r="E26" s="16">
        <v>-1.4794160000000001E-2</v>
      </c>
      <c r="F26" s="17"/>
      <c r="G26" s="18">
        <v>146.47334412000001</v>
      </c>
      <c r="H26" s="17"/>
      <c r="I26" s="14">
        <v>164.40277728999999</v>
      </c>
      <c r="J26" s="14">
        <v>146.47334412000001</v>
      </c>
      <c r="K26" s="15">
        <v>-17.929433169999999</v>
      </c>
      <c r="L26" s="19">
        <v>-0.10905797</v>
      </c>
    </row>
    <row r="27" spans="1:12" ht="15" customHeight="1">
      <c r="A27" s="13" t="s">
        <v>49</v>
      </c>
      <c r="B27" s="14">
        <v>68.37702779</v>
      </c>
      <c r="C27" s="14">
        <v>562.79</v>
      </c>
      <c r="D27" s="15">
        <v>494.41297221000002</v>
      </c>
      <c r="E27" s="16">
        <v>7.23068826</v>
      </c>
      <c r="F27" s="17"/>
      <c r="G27" s="18">
        <v>1.2999999999999999E-3</v>
      </c>
      <c r="H27" s="17"/>
      <c r="I27" s="14">
        <v>0.60590699999999997</v>
      </c>
      <c r="J27" s="14">
        <v>1.2999999999999999E-3</v>
      </c>
      <c r="K27" s="15">
        <v>-0.60460700000000001</v>
      </c>
      <c r="L27" s="19" t="s">
        <v>28</v>
      </c>
    </row>
    <row r="28" spans="1:12" ht="15" customHeight="1">
      <c r="A28" s="13" t="s">
        <v>26</v>
      </c>
      <c r="B28" s="14">
        <v>9087.9721344400004</v>
      </c>
      <c r="C28" s="14">
        <v>9481.4439999999995</v>
      </c>
      <c r="D28" s="15">
        <v>393.47186556000003</v>
      </c>
      <c r="E28" s="16">
        <v>4.3295889999999997E-2</v>
      </c>
      <c r="F28" s="17"/>
      <c r="G28" s="18">
        <v>644.54303373000005</v>
      </c>
      <c r="H28" s="17"/>
      <c r="I28" s="14">
        <v>643.30939881999996</v>
      </c>
      <c r="J28" s="14">
        <v>644.54303373000005</v>
      </c>
      <c r="K28" s="15">
        <v>1.2336349099999999</v>
      </c>
      <c r="L28" s="19">
        <v>1.91764E-3</v>
      </c>
    </row>
    <row r="29" spans="1:12" ht="15" customHeight="1">
      <c r="A29" s="37" t="s">
        <v>33</v>
      </c>
      <c r="B29" s="42">
        <v>98.309893959999997</v>
      </c>
      <c r="C29" s="42">
        <v>93.445999999999998</v>
      </c>
      <c r="D29" s="39">
        <v>-4.8638939600000004</v>
      </c>
      <c r="E29" s="45">
        <v>-4.9475119999999997E-2</v>
      </c>
      <c r="F29" s="41"/>
      <c r="G29" s="42">
        <v>5.8382571499999996</v>
      </c>
      <c r="H29" s="41"/>
      <c r="I29" s="46">
        <v>5.9273121599999996</v>
      </c>
      <c r="J29" s="46">
        <v>5.8382571499999996</v>
      </c>
      <c r="K29" s="39">
        <v>-8.9055010000000004E-2</v>
      </c>
      <c r="L29" s="40">
        <v>-1.502452E-2</v>
      </c>
    </row>
    <row r="30" spans="1:12" ht="15" customHeight="1">
      <c r="A30" s="13" t="s">
        <v>18</v>
      </c>
      <c r="B30" s="14">
        <v>86.791261669999997</v>
      </c>
      <c r="C30" s="14">
        <v>79.781999999999996</v>
      </c>
      <c r="D30" s="15">
        <v>-7.0092616699999999</v>
      </c>
      <c r="E30" s="16">
        <v>-8.0759990000000004E-2</v>
      </c>
      <c r="F30" s="17"/>
      <c r="G30" s="18">
        <v>5.5340388799999998</v>
      </c>
      <c r="H30" s="17"/>
      <c r="I30" s="14">
        <v>5.6881554999999997</v>
      </c>
      <c r="J30" s="14">
        <v>5.5340388799999998</v>
      </c>
      <c r="K30" s="15">
        <v>-0.15411662000000001</v>
      </c>
      <c r="L30" s="19">
        <v>-2.7094300000000002E-2</v>
      </c>
    </row>
    <row r="31" spans="1:12" ht="15" customHeight="1">
      <c r="A31" s="13" t="s">
        <v>19</v>
      </c>
      <c r="B31" s="14">
        <v>5.5241093399999999</v>
      </c>
      <c r="C31" s="14">
        <v>6.4349999999999996</v>
      </c>
      <c r="D31" s="15">
        <v>0.91089065999999996</v>
      </c>
      <c r="E31" s="16">
        <v>0.16489366999999999</v>
      </c>
      <c r="F31" s="17"/>
      <c r="G31" s="18">
        <v>6.0611129999999999E-2</v>
      </c>
      <c r="H31" s="17"/>
      <c r="I31" s="14">
        <v>6.7145099999999999E-3</v>
      </c>
      <c r="J31" s="14">
        <v>6.0611129999999999E-2</v>
      </c>
      <c r="K31" s="15">
        <v>5.3896619999999999E-2</v>
      </c>
      <c r="L31" s="19" t="s">
        <v>28</v>
      </c>
    </row>
    <row r="32" spans="1:12" ht="15" customHeight="1">
      <c r="A32" s="13" t="s">
        <v>50</v>
      </c>
      <c r="B32" s="14">
        <v>4.7746102800000001</v>
      </c>
      <c r="C32" s="14">
        <v>6.2190000000000003</v>
      </c>
      <c r="D32" s="15">
        <v>1.44438972</v>
      </c>
      <c r="E32" s="16">
        <v>0.30251467999999998</v>
      </c>
      <c r="F32" s="17"/>
      <c r="G32" s="18">
        <v>0.20965835999999999</v>
      </c>
      <c r="H32" s="17"/>
      <c r="I32" s="14">
        <v>0.17545468</v>
      </c>
      <c r="J32" s="14">
        <v>0.20965835999999999</v>
      </c>
      <c r="K32" s="15">
        <v>3.420368E-2</v>
      </c>
      <c r="L32" s="19">
        <v>0.19494310000000001</v>
      </c>
    </row>
    <row r="33" spans="1:12" ht="15" customHeight="1">
      <c r="A33" s="13" t="s">
        <v>51</v>
      </c>
      <c r="B33" s="14">
        <v>1.1724731100000001</v>
      </c>
      <c r="C33" s="14">
        <v>1.002</v>
      </c>
      <c r="D33" s="15">
        <v>-0.17047311000000001</v>
      </c>
      <c r="E33" s="16">
        <v>-0.14539618000000001</v>
      </c>
      <c r="F33" s="17"/>
      <c r="G33" s="18">
        <v>3.3948779999999998E-2</v>
      </c>
      <c r="H33" s="17"/>
      <c r="I33" s="14">
        <v>5.6987469999999998E-2</v>
      </c>
      <c r="J33" s="14">
        <v>3.3948779999999998E-2</v>
      </c>
      <c r="K33" s="15">
        <v>-2.3038690000000001E-2</v>
      </c>
      <c r="L33" s="19" t="s">
        <v>28</v>
      </c>
    </row>
    <row r="34" spans="1:12" ht="15" customHeight="1">
      <c r="A34" s="13" t="s">
        <v>52</v>
      </c>
      <c r="B34" s="14">
        <v>4.7439559999999999E-2</v>
      </c>
      <c r="C34" s="14">
        <v>8.0000000000000002E-3</v>
      </c>
      <c r="D34" s="15">
        <v>-3.9439559999999999E-2</v>
      </c>
      <c r="E34" s="16" t="s">
        <v>28</v>
      </c>
      <c r="F34" s="17"/>
      <c r="G34" s="18">
        <v>0</v>
      </c>
      <c r="H34" s="17"/>
      <c r="I34" s="14">
        <v>0</v>
      </c>
      <c r="J34" s="14">
        <v>0</v>
      </c>
      <c r="K34" s="15">
        <v>0</v>
      </c>
      <c r="L34" s="19" t="s">
        <v>28</v>
      </c>
    </row>
    <row r="35" spans="1:12" ht="15" customHeight="1">
      <c r="A35" s="37" t="s">
        <v>34</v>
      </c>
      <c r="B35" s="42">
        <v>4921.0567079900002</v>
      </c>
      <c r="C35" s="42">
        <v>4902.0860000000002</v>
      </c>
      <c r="D35" s="39">
        <v>-18.970707990000001</v>
      </c>
      <c r="E35" s="45">
        <v>-3.8550099999999999E-3</v>
      </c>
      <c r="F35" s="41"/>
      <c r="G35" s="42">
        <v>335.69777334000003</v>
      </c>
      <c r="H35" s="41"/>
      <c r="I35" s="46">
        <v>227.76884167</v>
      </c>
      <c r="J35" s="46">
        <v>335.69777334000003</v>
      </c>
      <c r="K35" s="39">
        <v>107.92893167</v>
      </c>
      <c r="L35" s="40">
        <v>0.47385292000000001</v>
      </c>
    </row>
    <row r="36" spans="1:12" ht="15" customHeight="1">
      <c r="A36" s="13" t="s">
        <v>25</v>
      </c>
      <c r="B36" s="14">
        <v>1319.1043632200001</v>
      </c>
      <c r="C36" s="14">
        <v>1266.5340000000001</v>
      </c>
      <c r="D36" s="15">
        <v>-52.570363219999997</v>
      </c>
      <c r="E36" s="16">
        <v>-3.9853069999999997E-2</v>
      </c>
      <c r="F36" s="17"/>
      <c r="G36" s="18">
        <v>2.10653662</v>
      </c>
      <c r="H36" s="47"/>
      <c r="I36" s="14">
        <v>2.0154738600000002</v>
      </c>
      <c r="J36" s="14">
        <v>2.10653662</v>
      </c>
      <c r="K36" s="15">
        <v>9.1062760000000006E-2</v>
      </c>
      <c r="L36" s="19">
        <v>4.5181810000000003E-2</v>
      </c>
    </row>
    <row r="37" spans="1:12" ht="15" customHeight="1">
      <c r="A37" s="13" t="s">
        <v>29</v>
      </c>
      <c r="B37" s="14">
        <v>1160.10311325</v>
      </c>
      <c r="C37" s="14">
        <v>1269.45</v>
      </c>
      <c r="D37" s="15">
        <v>109.34688675</v>
      </c>
      <c r="E37" s="16">
        <v>9.4256179999999995E-2</v>
      </c>
      <c r="F37" s="17"/>
      <c r="G37" s="18">
        <v>6.1710420499999996</v>
      </c>
      <c r="H37" s="47"/>
      <c r="I37" s="14">
        <v>37.524101039999998</v>
      </c>
      <c r="J37" s="14">
        <v>6.1710420499999996</v>
      </c>
      <c r="K37" s="15">
        <v>-31.353058990000001</v>
      </c>
      <c r="L37" s="19">
        <v>-0.83554457000000004</v>
      </c>
    </row>
    <row r="38" spans="1:12" ht="15" customHeight="1">
      <c r="A38" s="13" t="s">
        <v>53</v>
      </c>
      <c r="B38" s="14">
        <v>480.03382061999997</v>
      </c>
      <c r="C38" s="14">
        <v>468.858</v>
      </c>
      <c r="D38" s="15">
        <v>-11.17582062</v>
      </c>
      <c r="E38" s="16">
        <v>-2.3281320000000001E-2</v>
      </c>
      <c r="F38" s="17"/>
      <c r="G38" s="18">
        <v>15.98482645</v>
      </c>
      <c r="H38" s="47"/>
      <c r="I38" s="14">
        <v>15.786189350000001</v>
      </c>
      <c r="J38" s="14">
        <v>15.98482645</v>
      </c>
      <c r="K38" s="15">
        <v>0.19863710000000001</v>
      </c>
      <c r="L38" s="19">
        <v>1.2582970000000001E-2</v>
      </c>
    </row>
    <row r="39" spans="1:12" ht="15" customHeight="1">
      <c r="A39" s="13" t="s">
        <v>21</v>
      </c>
      <c r="B39" s="14">
        <v>288.63005575</v>
      </c>
      <c r="C39" s="14">
        <v>404.97199999999998</v>
      </c>
      <c r="D39" s="15">
        <v>116.34194425</v>
      </c>
      <c r="E39" s="16">
        <v>0.40308326</v>
      </c>
      <c r="F39" s="17"/>
      <c r="G39" s="18">
        <v>17.644242819999999</v>
      </c>
      <c r="H39" s="47"/>
      <c r="I39" s="14">
        <v>0.18326342000000001</v>
      </c>
      <c r="J39" s="14">
        <v>17.644242819999999</v>
      </c>
      <c r="K39" s="15">
        <v>17.460979399999999</v>
      </c>
      <c r="L39" s="19" t="s">
        <v>28</v>
      </c>
    </row>
    <row r="40" spans="1:12" ht="15" customHeight="1">
      <c r="A40" s="13" t="s">
        <v>54</v>
      </c>
      <c r="B40" s="14">
        <v>922.62831271000005</v>
      </c>
      <c r="C40" s="14">
        <v>938.64700000000005</v>
      </c>
      <c r="D40" s="15">
        <v>16.018687289999999</v>
      </c>
      <c r="E40" s="16">
        <v>1.7362019999999999E-2</v>
      </c>
      <c r="F40" s="17"/>
      <c r="G40" s="18">
        <v>84.722595400000003</v>
      </c>
      <c r="H40" s="47"/>
      <c r="I40" s="14">
        <v>77.72638096</v>
      </c>
      <c r="J40" s="14">
        <v>84.722595400000003</v>
      </c>
      <c r="K40" s="15">
        <v>6.9962144400000001</v>
      </c>
      <c r="L40" s="19">
        <v>9.0010809999999997E-2</v>
      </c>
    </row>
    <row r="41" spans="1:12" ht="15" customHeight="1">
      <c r="A41" s="13" t="s">
        <v>13</v>
      </c>
      <c r="B41" s="14">
        <v>745.63416370000004</v>
      </c>
      <c r="C41" s="14">
        <v>553.62</v>
      </c>
      <c r="D41" s="15">
        <v>-192.01416370000001</v>
      </c>
      <c r="E41" s="16">
        <v>-0.25751793000000001</v>
      </c>
      <c r="F41" s="17"/>
      <c r="G41" s="18">
        <v>209.06853000000001</v>
      </c>
      <c r="H41" s="47"/>
      <c r="I41" s="14">
        <v>94.533433040000006</v>
      </c>
      <c r="J41" s="14">
        <v>209.06853000000001</v>
      </c>
      <c r="K41" s="15">
        <v>114.53509696</v>
      </c>
      <c r="L41" s="19">
        <v>1.2115829600000001</v>
      </c>
    </row>
    <row r="42" spans="1:12" ht="15" customHeight="1">
      <c r="A42" s="13" t="s">
        <v>55</v>
      </c>
      <c r="B42" s="14">
        <v>4.9228787399999998</v>
      </c>
      <c r="C42" s="14">
        <v>5.0000000000000001E-3</v>
      </c>
      <c r="D42" s="15">
        <v>-4.9178787399999999</v>
      </c>
      <c r="E42" s="16" t="s">
        <v>28</v>
      </c>
      <c r="F42" s="17"/>
      <c r="G42" s="18">
        <v>0</v>
      </c>
      <c r="H42" s="47"/>
      <c r="I42" s="14">
        <v>0</v>
      </c>
      <c r="J42" s="14">
        <v>0</v>
      </c>
      <c r="K42" s="15">
        <v>0</v>
      </c>
      <c r="L42" s="19" t="s">
        <v>28</v>
      </c>
    </row>
    <row r="43" spans="1:12" ht="15" customHeight="1">
      <c r="A43" s="37" t="s">
        <v>35</v>
      </c>
      <c r="B43" s="42">
        <v>3634.4455714999999</v>
      </c>
      <c r="C43" s="42">
        <v>2258.4780000000001</v>
      </c>
      <c r="D43" s="39">
        <v>-1375.9675715000001</v>
      </c>
      <c r="E43" s="45">
        <v>-0.37859078000000002</v>
      </c>
      <c r="F43" s="41"/>
      <c r="G43" s="42">
        <v>114.87644964</v>
      </c>
      <c r="H43" s="41"/>
      <c r="I43" s="46">
        <v>23.68792066</v>
      </c>
      <c r="J43" s="46">
        <v>114.87644964</v>
      </c>
      <c r="K43" s="39">
        <v>91.188528980000001</v>
      </c>
      <c r="L43" s="40">
        <v>3.8495792999999998</v>
      </c>
    </row>
    <row r="44" spans="1:12" ht="15" customHeight="1">
      <c r="A44" s="13" t="s">
        <v>24</v>
      </c>
      <c r="B44" s="14">
        <v>3634.4455714999999</v>
      </c>
      <c r="C44" s="14">
        <v>2258.4780000000001</v>
      </c>
      <c r="D44" s="15">
        <v>-1375.9675715000001</v>
      </c>
      <c r="E44" s="16">
        <v>-0.37859078000000002</v>
      </c>
      <c r="F44" s="17"/>
      <c r="G44" s="18">
        <v>114.87644964</v>
      </c>
      <c r="H44" s="47"/>
      <c r="I44" s="14">
        <v>23.68792066</v>
      </c>
      <c r="J44" s="14">
        <v>114.87644964</v>
      </c>
      <c r="K44" s="48">
        <v>91.188528980000001</v>
      </c>
      <c r="L44" s="19">
        <v>3.8495792999999998</v>
      </c>
    </row>
    <row r="45" spans="1:12" ht="15" customHeight="1">
      <c r="A45" s="65" t="s">
        <v>14</v>
      </c>
      <c r="B45" s="49">
        <v>0</v>
      </c>
      <c r="C45" s="49">
        <v>0</v>
      </c>
      <c r="D45" s="50">
        <v>0</v>
      </c>
      <c r="E45" s="51" t="s">
        <v>28</v>
      </c>
      <c r="F45" s="52"/>
      <c r="G45" s="53">
        <v>0</v>
      </c>
      <c r="H45" s="52"/>
      <c r="I45" s="49">
        <v>0</v>
      </c>
      <c r="J45" s="49">
        <v>0</v>
      </c>
      <c r="K45" s="54">
        <v>0</v>
      </c>
      <c r="L45" s="55" t="s">
        <v>28</v>
      </c>
    </row>
    <row r="46" spans="1:12" ht="15" customHeight="1">
      <c r="A46" s="68" t="s">
        <v>56</v>
      </c>
      <c r="B46" s="13"/>
      <c r="C46" s="13"/>
      <c r="D46" s="13"/>
      <c r="E46" s="13"/>
      <c r="F46" s="13"/>
      <c r="G46" s="13"/>
      <c r="H46" s="13"/>
      <c r="I46" s="13"/>
      <c r="J46" s="13"/>
      <c r="K46" s="13"/>
      <c r="L46" s="13"/>
    </row>
  </sheetData>
  <mergeCells count="6">
    <mergeCell ref="A2:A4"/>
    <mergeCell ref="B2:E2"/>
    <mergeCell ref="I2:L2"/>
    <mergeCell ref="D3:E3"/>
    <mergeCell ref="I3:J3"/>
    <mergeCell ref="K3:L3"/>
  </mergeCells>
  <pageMargins left="0.7" right="0.7" top="0.78740157499999996" bottom="0.78740157499999996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C9B93A-9BC0-47F5-8F54-70E5346DE03C}">
  <dimension ref="A1:O72"/>
  <sheetViews>
    <sheetView showGridLines="0" zoomScaleNormal="100" workbookViewId="0"/>
  </sheetViews>
  <sheetFormatPr baseColWidth="10" defaultRowHeight="15.75"/>
  <cols>
    <col min="1" max="3" width="1.625" customWidth="1"/>
    <col min="4" max="4" width="44.875" customWidth="1"/>
    <col min="5" max="8" width="8.375" customWidth="1"/>
    <col min="9" max="9" width="2" customWidth="1"/>
    <col min="10" max="10" width="8.375" customWidth="1"/>
    <col min="11" max="11" width="2" customWidth="1"/>
    <col min="12" max="15" width="8.375" customWidth="1"/>
  </cols>
  <sheetData>
    <row r="1" spans="1:15">
      <c r="A1" s="36" t="s">
        <v>252</v>
      </c>
    </row>
    <row r="2" spans="1:15" ht="15" customHeight="1">
      <c r="A2" s="235" t="s">
        <v>210</v>
      </c>
      <c r="B2" s="235"/>
      <c r="C2" s="235"/>
      <c r="D2" s="235"/>
      <c r="E2" s="238" t="s">
        <v>6</v>
      </c>
      <c r="F2" s="238"/>
      <c r="G2" s="238"/>
      <c r="H2" s="238"/>
      <c r="I2" s="1"/>
      <c r="J2" s="34" t="s">
        <v>7</v>
      </c>
      <c r="K2" s="1"/>
      <c r="L2" s="238" t="s">
        <v>8</v>
      </c>
      <c r="M2" s="238"/>
      <c r="N2" s="238"/>
      <c r="O2" s="238"/>
    </row>
    <row r="3" spans="1:15" ht="15" customHeight="1">
      <c r="A3" s="236"/>
      <c r="B3" s="236"/>
      <c r="C3" s="236"/>
      <c r="D3" s="236"/>
      <c r="E3" s="1" t="s">
        <v>9</v>
      </c>
      <c r="F3" s="1" t="s">
        <v>10</v>
      </c>
      <c r="G3" s="239" t="s">
        <v>0</v>
      </c>
      <c r="H3" s="239"/>
      <c r="I3" s="2"/>
      <c r="J3" s="2" t="s">
        <v>11</v>
      </c>
      <c r="K3" s="2"/>
      <c r="L3" s="240" t="s">
        <v>12</v>
      </c>
      <c r="M3" s="240"/>
      <c r="N3" s="241" t="s">
        <v>0</v>
      </c>
      <c r="O3" s="241"/>
    </row>
    <row r="4" spans="1:15" ht="15" customHeight="1">
      <c r="A4" s="237"/>
      <c r="B4" s="237"/>
      <c r="C4" s="237"/>
      <c r="D4" s="237"/>
      <c r="E4" s="3">
        <v>2025</v>
      </c>
      <c r="F4" s="3">
        <v>2026</v>
      </c>
      <c r="G4" s="4" t="s">
        <v>1</v>
      </c>
      <c r="H4" s="4" t="s">
        <v>2</v>
      </c>
      <c r="I4" s="3"/>
      <c r="J4" s="5">
        <v>2026</v>
      </c>
      <c r="K4" s="5"/>
      <c r="L4" s="3">
        <v>2025</v>
      </c>
      <c r="M4" s="3">
        <v>2026</v>
      </c>
      <c r="N4" s="4" t="s">
        <v>1</v>
      </c>
      <c r="O4" s="4" t="s">
        <v>2</v>
      </c>
    </row>
    <row r="5" spans="1:15" ht="15" customHeight="1">
      <c r="A5" s="69" t="s">
        <v>105</v>
      </c>
      <c r="B5" s="69"/>
      <c r="C5" s="69"/>
      <c r="D5" s="69"/>
      <c r="E5" s="70">
        <v>119736.65629906001</v>
      </c>
      <c r="F5" s="70">
        <v>122144</v>
      </c>
      <c r="G5" s="71">
        <v>2407.34370094</v>
      </c>
      <c r="H5" s="72">
        <v>2.0105319999999999E-2</v>
      </c>
      <c r="I5" s="73"/>
      <c r="J5" s="70">
        <v>8370.7314772999998</v>
      </c>
      <c r="K5" s="74"/>
      <c r="L5" s="70">
        <v>7503.48302014</v>
      </c>
      <c r="M5" s="70">
        <v>8370.7314772999998</v>
      </c>
      <c r="N5" s="71">
        <v>867.24845716000004</v>
      </c>
      <c r="O5" s="72">
        <v>0.11557945</v>
      </c>
    </row>
    <row r="6" spans="1:15" ht="15" customHeight="1">
      <c r="A6" s="98"/>
      <c r="B6" s="98" t="s">
        <v>106</v>
      </c>
      <c r="C6" s="99"/>
      <c r="D6" s="98"/>
      <c r="E6" s="100">
        <v>18.778592710000002</v>
      </c>
      <c r="F6" s="100">
        <v>0</v>
      </c>
      <c r="G6" s="101">
        <v>-18.778592710000002</v>
      </c>
      <c r="H6" s="102" t="s">
        <v>28</v>
      </c>
      <c r="I6" s="17"/>
      <c r="J6" s="53">
        <v>378.61676503000001</v>
      </c>
      <c r="K6" s="17"/>
      <c r="L6" s="100">
        <v>-8.3712073100000008</v>
      </c>
      <c r="M6" s="100">
        <v>378.61676503000001</v>
      </c>
      <c r="N6" s="101">
        <v>386.98797234</v>
      </c>
      <c r="O6" s="102" t="s">
        <v>28</v>
      </c>
    </row>
    <row r="7" spans="1:15" ht="15" customHeight="1">
      <c r="A7" s="103" t="s">
        <v>107</v>
      </c>
      <c r="B7" s="103"/>
      <c r="C7" s="69"/>
      <c r="D7" s="103"/>
      <c r="E7" s="70">
        <v>119717.87770635</v>
      </c>
      <c r="F7" s="70">
        <v>122144</v>
      </c>
      <c r="G7" s="71">
        <v>2426.1222936499998</v>
      </c>
      <c r="H7" s="72">
        <v>2.0265330000000002E-2</v>
      </c>
      <c r="I7" s="73"/>
      <c r="J7" s="70">
        <v>7992.1147122700004</v>
      </c>
      <c r="K7" s="74"/>
      <c r="L7" s="70">
        <v>7511.8542274499996</v>
      </c>
      <c r="M7" s="70">
        <v>7992.1147122700004</v>
      </c>
      <c r="N7" s="71">
        <v>480.26048481999999</v>
      </c>
      <c r="O7" s="72">
        <v>6.3933680000000007E-2</v>
      </c>
    </row>
    <row r="8" spans="1:15" ht="3" customHeight="1">
      <c r="A8" s="104"/>
      <c r="B8" s="104"/>
      <c r="C8" s="104"/>
      <c r="D8" s="104"/>
      <c r="E8" s="105"/>
      <c r="F8" s="105"/>
      <c r="G8" s="106"/>
      <c r="H8" s="107"/>
      <c r="I8" s="73"/>
      <c r="J8" s="105"/>
      <c r="K8" s="74"/>
      <c r="L8" s="105"/>
      <c r="M8" s="105"/>
      <c r="N8" s="106"/>
      <c r="O8" s="107"/>
    </row>
    <row r="9" spans="1:15" ht="15" customHeight="1">
      <c r="A9" s="104"/>
      <c r="B9" s="75" t="s">
        <v>108</v>
      </c>
      <c r="C9" s="108"/>
      <c r="D9" s="75"/>
      <c r="E9" s="77">
        <v>118301.2910771</v>
      </c>
      <c r="F9" s="77">
        <v>120500</v>
      </c>
      <c r="G9" s="78">
        <v>2198.7089228999998</v>
      </c>
      <c r="H9" s="109">
        <v>1.8585669999999999E-2</v>
      </c>
      <c r="I9" s="110"/>
      <c r="J9" s="77">
        <v>7622.2777598299999</v>
      </c>
      <c r="K9" s="111"/>
      <c r="L9" s="77">
        <v>7208.9164990099998</v>
      </c>
      <c r="M9" s="77">
        <v>7622.2777598299999</v>
      </c>
      <c r="N9" s="78">
        <v>413.36126081999998</v>
      </c>
      <c r="O9" s="109">
        <v>5.734028E-2</v>
      </c>
    </row>
    <row r="10" spans="1:15" ht="15" customHeight="1">
      <c r="A10" s="112"/>
      <c r="B10" s="113"/>
      <c r="C10" s="75" t="s">
        <v>109</v>
      </c>
      <c r="D10" s="114"/>
      <c r="E10" s="76">
        <v>62459.64614705</v>
      </c>
      <c r="F10" s="76">
        <v>62492.1</v>
      </c>
      <c r="G10" s="78">
        <v>32.453852949999998</v>
      </c>
      <c r="H10" s="115">
        <v>5.1960000000000005E-4</v>
      </c>
      <c r="I10" s="80"/>
      <c r="J10" s="77">
        <v>3350.2599190699998</v>
      </c>
      <c r="K10" s="81"/>
      <c r="L10" s="76">
        <v>3280.49014597</v>
      </c>
      <c r="M10" s="76">
        <v>3350.2599190699998</v>
      </c>
      <c r="N10" s="78">
        <v>69.769773099999995</v>
      </c>
      <c r="O10" s="115">
        <v>2.126809E-2</v>
      </c>
    </row>
    <row r="11" spans="1:15" ht="15" customHeight="1">
      <c r="A11" s="116"/>
      <c r="B11" s="116"/>
      <c r="C11" s="116"/>
      <c r="D11" s="116" t="s">
        <v>110</v>
      </c>
      <c r="E11" s="85">
        <v>5094.8713536400001</v>
      </c>
      <c r="F11" s="85">
        <v>4600</v>
      </c>
      <c r="G11" s="86">
        <v>-494.87135364</v>
      </c>
      <c r="H11" s="87">
        <v>-9.713128E-2</v>
      </c>
      <c r="I11" s="88"/>
      <c r="J11" s="85">
        <v>-18.670858290000002</v>
      </c>
      <c r="K11" s="89"/>
      <c r="L11" s="85">
        <v>-33.175786610000003</v>
      </c>
      <c r="M11" s="85">
        <v>-18.670858290000002</v>
      </c>
      <c r="N11" s="86">
        <v>14.504928319999999</v>
      </c>
      <c r="O11" s="87">
        <v>-0.4372143</v>
      </c>
    </row>
    <row r="12" spans="1:15" ht="15" customHeight="1">
      <c r="A12" s="116"/>
      <c r="B12" s="116"/>
      <c r="C12" s="116"/>
      <c r="D12" s="116" t="s">
        <v>111</v>
      </c>
      <c r="E12" s="85">
        <v>37832.618316380001</v>
      </c>
      <c r="F12" s="85">
        <v>38900</v>
      </c>
      <c r="G12" s="86">
        <v>1067.3816836200001</v>
      </c>
      <c r="H12" s="87">
        <v>2.821326E-2</v>
      </c>
      <c r="I12" s="88"/>
      <c r="J12" s="85">
        <v>3126.95041373</v>
      </c>
      <c r="K12" s="89"/>
      <c r="L12" s="85">
        <v>3063.8015501599998</v>
      </c>
      <c r="M12" s="85">
        <v>3126.95041373</v>
      </c>
      <c r="N12" s="86">
        <v>63.148863570000003</v>
      </c>
      <c r="O12" s="87">
        <v>2.0611279999999999E-2</v>
      </c>
    </row>
    <row r="13" spans="1:15" ht="15" customHeight="1">
      <c r="A13" s="116"/>
      <c r="B13" s="116"/>
      <c r="C13" s="116"/>
      <c r="D13" s="116" t="s">
        <v>112</v>
      </c>
      <c r="E13" s="85">
        <v>6705.9495862599997</v>
      </c>
      <c r="F13" s="117">
        <v>5700</v>
      </c>
      <c r="G13" s="86">
        <v>-1005.94958626</v>
      </c>
      <c r="H13" s="87">
        <v>-0.15000852000000001</v>
      </c>
      <c r="I13" s="88"/>
      <c r="J13" s="85">
        <v>300.51336449000001</v>
      </c>
      <c r="K13" s="89"/>
      <c r="L13" s="85">
        <v>269.50473735999998</v>
      </c>
      <c r="M13" s="85">
        <v>300.51336449000001</v>
      </c>
      <c r="N13" s="86">
        <v>31.008627130000001</v>
      </c>
      <c r="O13" s="87">
        <v>0.11505782000000001</v>
      </c>
    </row>
    <row r="14" spans="1:15" ht="15" customHeight="1">
      <c r="A14" s="116"/>
      <c r="B14" s="116"/>
      <c r="C14" s="116"/>
      <c r="D14" s="118" t="s">
        <v>113</v>
      </c>
      <c r="E14" s="117">
        <v>3738.8542165399999</v>
      </c>
      <c r="F14" s="117">
        <v>0</v>
      </c>
      <c r="G14" s="119">
        <v>-3738.8542165399999</v>
      </c>
      <c r="H14" s="120" t="s">
        <v>28</v>
      </c>
      <c r="I14" s="121"/>
      <c r="J14" s="117">
        <v>124.20546201000001</v>
      </c>
      <c r="K14" s="122"/>
      <c r="L14" s="117">
        <v>153.52029744999999</v>
      </c>
      <c r="M14" s="117">
        <v>124.20546201000001</v>
      </c>
      <c r="N14" s="119">
        <v>-29.31483544</v>
      </c>
      <c r="O14" s="120">
        <v>-0.19095087999999999</v>
      </c>
    </row>
    <row r="15" spans="1:15" ht="15" customHeight="1">
      <c r="A15" s="116"/>
      <c r="B15" s="116"/>
      <c r="C15" s="116"/>
      <c r="D15" s="118" t="s">
        <v>114</v>
      </c>
      <c r="E15" s="117">
        <v>2967.0953697199998</v>
      </c>
      <c r="F15" s="117">
        <v>0</v>
      </c>
      <c r="G15" s="119">
        <v>-2967.0953697199998</v>
      </c>
      <c r="H15" s="120" t="s">
        <v>28</v>
      </c>
      <c r="I15" s="121"/>
      <c r="J15" s="117">
        <v>176.30790248</v>
      </c>
      <c r="K15" s="122"/>
      <c r="L15" s="117">
        <v>115.98443991000001</v>
      </c>
      <c r="M15" s="117">
        <v>176.30790248</v>
      </c>
      <c r="N15" s="119">
        <v>60.323462569999997</v>
      </c>
      <c r="O15" s="120">
        <v>0.52009961999999998</v>
      </c>
    </row>
    <row r="16" spans="1:15" ht="15" customHeight="1">
      <c r="A16" s="116"/>
      <c r="B16" s="116"/>
      <c r="C16" s="116"/>
      <c r="D16" s="116" t="s">
        <v>115</v>
      </c>
      <c r="E16" s="85">
        <v>11859.73174134</v>
      </c>
      <c r="F16" s="85">
        <v>12500</v>
      </c>
      <c r="G16" s="86">
        <v>640.26825866000001</v>
      </c>
      <c r="H16" s="87">
        <v>5.3986739999999998E-2</v>
      </c>
      <c r="I16" s="88"/>
      <c r="J16" s="85">
        <v>-101.30493970000001</v>
      </c>
      <c r="K16" s="89"/>
      <c r="L16" s="85">
        <v>-35.445639239999998</v>
      </c>
      <c r="M16" s="85">
        <v>-101.30493970000001</v>
      </c>
      <c r="N16" s="86">
        <v>-65.85930046</v>
      </c>
      <c r="O16" s="87">
        <v>1.8580367499999999</v>
      </c>
    </row>
    <row r="17" spans="1:15" ht="15" customHeight="1">
      <c r="A17" s="116"/>
      <c r="B17" s="116"/>
      <c r="C17" s="116"/>
      <c r="D17" s="116" t="s">
        <v>116</v>
      </c>
      <c r="E17" s="85">
        <v>367.30446840000002</v>
      </c>
      <c r="F17" s="85">
        <v>200</v>
      </c>
      <c r="G17" s="86">
        <v>-167.30446839999999</v>
      </c>
      <c r="H17" s="87">
        <v>-0.45549260000000003</v>
      </c>
      <c r="I17" s="88"/>
      <c r="J17" s="85">
        <v>2.2603963899999999</v>
      </c>
      <c r="K17" s="89"/>
      <c r="L17" s="85">
        <v>0.67451879000000003</v>
      </c>
      <c r="M17" s="85">
        <v>2.2603963899999999</v>
      </c>
      <c r="N17" s="86">
        <v>1.5858776000000001</v>
      </c>
      <c r="O17" s="87">
        <v>2.3511244200000001</v>
      </c>
    </row>
    <row r="18" spans="1:15" ht="15" customHeight="1">
      <c r="A18" s="116"/>
      <c r="B18" s="116"/>
      <c r="C18" s="116"/>
      <c r="D18" s="116" t="s">
        <v>117</v>
      </c>
      <c r="E18" s="85">
        <v>54.377352590000001</v>
      </c>
      <c r="F18" s="85">
        <v>40</v>
      </c>
      <c r="G18" s="86">
        <v>-14.377352589999999</v>
      </c>
      <c r="H18" s="87">
        <v>-0.26439963999999999</v>
      </c>
      <c r="I18" s="88"/>
      <c r="J18" s="85">
        <v>11.929430610000001</v>
      </c>
      <c r="K18" s="89"/>
      <c r="L18" s="85">
        <v>2.89353075</v>
      </c>
      <c r="M18" s="85">
        <v>11.929430610000001</v>
      </c>
      <c r="N18" s="86">
        <v>9.0358998600000007</v>
      </c>
      <c r="O18" s="87">
        <v>3.1227937899999998</v>
      </c>
    </row>
    <row r="19" spans="1:15" ht="15" customHeight="1">
      <c r="A19" s="116"/>
      <c r="B19" s="116"/>
      <c r="C19" s="116"/>
      <c r="D19" s="116" t="s">
        <v>118</v>
      </c>
      <c r="E19" s="85">
        <v>-3.9611799999999999E-3</v>
      </c>
      <c r="F19" s="85">
        <v>0.1</v>
      </c>
      <c r="G19" s="86">
        <v>0.10396118</v>
      </c>
      <c r="H19" s="87" t="s">
        <v>28</v>
      </c>
      <c r="I19" s="88"/>
      <c r="J19" s="85">
        <v>1.535106E-2</v>
      </c>
      <c r="K19" s="89"/>
      <c r="L19" s="85">
        <v>-4.6281300000000003E-3</v>
      </c>
      <c r="M19" s="85">
        <v>1.535106E-2</v>
      </c>
      <c r="N19" s="86">
        <v>1.9979190000000001E-2</v>
      </c>
      <c r="O19" s="87" t="s">
        <v>28</v>
      </c>
    </row>
    <row r="20" spans="1:15" ht="15" customHeight="1">
      <c r="A20" s="116"/>
      <c r="B20" s="116"/>
      <c r="C20" s="116"/>
      <c r="D20" s="116" t="s">
        <v>119</v>
      </c>
      <c r="E20" s="85">
        <v>0</v>
      </c>
      <c r="F20" s="85">
        <v>0</v>
      </c>
      <c r="G20" s="86">
        <v>0</v>
      </c>
      <c r="H20" s="87" t="s">
        <v>28</v>
      </c>
      <c r="I20" s="88"/>
      <c r="J20" s="85">
        <v>0</v>
      </c>
      <c r="K20" s="89"/>
      <c r="L20" s="85">
        <v>0</v>
      </c>
      <c r="M20" s="85">
        <v>0</v>
      </c>
      <c r="N20" s="86">
        <v>0</v>
      </c>
      <c r="O20" s="87" t="s">
        <v>28</v>
      </c>
    </row>
    <row r="21" spans="1:15" ht="15" customHeight="1">
      <c r="A21" s="116"/>
      <c r="B21" s="116"/>
      <c r="C21" s="116"/>
      <c r="D21" s="116" t="s">
        <v>120</v>
      </c>
      <c r="E21" s="85">
        <v>32.732902170000003</v>
      </c>
      <c r="F21" s="85">
        <v>35</v>
      </c>
      <c r="G21" s="86">
        <v>2.26709783</v>
      </c>
      <c r="H21" s="87">
        <v>6.9260520000000006E-2</v>
      </c>
      <c r="I21" s="88"/>
      <c r="J21" s="85">
        <v>0.28459832000000002</v>
      </c>
      <c r="K21" s="89"/>
      <c r="L21" s="85">
        <v>0.28544124999999998</v>
      </c>
      <c r="M21" s="85">
        <v>0.28459832000000002</v>
      </c>
      <c r="N21" s="86">
        <v>-8.4292999999999998E-4</v>
      </c>
      <c r="O21" s="87">
        <v>-2.9530799999999999E-3</v>
      </c>
    </row>
    <row r="22" spans="1:15" ht="15" customHeight="1">
      <c r="A22" s="116"/>
      <c r="B22" s="116"/>
      <c r="C22" s="116"/>
      <c r="D22" s="116" t="s">
        <v>121</v>
      </c>
      <c r="E22" s="85">
        <v>5.73663261</v>
      </c>
      <c r="F22" s="85">
        <v>7</v>
      </c>
      <c r="G22" s="86">
        <v>1.26336739</v>
      </c>
      <c r="H22" s="87">
        <v>0.22022805000000001</v>
      </c>
      <c r="I22" s="88"/>
      <c r="J22" s="85">
        <v>7.6432120000000006E-2</v>
      </c>
      <c r="K22" s="89"/>
      <c r="L22" s="85">
        <v>0.15942521000000001</v>
      </c>
      <c r="M22" s="85">
        <v>7.6432120000000006E-2</v>
      </c>
      <c r="N22" s="86">
        <v>-8.2993090000000005E-2</v>
      </c>
      <c r="O22" s="87">
        <v>-0.52057695000000004</v>
      </c>
    </row>
    <row r="23" spans="1:15" ht="15" customHeight="1">
      <c r="A23" s="116"/>
      <c r="B23" s="116"/>
      <c r="C23" s="116"/>
      <c r="D23" s="116" t="s">
        <v>122</v>
      </c>
      <c r="E23" s="85">
        <v>205.47906234000001</v>
      </c>
      <c r="F23" s="85">
        <v>210</v>
      </c>
      <c r="G23" s="86">
        <v>4.5209376600000004</v>
      </c>
      <c r="H23" s="87">
        <v>2.2001940000000001E-2</v>
      </c>
      <c r="I23" s="88"/>
      <c r="J23" s="85">
        <v>14.333135159999999</v>
      </c>
      <c r="K23" s="89"/>
      <c r="L23" s="85">
        <v>11.79699643</v>
      </c>
      <c r="M23" s="85">
        <v>14.333135159999999</v>
      </c>
      <c r="N23" s="86">
        <v>2.5361387299999998</v>
      </c>
      <c r="O23" s="87">
        <v>0.21498173000000001</v>
      </c>
    </row>
    <row r="24" spans="1:15" ht="15" customHeight="1">
      <c r="A24" s="116"/>
      <c r="B24" s="116"/>
      <c r="C24" s="116"/>
      <c r="D24" s="116" t="s">
        <v>123</v>
      </c>
      <c r="E24" s="85">
        <v>300.84869250000003</v>
      </c>
      <c r="F24" s="85">
        <v>300</v>
      </c>
      <c r="G24" s="86">
        <v>-0.84869249999999996</v>
      </c>
      <c r="H24" s="87">
        <v>-2.8209900000000002E-3</v>
      </c>
      <c r="I24" s="88"/>
      <c r="J24" s="85">
        <v>13.872595179999999</v>
      </c>
      <c r="K24" s="89"/>
      <c r="L24" s="85">
        <v>0</v>
      </c>
      <c r="M24" s="85">
        <v>13.872595179999999</v>
      </c>
      <c r="N24" s="86">
        <v>13.872595179999999</v>
      </c>
      <c r="O24" s="87" t="s">
        <v>28</v>
      </c>
    </row>
    <row r="25" spans="1:15" ht="15" customHeight="1">
      <c r="A25" s="112"/>
      <c r="B25" s="112"/>
      <c r="C25" s="75" t="s">
        <v>124</v>
      </c>
      <c r="D25" s="75"/>
      <c r="E25" s="77">
        <v>55007.775734379997</v>
      </c>
      <c r="F25" s="77">
        <v>57007.5</v>
      </c>
      <c r="G25" s="78">
        <v>1999.7242656200001</v>
      </c>
      <c r="H25" s="79">
        <v>3.6353480000000001E-2</v>
      </c>
      <c r="I25" s="80"/>
      <c r="J25" s="77">
        <v>4157.3947153099998</v>
      </c>
      <c r="K25" s="81"/>
      <c r="L25" s="77">
        <v>3858.5565066499998</v>
      </c>
      <c r="M25" s="77">
        <v>4157.3947153099998</v>
      </c>
      <c r="N25" s="78">
        <v>298.83820866000002</v>
      </c>
      <c r="O25" s="79">
        <v>7.744819E-2</v>
      </c>
    </row>
    <row r="26" spans="1:15" ht="15" customHeight="1">
      <c r="A26" s="116"/>
      <c r="B26" s="116"/>
      <c r="C26" s="116"/>
      <c r="D26" s="116" t="s">
        <v>125</v>
      </c>
      <c r="E26" s="85">
        <v>40177.075671320003</v>
      </c>
      <c r="F26" s="85">
        <v>41800</v>
      </c>
      <c r="G26" s="86">
        <v>1622.9243286799999</v>
      </c>
      <c r="H26" s="87">
        <v>4.0394289999999999E-2</v>
      </c>
      <c r="I26" s="88"/>
      <c r="J26" s="85">
        <v>3288.6433516699999</v>
      </c>
      <c r="K26" s="89"/>
      <c r="L26" s="85">
        <v>3102.2150210300001</v>
      </c>
      <c r="M26" s="85">
        <v>3288.6433516699999</v>
      </c>
      <c r="N26" s="86">
        <v>186.42833064000001</v>
      </c>
      <c r="O26" s="87">
        <v>6.0095229999999999E-2</v>
      </c>
    </row>
    <row r="27" spans="1:15" ht="15" customHeight="1">
      <c r="A27" s="116"/>
      <c r="B27" s="116"/>
      <c r="C27" s="116"/>
      <c r="D27" s="116" t="s">
        <v>126</v>
      </c>
      <c r="E27" s="85">
        <v>2170.4261045500002</v>
      </c>
      <c r="F27" s="85">
        <v>2300</v>
      </c>
      <c r="G27" s="86">
        <v>129.57389545000001</v>
      </c>
      <c r="H27" s="87">
        <v>5.9699750000000003E-2</v>
      </c>
      <c r="I27" s="88"/>
      <c r="J27" s="85">
        <v>192.09571403000001</v>
      </c>
      <c r="K27" s="89"/>
      <c r="L27" s="85">
        <v>182.42393405000001</v>
      </c>
      <c r="M27" s="85">
        <v>192.09571403000001</v>
      </c>
      <c r="N27" s="86">
        <v>9.6717799800000002</v>
      </c>
      <c r="O27" s="87">
        <v>5.301815E-2</v>
      </c>
    </row>
    <row r="28" spans="1:15" ht="15" customHeight="1">
      <c r="A28" s="116"/>
      <c r="B28" s="116"/>
      <c r="C28" s="116"/>
      <c r="D28" s="116" t="s">
        <v>127</v>
      </c>
      <c r="E28" s="85">
        <v>178.75515202</v>
      </c>
      <c r="F28" s="85">
        <v>195</v>
      </c>
      <c r="G28" s="86">
        <v>16.244847979999999</v>
      </c>
      <c r="H28" s="87">
        <v>9.0877650000000004E-2</v>
      </c>
      <c r="I28" s="88"/>
      <c r="J28" s="85">
        <v>16.431270130000001</v>
      </c>
      <c r="K28" s="89"/>
      <c r="L28" s="85">
        <v>15.88251419</v>
      </c>
      <c r="M28" s="85">
        <v>16.431270130000001</v>
      </c>
      <c r="N28" s="86">
        <v>0.54875594000000005</v>
      </c>
      <c r="O28" s="87">
        <v>3.4550949999999997E-2</v>
      </c>
    </row>
    <row r="29" spans="1:15" ht="15" customHeight="1">
      <c r="A29" s="116"/>
      <c r="B29" s="116"/>
      <c r="C29" s="116"/>
      <c r="D29" s="116" t="s">
        <v>128</v>
      </c>
      <c r="E29" s="85">
        <v>145.08857484000001</v>
      </c>
      <c r="F29" s="85">
        <v>155</v>
      </c>
      <c r="G29" s="86">
        <v>9.9114251600000003</v>
      </c>
      <c r="H29" s="87">
        <v>6.8312929999999994E-2</v>
      </c>
      <c r="I29" s="88"/>
      <c r="J29" s="85">
        <v>14.826446539999999</v>
      </c>
      <c r="K29" s="89"/>
      <c r="L29" s="85">
        <v>15.111438379999999</v>
      </c>
      <c r="M29" s="85">
        <v>14.826446539999999</v>
      </c>
      <c r="N29" s="86">
        <v>-0.28499184</v>
      </c>
      <c r="O29" s="87">
        <v>-1.885935E-2</v>
      </c>
    </row>
    <row r="30" spans="1:15" ht="15" customHeight="1">
      <c r="A30" s="116"/>
      <c r="B30" s="116"/>
      <c r="C30" s="116"/>
      <c r="D30" s="116" t="s">
        <v>129</v>
      </c>
      <c r="E30" s="85">
        <v>1.8472357100000001</v>
      </c>
      <c r="F30" s="85">
        <v>2</v>
      </c>
      <c r="G30" s="86">
        <v>0.15276429</v>
      </c>
      <c r="H30" s="87">
        <v>8.2698859999999999E-2</v>
      </c>
      <c r="I30" s="88"/>
      <c r="J30" s="85">
        <v>0.16375696000000001</v>
      </c>
      <c r="K30" s="89"/>
      <c r="L30" s="85">
        <v>0.17699332000000001</v>
      </c>
      <c r="M30" s="85">
        <v>0.16375696000000001</v>
      </c>
      <c r="N30" s="86">
        <v>-1.3236360000000001E-2</v>
      </c>
      <c r="O30" s="87">
        <v>-7.4784519999999993E-2</v>
      </c>
    </row>
    <row r="31" spans="1:15" ht="15" customHeight="1">
      <c r="A31" s="116"/>
      <c r="B31" s="116"/>
      <c r="C31" s="116"/>
      <c r="D31" s="116" t="s">
        <v>130</v>
      </c>
      <c r="E31" s="85">
        <v>137.08421368</v>
      </c>
      <c r="F31" s="85">
        <v>140</v>
      </c>
      <c r="G31" s="86">
        <v>2.91578632</v>
      </c>
      <c r="H31" s="87">
        <v>2.127004E-2</v>
      </c>
      <c r="I31" s="88"/>
      <c r="J31" s="85">
        <v>17.646571999999999</v>
      </c>
      <c r="K31" s="89"/>
      <c r="L31" s="85">
        <v>11.00399649</v>
      </c>
      <c r="M31" s="85">
        <v>17.646571999999999</v>
      </c>
      <c r="N31" s="86">
        <v>6.6425755100000003</v>
      </c>
      <c r="O31" s="87">
        <v>0.60365117999999995</v>
      </c>
    </row>
    <row r="32" spans="1:15" ht="15" customHeight="1">
      <c r="A32" s="116"/>
      <c r="B32" s="116"/>
      <c r="C32" s="116"/>
      <c r="D32" s="116" t="s">
        <v>131</v>
      </c>
      <c r="E32" s="85">
        <v>3687.1594638800002</v>
      </c>
      <c r="F32" s="85">
        <v>3700</v>
      </c>
      <c r="G32" s="86">
        <v>12.840536119999999</v>
      </c>
      <c r="H32" s="87">
        <v>3.4824999999999999E-3</v>
      </c>
      <c r="I32" s="88"/>
      <c r="J32" s="85">
        <v>292.77065511000001</v>
      </c>
      <c r="K32" s="89"/>
      <c r="L32" s="85">
        <v>291.39993056999998</v>
      </c>
      <c r="M32" s="85">
        <v>292.77065511000001</v>
      </c>
      <c r="N32" s="86">
        <v>1.3707245400000001</v>
      </c>
      <c r="O32" s="87">
        <v>4.7039300000000003E-3</v>
      </c>
    </row>
    <row r="33" spans="1:15" ht="15" customHeight="1">
      <c r="A33" s="116"/>
      <c r="B33" s="116"/>
      <c r="C33" s="116"/>
      <c r="D33" s="116" t="s">
        <v>132</v>
      </c>
      <c r="E33" s="85">
        <v>922.43458801999998</v>
      </c>
      <c r="F33" s="85">
        <v>875</v>
      </c>
      <c r="G33" s="86">
        <v>-47.43458802</v>
      </c>
      <c r="H33" s="87">
        <v>-5.1423249999999997E-2</v>
      </c>
      <c r="I33" s="88"/>
      <c r="J33" s="85">
        <v>102.27902942999999</v>
      </c>
      <c r="K33" s="89"/>
      <c r="L33" s="85">
        <v>12.18366127</v>
      </c>
      <c r="M33" s="85">
        <v>102.27902942999999</v>
      </c>
      <c r="N33" s="86">
        <v>90.095368160000007</v>
      </c>
      <c r="O33" s="87">
        <v>7.3947696199999999</v>
      </c>
    </row>
    <row r="34" spans="1:15" ht="15" customHeight="1">
      <c r="A34" s="116"/>
      <c r="B34" s="116"/>
      <c r="C34" s="116"/>
      <c r="D34" s="116" t="s">
        <v>133</v>
      </c>
      <c r="E34" s="85">
        <v>518.68164979999995</v>
      </c>
      <c r="F34" s="85">
        <v>500</v>
      </c>
      <c r="G34" s="86">
        <v>-18.681649799999999</v>
      </c>
      <c r="H34" s="87">
        <v>-3.6017559999999997E-2</v>
      </c>
      <c r="I34" s="88"/>
      <c r="J34" s="85">
        <v>31.29274976</v>
      </c>
      <c r="K34" s="89"/>
      <c r="L34" s="85">
        <v>37.979721769999998</v>
      </c>
      <c r="M34" s="85">
        <v>31.29274976</v>
      </c>
      <c r="N34" s="86">
        <v>-6.6869720099999999</v>
      </c>
      <c r="O34" s="87">
        <v>-0.1760669</v>
      </c>
    </row>
    <row r="35" spans="1:15" ht="15" customHeight="1">
      <c r="A35" s="116"/>
      <c r="B35" s="116"/>
      <c r="C35" s="116"/>
      <c r="D35" s="116" t="s">
        <v>134</v>
      </c>
      <c r="E35" s="85">
        <v>57.676390560000002</v>
      </c>
      <c r="F35" s="85">
        <v>60</v>
      </c>
      <c r="G35" s="86">
        <v>2.3236094399999998</v>
      </c>
      <c r="H35" s="87">
        <v>4.0287009999999998E-2</v>
      </c>
      <c r="I35" s="88"/>
      <c r="J35" s="85">
        <v>1.0228484799999999</v>
      </c>
      <c r="K35" s="89"/>
      <c r="L35" s="85">
        <v>1.17441935</v>
      </c>
      <c r="M35" s="85">
        <v>1.0228484799999999</v>
      </c>
      <c r="N35" s="86">
        <v>-0.15157087</v>
      </c>
      <c r="O35" s="87">
        <v>-0.12906026000000001</v>
      </c>
    </row>
    <row r="36" spans="1:15" ht="15" customHeight="1">
      <c r="A36" s="116"/>
      <c r="B36" s="116"/>
      <c r="C36" s="116"/>
      <c r="D36" s="116" t="s">
        <v>135</v>
      </c>
      <c r="E36" s="85">
        <v>2902.3525425799999</v>
      </c>
      <c r="F36" s="85">
        <v>2950</v>
      </c>
      <c r="G36" s="86">
        <v>47.647457420000002</v>
      </c>
      <c r="H36" s="87">
        <v>1.6416839999999999E-2</v>
      </c>
      <c r="I36" s="88"/>
      <c r="J36" s="85">
        <v>-2.4723599999999998E-3</v>
      </c>
      <c r="K36" s="89"/>
      <c r="L36" s="85">
        <v>8.9277679999999998E-2</v>
      </c>
      <c r="M36" s="85">
        <v>-2.4723599999999998E-3</v>
      </c>
      <c r="N36" s="86">
        <v>-9.1750040000000005E-2</v>
      </c>
      <c r="O36" s="87" t="s">
        <v>28</v>
      </c>
    </row>
    <row r="37" spans="1:15" ht="15" customHeight="1">
      <c r="A37" s="116"/>
      <c r="B37" s="116"/>
      <c r="C37" s="116"/>
      <c r="D37" s="116" t="s">
        <v>136</v>
      </c>
      <c r="E37" s="85">
        <v>1640.63038658</v>
      </c>
      <c r="F37" s="85">
        <v>1650</v>
      </c>
      <c r="G37" s="86">
        <v>9.3696134200000003</v>
      </c>
      <c r="H37" s="87">
        <v>5.71098E-3</v>
      </c>
      <c r="I37" s="88"/>
      <c r="J37" s="85">
        <v>5.06696685</v>
      </c>
      <c r="K37" s="89"/>
      <c r="L37" s="85">
        <v>5.8285906799999996</v>
      </c>
      <c r="M37" s="85">
        <v>5.06696685</v>
      </c>
      <c r="N37" s="86">
        <v>-0.76162383</v>
      </c>
      <c r="O37" s="87">
        <v>-0.13067032000000001</v>
      </c>
    </row>
    <row r="38" spans="1:15" ht="15" customHeight="1">
      <c r="A38" s="116"/>
      <c r="B38" s="116"/>
      <c r="C38" s="116"/>
      <c r="D38" s="116" t="s">
        <v>137</v>
      </c>
      <c r="E38" s="85">
        <v>178.92218098999999</v>
      </c>
      <c r="F38" s="85">
        <v>190</v>
      </c>
      <c r="G38" s="86">
        <v>11.077819010000001</v>
      </c>
      <c r="H38" s="87">
        <v>6.1914169999999998E-2</v>
      </c>
      <c r="I38" s="88"/>
      <c r="J38" s="85">
        <v>11.95589322</v>
      </c>
      <c r="K38" s="89"/>
      <c r="L38" s="85">
        <v>11.78823289</v>
      </c>
      <c r="M38" s="85">
        <v>11.95589322</v>
      </c>
      <c r="N38" s="86">
        <v>0.16766033</v>
      </c>
      <c r="O38" s="87">
        <v>1.422269E-2</v>
      </c>
    </row>
    <row r="39" spans="1:15" ht="15" customHeight="1">
      <c r="A39" s="116"/>
      <c r="B39" s="116"/>
      <c r="C39" s="116"/>
      <c r="D39" s="116" t="s">
        <v>138</v>
      </c>
      <c r="E39" s="85">
        <v>1304.13702306</v>
      </c>
      <c r="F39" s="85">
        <v>1500</v>
      </c>
      <c r="G39" s="86">
        <v>195.86297694000001</v>
      </c>
      <c r="H39" s="87">
        <v>0.15018588999999999</v>
      </c>
      <c r="I39" s="88"/>
      <c r="J39" s="85">
        <v>113.91383766</v>
      </c>
      <c r="K39" s="89"/>
      <c r="L39" s="85">
        <v>94.004338950000005</v>
      </c>
      <c r="M39" s="85">
        <v>113.91383766</v>
      </c>
      <c r="N39" s="86">
        <v>19.909498710000001</v>
      </c>
      <c r="O39" s="87">
        <v>0.21179339999999999</v>
      </c>
    </row>
    <row r="40" spans="1:15" ht="15" customHeight="1">
      <c r="A40" s="116"/>
      <c r="B40" s="116"/>
      <c r="C40" s="116"/>
      <c r="D40" s="116" t="s">
        <v>139</v>
      </c>
      <c r="E40" s="85">
        <v>825.43496476999997</v>
      </c>
      <c r="F40" s="85">
        <v>820.5</v>
      </c>
      <c r="G40" s="86">
        <v>-4.9349647699999997</v>
      </c>
      <c r="H40" s="87">
        <v>-5.9786199999999996E-3</v>
      </c>
      <c r="I40" s="88"/>
      <c r="J40" s="85">
        <v>59.675657139999998</v>
      </c>
      <c r="K40" s="89"/>
      <c r="L40" s="85">
        <v>66.792094849999998</v>
      </c>
      <c r="M40" s="85">
        <v>59.675657139999998</v>
      </c>
      <c r="N40" s="86">
        <v>-7.1164377099999996</v>
      </c>
      <c r="O40" s="87">
        <v>-0.10654611</v>
      </c>
    </row>
    <row r="41" spans="1:15" ht="15" customHeight="1">
      <c r="A41" s="116"/>
      <c r="B41" s="116"/>
      <c r="C41" s="116"/>
      <c r="D41" s="116" t="s">
        <v>140</v>
      </c>
      <c r="E41" s="85">
        <v>90.338097200000007</v>
      </c>
      <c r="F41" s="85">
        <v>100</v>
      </c>
      <c r="G41" s="86">
        <v>9.6619028</v>
      </c>
      <c r="H41" s="87">
        <v>0.10695269</v>
      </c>
      <c r="I41" s="88"/>
      <c r="J41" s="85">
        <v>8.9930727200000007</v>
      </c>
      <c r="K41" s="89"/>
      <c r="L41" s="85">
        <v>8.3922571300000008</v>
      </c>
      <c r="M41" s="85">
        <v>8.9930727200000007</v>
      </c>
      <c r="N41" s="86">
        <v>0.60081558999999995</v>
      </c>
      <c r="O41" s="87">
        <v>7.1591660000000001E-2</v>
      </c>
    </row>
    <row r="42" spans="1:15" ht="15" customHeight="1">
      <c r="A42" s="116"/>
      <c r="B42" s="116"/>
      <c r="C42" s="116"/>
      <c r="D42" s="116" t="s">
        <v>141</v>
      </c>
      <c r="E42" s="85">
        <v>69.731494819999995</v>
      </c>
      <c r="F42" s="85">
        <v>70</v>
      </c>
      <c r="G42" s="86">
        <v>0.26850518000000001</v>
      </c>
      <c r="H42" s="87">
        <v>3.8505599999999998E-3</v>
      </c>
      <c r="I42" s="88"/>
      <c r="J42" s="85">
        <v>0.61936597000000004</v>
      </c>
      <c r="K42" s="89"/>
      <c r="L42" s="85">
        <v>2.1100840500000002</v>
      </c>
      <c r="M42" s="85">
        <v>0.61936597000000004</v>
      </c>
      <c r="N42" s="86">
        <v>-1.4907180799999999</v>
      </c>
      <c r="O42" s="87">
        <v>-0.70647331999999996</v>
      </c>
    </row>
    <row r="43" spans="1:15" ht="15" customHeight="1">
      <c r="A43" s="112"/>
      <c r="B43" s="112"/>
      <c r="C43" s="75" t="s">
        <v>142</v>
      </c>
      <c r="D43" s="75"/>
      <c r="E43" s="77">
        <v>833.86919566999995</v>
      </c>
      <c r="F43" s="77">
        <v>1000.4</v>
      </c>
      <c r="G43" s="78">
        <v>166.53080433</v>
      </c>
      <c r="H43" s="79">
        <v>0.19970855000000001</v>
      </c>
      <c r="I43" s="80"/>
      <c r="J43" s="77">
        <v>114.62312545</v>
      </c>
      <c r="K43" s="81"/>
      <c r="L43" s="77">
        <v>69.869846390000006</v>
      </c>
      <c r="M43" s="77">
        <v>114.62312545</v>
      </c>
      <c r="N43" s="78">
        <v>44.753279059999997</v>
      </c>
      <c r="O43" s="79">
        <v>0.64052350999999996</v>
      </c>
    </row>
    <row r="44" spans="1:15" ht="15" customHeight="1">
      <c r="A44" s="116"/>
      <c r="B44" s="116"/>
      <c r="C44" s="116"/>
      <c r="D44" s="116" t="s">
        <v>143</v>
      </c>
      <c r="E44" s="85">
        <v>702.51636282000004</v>
      </c>
      <c r="F44" s="85">
        <v>850</v>
      </c>
      <c r="G44" s="86">
        <v>147.48363717999999</v>
      </c>
      <c r="H44" s="87">
        <v>0.20993623</v>
      </c>
      <c r="I44" s="88"/>
      <c r="J44" s="85">
        <v>99.854386969999993</v>
      </c>
      <c r="K44" s="89"/>
      <c r="L44" s="85">
        <v>71.923872560000007</v>
      </c>
      <c r="M44" s="85">
        <v>99.854386969999993</v>
      </c>
      <c r="N44" s="86">
        <v>27.930514410000001</v>
      </c>
      <c r="O44" s="87">
        <v>0.38833441000000002</v>
      </c>
    </row>
    <row r="45" spans="1:15" ht="15" customHeight="1">
      <c r="A45" s="112"/>
      <c r="B45" s="112"/>
      <c r="C45" s="112"/>
      <c r="D45" s="116" t="s">
        <v>144</v>
      </c>
      <c r="E45" s="85">
        <v>131.35283285</v>
      </c>
      <c r="F45" s="85">
        <v>150.4</v>
      </c>
      <c r="G45" s="86">
        <v>19.04716715</v>
      </c>
      <c r="H45" s="87">
        <v>0.14500766000000001</v>
      </c>
      <c r="I45" s="88"/>
      <c r="J45" s="85">
        <v>14.76873848</v>
      </c>
      <c r="K45" s="89"/>
      <c r="L45" s="85">
        <v>-2.0540261700000002</v>
      </c>
      <c r="M45" s="85">
        <v>14.76873848</v>
      </c>
      <c r="N45" s="86">
        <v>16.82276465</v>
      </c>
      <c r="O45" s="87" t="s">
        <v>28</v>
      </c>
    </row>
    <row r="46" spans="1:15" ht="3.75" customHeight="1">
      <c r="A46" s="104"/>
      <c r="B46" s="104"/>
      <c r="C46" s="104"/>
      <c r="D46" s="104"/>
      <c r="E46" s="105"/>
      <c r="F46" s="105"/>
      <c r="G46" s="106"/>
      <c r="H46" s="107"/>
      <c r="I46" s="73"/>
      <c r="J46" s="105"/>
      <c r="K46" s="74"/>
      <c r="L46" s="105"/>
      <c r="M46" s="105"/>
      <c r="N46" s="106"/>
      <c r="O46" s="107"/>
    </row>
    <row r="47" spans="1:15" ht="15" customHeight="1">
      <c r="A47" s="112"/>
      <c r="B47" s="75" t="s">
        <v>145</v>
      </c>
      <c r="C47" s="123"/>
      <c r="D47" s="75"/>
      <c r="E47" s="77">
        <v>1416.58662925</v>
      </c>
      <c r="F47" s="77">
        <v>1644</v>
      </c>
      <c r="G47" s="78">
        <v>227.41337075000001</v>
      </c>
      <c r="H47" s="79">
        <v>0.16053616000000001</v>
      </c>
      <c r="I47" s="80"/>
      <c r="J47" s="77">
        <v>369.83695244</v>
      </c>
      <c r="K47" s="81"/>
      <c r="L47" s="77">
        <v>302.93772844</v>
      </c>
      <c r="M47" s="77">
        <v>369.83695244</v>
      </c>
      <c r="N47" s="78">
        <v>66.899224000000004</v>
      </c>
      <c r="O47" s="79">
        <v>0.2208349</v>
      </c>
    </row>
    <row r="48" spans="1:15" ht="15" customHeight="1">
      <c r="A48" s="116"/>
      <c r="B48" s="116"/>
      <c r="C48" s="116"/>
      <c r="D48" s="116" t="s">
        <v>146</v>
      </c>
      <c r="E48" s="85">
        <v>1416.58662925</v>
      </c>
      <c r="F48" s="85">
        <v>1644</v>
      </c>
      <c r="G48" s="86">
        <v>227.41337075000001</v>
      </c>
      <c r="H48" s="87">
        <v>0.16053616000000001</v>
      </c>
      <c r="I48" s="88"/>
      <c r="J48" s="85">
        <v>369.83695244</v>
      </c>
      <c r="K48" s="89"/>
      <c r="L48" s="85">
        <v>302.93772844</v>
      </c>
      <c r="M48" s="85">
        <v>369.83695244</v>
      </c>
      <c r="N48" s="86">
        <v>66.899224000000004</v>
      </c>
      <c r="O48" s="87">
        <v>0.2208349</v>
      </c>
    </row>
    <row r="49" spans="1:15" ht="15" customHeight="1">
      <c r="A49" s="112"/>
      <c r="B49" s="112"/>
      <c r="C49" s="112"/>
      <c r="D49" s="116"/>
      <c r="E49" s="124"/>
      <c r="F49" s="124"/>
      <c r="G49" s="86"/>
      <c r="H49" s="87"/>
      <c r="I49" s="88"/>
      <c r="J49" s="124"/>
      <c r="K49" s="125"/>
      <c r="L49" s="124"/>
      <c r="M49" s="124"/>
      <c r="N49" s="86"/>
      <c r="O49" s="87"/>
    </row>
    <row r="50" spans="1:15" ht="15" customHeight="1">
      <c r="A50" s="126" t="s">
        <v>89</v>
      </c>
      <c r="B50" s="126"/>
      <c r="C50" s="126"/>
      <c r="D50" s="127"/>
      <c r="E50" s="128">
        <v>-45971.900877400003</v>
      </c>
      <c r="F50" s="128">
        <v>-47820.646999999997</v>
      </c>
      <c r="G50" s="129">
        <v>-1848.7461226</v>
      </c>
      <c r="H50" s="130">
        <v>4.0214699999999999E-2</v>
      </c>
      <c r="I50" s="131"/>
      <c r="J50" s="128">
        <v>-4887.4646970499998</v>
      </c>
      <c r="K50" s="132"/>
      <c r="L50" s="128">
        <v>-4558.3270628600003</v>
      </c>
      <c r="M50" s="128">
        <v>-4887.4646970499998</v>
      </c>
      <c r="N50" s="129">
        <v>-329.13763418999997</v>
      </c>
      <c r="O50" s="130">
        <v>7.2205800000000001E-2</v>
      </c>
    </row>
    <row r="51" spans="1:15" ht="15" customHeight="1">
      <c r="A51" s="133"/>
      <c r="B51" s="75" t="s">
        <v>147</v>
      </c>
      <c r="C51" s="75"/>
      <c r="D51" s="75"/>
      <c r="E51" s="76">
        <v>-37545.538431779998</v>
      </c>
      <c r="F51" s="77">
        <v>-38318.654000000002</v>
      </c>
      <c r="G51" s="78">
        <v>-773.11556822</v>
      </c>
      <c r="H51" s="79">
        <v>2.0591410000000001E-2</v>
      </c>
      <c r="I51" s="80"/>
      <c r="J51" s="77">
        <v>-4144.6220833999996</v>
      </c>
      <c r="K51" s="81"/>
      <c r="L51" s="76">
        <v>-3911.7333119599998</v>
      </c>
      <c r="M51" s="77">
        <v>-4144.6220833999996</v>
      </c>
      <c r="N51" s="78">
        <v>-232.88877144</v>
      </c>
      <c r="O51" s="79">
        <v>5.9535949999999997E-2</v>
      </c>
    </row>
    <row r="52" spans="1:15" ht="15" customHeight="1">
      <c r="A52" s="116"/>
      <c r="B52" s="116"/>
      <c r="C52" s="116" t="s">
        <v>148</v>
      </c>
      <c r="D52" s="116"/>
      <c r="E52" s="134">
        <v>-13754.821666</v>
      </c>
      <c r="F52" s="85">
        <v>-14203.356</v>
      </c>
      <c r="G52" s="86">
        <v>-448.534334</v>
      </c>
      <c r="H52" s="87">
        <v>3.2609239999999998E-2</v>
      </c>
      <c r="I52" s="88"/>
      <c r="J52" s="85">
        <v>-1577.771315</v>
      </c>
      <c r="K52" s="89"/>
      <c r="L52" s="134">
        <v>-1476.9175069999999</v>
      </c>
      <c r="M52" s="85">
        <v>-1577.771315</v>
      </c>
      <c r="N52" s="86">
        <v>-100.853808</v>
      </c>
      <c r="O52" s="87">
        <v>6.8286689999999997E-2</v>
      </c>
    </row>
    <row r="53" spans="1:15" ht="15" customHeight="1">
      <c r="A53" s="116"/>
      <c r="B53" s="116"/>
      <c r="C53" s="116" t="s">
        <v>149</v>
      </c>
      <c r="D53" s="116"/>
      <c r="E53" s="85">
        <v>-21358.649862999999</v>
      </c>
      <c r="F53" s="85">
        <v>-21695.544000000002</v>
      </c>
      <c r="G53" s="86">
        <v>-336.894137</v>
      </c>
      <c r="H53" s="87">
        <v>1.5773189999999999E-2</v>
      </c>
      <c r="I53" s="88"/>
      <c r="J53" s="85">
        <v>-2481.5240100000001</v>
      </c>
      <c r="K53" s="89"/>
      <c r="L53" s="85">
        <v>-2356.4852569999998</v>
      </c>
      <c r="M53" s="85">
        <v>-2481.5240100000001</v>
      </c>
      <c r="N53" s="86">
        <v>-125.038753</v>
      </c>
      <c r="O53" s="87">
        <v>5.3061549999999999E-2</v>
      </c>
    </row>
    <row r="54" spans="1:15" ht="15" customHeight="1">
      <c r="A54" s="116"/>
      <c r="B54" s="116"/>
      <c r="C54" s="116" t="s">
        <v>150</v>
      </c>
      <c r="D54" s="116"/>
      <c r="E54" s="85">
        <v>-233.779552</v>
      </c>
      <c r="F54" s="85">
        <v>-243.22200000000001</v>
      </c>
      <c r="G54" s="86">
        <v>-9.4424480000000006</v>
      </c>
      <c r="H54" s="87">
        <v>4.0390389999999998E-2</v>
      </c>
      <c r="I54" s="88"/>
      <c r="J54" s="85">
        <v>-21.706564</v>
      </c>
      <c r="K54" s="89"/>
      <c r="L54" s="85">
        <v>-19.748387000000001</v>
      </c>
      <c r="M54" s="85">
        <v>-21.706564</v>
      </c>
      <c r="N54" s="86">
        <v>-1.9581770000000001</v>
      </c>
      <c r="O54" s="87">
        <v>9.9156300000000003E-2</v>
      </c>
    </row>
    <row r="55" spans="1:15" ht="15" customHeight="1">
      <c r="A55" s="116"/>
      <c r="B55" s="116"/>
      <c r="C55" s="116" t="s">
        <v>151</v>
      </c>
      <c r="D55" s="116"/>
      <c r="E55" s="85">
        <v>-7.25</v>
      </c>
      <c r="F55" s="85">
        <v>-7.25</v>
      </c>
      <c r="G55" s="86">
        <v>0</v>
      </c>
      <c r="H55" s="87">
        <v>0</v>
      </c>
      <c r="I55" s="88"/>
      <c r="J55" s="85">
        <v>-0.60416300000000001</v>
      </c>
      <c r="K55" s="89"/>
      <c r="L55" s="85">
        <v>-0.60416700000000001</v>
      </c>
      <c r="M55" s="85">
        <v>-0.60416300000000001</v>
      </c>
      <c r="N55" s="86">
        <v>3.9999999999999998E-6</v>
      </c>
      <c r="O55" s="87">
        <v>-6.6200000000000001E-6</v>
      </c>
    </row>
    <row r="56" spans="1:15" ht="15" customHeight="1">
      <c r="A56" s="116"/>
      <c r="B56" s="116"/>
      <c r="C56" s="116" t="s">
        <v>152</v>
      </c>
      <c r="D56" s="116"/>
      <c r="E56" s="85">
        <v>-63.125951399999998</v>
      </c>
      <c r="F56" s="85">
        <v>-66.86</v>
      </c>
      <c r="G56" s="86">
        <v>-3.7340485999999999</v>
      </c>
      <c r="H56" s="87">
        <v>5.9152349999999999E-2</v>
      </c>
      <c r="I56" s="88"/>
      <c r="J56" s="85">
        <v>0</v>
      </c>
      <c r="K56" s="89"/>
      <c r="L56" s="85">
        <v>0</v>
      </c>
      <c r="M56" s="85">
        <v>0</v>
      </c>
      <c r="N56" s="86">
        <v>0</v>
      </c>
      <c r="O56" s="87" t="s">
        <v>28</v>
      </c>
    </row>
    <row r="57" spans="1:15" ht="15" customHeight="1">
      <c r="A57" s="112"/>
      <c r="B57" s="112"/>
      <c r="C57" s="116" t="s">
        <v>153</v>
      </c>
      <c r="D57" s="116"/>
      <c r="E57" s="85">
        <v>-688.01834211000005</v>
      </c>
      <c r="F57" s="85">
        <v>-695.42200000000003</v>
      </c>
      <c r="G57" s="86">
        <v>-7.4036578899999999</v>
      </c>
      <c r="H57" s="87">
        <v>1.0760840000000001E-2</v>
      </c>
      <c r="I57" s="88"/>
      <c r="J57" s="85">
        <v>-63.016031400000003</v>
      </c>
      <c r="K57" s="89"/>
      <c r="L57" s="85">
        <v>-57.977993959999999</v>
      </c>
      <c r="M57" s="85">
        <v>-63.016031400000003</v>
      </c>
      <c r="N57" s="86">
        <v>-5.0380374400000001</v>
      </c>
      <c r="O57" s="87">
        <v>8.6895680000000003E-2</v>
      </c>
    </row>
    <row r="58" spans="1:15" ht="15" customHeight="1">
      <c r="A58" s="112"/>
      <c r="B58" s="112"/>
      <c r="C58" s="116" t="s">
        <v>154</v>
      </c>
      <c r="D58" s="116"/>
      <c r="E58" s="85">
        <v>-200</v>
      </c>
      <c r="F58" s="85">
        <v>-200</v>
      </c>
      <c r="G58" s="86">
        <v>0</v>
      </c>
      <c r="H58" s="87">
        <v>0</v>
      </c>
      <c r="I58" s="88"/>
      <c r="J58" s="85">
        <v>0</v>
      </c>
      <c r="K58" s="89"/>
      <c r="L58" s="85">
        <v>0</v>
      </c>
      <c r="M58" s="85">
        <v>0</v>
      </c>
      <c r="N58" s="86">
        <v>0</v>
      </c>
      <c r="O58" s="87" t="s">
        <v>28</v>
      </c>
    </row>
    <row r="59" spans="1:15" ht="15" customHeight="1">
      <c r="A59" s="116"/>
      <c r="B59" s="116"/>
      <c r="C59" s="116" t="s">
        <v>155</v>
      </c>
      <c r="D59" s="116"/>
      <c r="E59" s="85">
        <v>-1155</v>
      </c>
      <c r="F59" s="85">
        <v>-1207</v>
      </c>
      <c r="G59" s="86">
        <v>-52</v>
      </c>
      <c r="H59" s="87">
        <v>4.5021650000000003E-2</v>
      </c>
      <c r="I59" s="88"/>
      <c r="J59" s="85">
        <v>0</v>
      </c>
      <c r="K59" s="89"/>
      <c r="L59" s="85">
        <v>0</v>
      </c>
      <c r="M59" s="85">
        <v>0</v>
      </c>
      <c r="N59" s="86">
        <v>0</v>
      </c>
      <c r="O59" s="87" t="s">
        <v>28</v>
      </c>
    </row>
    <row r="60" spans="1:15" ht="15" customHeight="1">
      <c r="A60" s="116"/>
      <c r="B60" s="116"/>
      <c r="C60" s="116" t="s">
        <v>156</v>
      </c>
      <c r="D60" s="116"/>
      <c r="E60" s="85">
        <v>-84.89305727</v>
      </c>
      <c r="F60" s="85">
        <v>0</v>
      </c>
      <c r="G60" s="86">
        <v>84.89305727</v>
      </c>
      <c r="H60" s="87" t="s">
        <v>28</v>
      </c>
      <c r="I60" s="88"/>
      <c r="J60" s="85">
        <v>0</v>
      </c>
      <c r="K60" s="89"/>
      <c r="L60" s="85">
        <v>0</v>
      </c>
      <c r="M60" s="85">
        <v>0</v>
      </c>
      <c r="N60" s="86">
        <v>0</v>
      </c>
      <c r="O60" s="87" t="s">
        <v>28</v>
      </c>
    </row>
    <row r="61" spans="1:15" ht="15" customHeight="1">
      <c r="A61" s="135"/>
      <c r="B61" s="75" t="s">
        <v>157</v>
      </c>
      <c r="C61" s="75"/>
      <c r="D61" s="75"/>
      <c r="E61" s="77">
        <v>-5188.3210696300002</v>
      </c>
      <c r="F61" s="77">
        <v>-5421.9930000000004</v>
      </c>
      <c r="G61" s="78">
        <v>-233.67193037000001</v>
      </c>
      <c r="H61" s="79">
        <v>4.5038059999999998E-2</v>
      </c>
      <c r="I61" s="80"/>
      <c r="J61" s="77">
        <v>-411.19715689999998</v>
      </c>
      <c r="K61" s="81"/>
      <c r="L61" s="77">
        <v>-370.93936023999998</v>
      </c>
      <c r="M61" s="77">
        <v>-411.19715689999998</v>
      </c>
      <c r="N61" s="78">
        <v>-40.257796659999997</v>
      </c>
      <c r="O61" s="79">
        <v>0.10852932</v>
      </c>
    </row>
    <row r="62" spans="1:15" ht="15" customHeight="1">
      <c r="A62" s="116"/>
      <c r="B62" s="116"/>
      <c r="C62" s="116" t="s">
        <v>158</v>
      </c>
      <c r="D62" s="116"/>
      <c r="E62" s="85">
        <v>-2088.8069377699999</v>
      </c>
      <c r="F62" s="85">
        <v>-2300</v>
      </c>
      <c r="G62" s="86">
        <v>-211.19306223000001</v>
      </c>
      <c r="H62" s="87">
        <v>0.10110703</v>
      </c>
      <c r="I62" s="88"/>
      <c r="J62" s="85">
        <v>-208.98614939999999</v>
      </c>
      <c r="K62" s="89"/>
      <c r="L62" s="85">
        <v>-174.17047346999999</v>
      </c>
      <c r="M62" s="85">
        <v>-208.98614939999999</v>
      </c>
      <c r="N62" s="86">
        <v>-34.815675929999998</v>
      </c>
      <c r="O62" s="87">
        <v>0.19989425</v>
      </c>
    </row>
    <row r="63" spans="1:15" ht="15" customHeight="1">
      <c r="A63" s="116"/>
      <c r="B63" s="116"/>
      <c r="C63" s="116" t="s">
        <v>159</v>
      </c>
      <c r="D63" s="116"/>
      <c r="E63" s="85">
        <v>-61.822811170000001</v>
      </c>
      <c r="F63" s="85">
        <v>-70</v>
      </c>
      <c r="G63" s="86">
        <v>-8.1771888300000004</v>
      </c>
      <c r="H63" s="87">
        <v>0.13226815</v>
      </c>
      <c r="I63" s="88"/>
      <c r="J63" s="85">
        <v>-5.4461626599999997</v>
      </c>
      <c r="K63" s="89"/>
      <c r="L63" s="85">
        <v>-5.1023659099999996</v>
      </c>
      <c r="M63" s="85">
        <v>-5.4461626599999997</v>
      </c>
      <c r="N63" s="86">
        <v>-0.34379674999999998</v>
      </c>
      <c r="O63" s="87">
        <v>6.7379869999999994E-2</v>
      </c>
    </row>
    <row r="64" spans="1:15" ht="15" customHeight="1">
      <c r="A64" s="116"/>
      <c r="B64" s="116"/>
      <c r="C64" s="116" t="s">
        <v>160</v>
      </c>
      <c r="D64" s="116"/>
      <c r="E64" s="85">
        <v>-1420.4452597</v>
      </c>
      <c r="F64" s="85">
        <v>-1430</v>
      </c>
      <c r="G64" s="86">
        <v>-9.5547403000000006</v>
      </c>
      <c r="H64" s="87">
        <v>6.7265800000000002E-3</v>
      </c>
      <c r="I64" s="88"/>
      <c r="J64" s="85">
        <v>-107.18279527</v>
      </c>
      <c r="K64" s="89"/>
      <c r="L64" s="85">
        <v>-102.80020086</v>
      </c>
      <c r="M64" s="85">
        <v>-107.18279527</v>
      </c>
      <c r="N64" s="86">
        <v>-4.3825944100000003</v>
      </c>
      <c r="O64" s="87">
        <v>4.2632160000000002E-2</v>
      </c>
    </row>
    <row r="65" spans="1:15" ht="15" customHeight="1">
      <c r="A65" s="112"/>
      <c r="B65" s="112"/>
      <c r="C65" s="116" t="s">
        <v>161</v>
      </c>
      <c r="D65" s="116"/>
      <c r="E65" s="85">
        <v>-926.85406098999999</v>
      </c>
      <c r="F65" s="85">
        <v>-931.601</v>
      </c>
      <c r="G65" s="86">
        <v>-4.7469390100000002</v>
      </c>
      <c r="H65" s="87">
        <v>5.1215599999999998E-3</v>
      </c>
      <c r="I65" s="88"/>
      <c r="J65" s="85">
        <v>-46.432549569999999</v>
      </c>
      <c r="K65" s="89"/>
      <c r="L65" s="85">
        <v>-45.716819999999998</v>
      </c>
      <c r="M65" s="85">
        <v>-46.432549569999999</v>
      </c>
      <c r="N65" s="86">
        <v>-0.71572957000000004</v>
      </c>
      <c r="O65" s="87">
        <v>1.5655720000000001E-2</v>
      </c>
    </row>
    <row r="66" spans="1:15" ht="15" customHeight="1">
      <c r="A66" s="112"/>
      <c r="B66" s="112"/>
      <c r="C66" s="116" t="s">
        <v>162</v>
      </c>
      <c r="D66" s="116"/>
      <c r="E66" s="85">
        <v>-690.39200000000005</v>
      </c>
      <c r="F66" s="85">
        <v>-690.39200000000005</v>
      </c>
      <c r="G66" s="86">
        <v>0</v>
      </c>
      <c r="H66" s="87">
        <v>0</v>
      </c>
      <c r="I66" s="88"/>
      <c r="J66" s="85">
        <v>-43.149500000000003</v>
      </c>
      <c r="K66" s="89"/>
      <c r="L66" s="85">
        <v>-43.149500000000003</v>
      </c>
      <c r="M66" s="85">
        <v>-43.149500000000003</v>
      </c>
      <c r="N66" s="86">
        <v>0</v>
      </c>
      <c r="O66" s="87">
        <v>0</v>
      </c>
    </row>
    <row r="67" spans="1:15" ht="15" customHeight="1">
      <c r="A67" s="135"/>
      <c r="B67" s="75" t="s">
        <v>163</v>
      </c>
      <c r="C67" s="75"/>
      <c r="D67" s="75"/>
      <c r="E67" s="77">
        <v>-3150.8014011499999</v>
      </c>
      <c r="F67" s="77">
        <v>-4000</v>
      </c>
      <c r="G67" s="78">
        <v>-849.19859885000005</v>
      </c>
      <c r="H67" s="79">
        <v>0.26951828999999999</v>
      </c>
      <c r="I67" s="80"/>
      <c r="J67" s="77">
        <v>-331.64545674999999</v>
      </c>
      <c r="K67" s="81"/>
      <c r="L67" s="77">
        <v>-275.65439065999999</v>
      </c>
      <c r="M67" s="77">
        <v>-331.64545674999999</v>
      </c>
      <c r="N67" s="78">
        <v>-55.991066089999997</v>
      </c>
      <c r="O67" s="79">
        <v>0.20312052999999999</v>
      </c>
    </row>
    <row r="68" spans="1:15" ht="15" customHeight="1">
      <c r="A68" s="116"/>
      <c r="B68" s="116"/>
      <c r="C68" s="116" t="s">
        <v>164</v>
      </c>
      <c r="D68" s="116"/>
      <c r="E68" s="85">
        <v>-3150.8014011499999</v>
      </c>
      <c r="F68" s="85">
        <v>-4000</v>
      </c>
      <c r="G68" s="86">
        <v>-849.19859885000005</v>
      </c>
      <c r="H68" s="87">
        <v>0.26951828999999999</v>
      </c>
      <c r="I68" s="88"/>
      <c r="J68" s="85">
        <v>-331.64545674999999</v>
      </c>
      <c r="K68" s="89"/>
      <c r="L68" s="85">
        <v>-275.65439065999999</v>
      </c>
      <c r="M68" s="85">
        <v>-331.64545674999999</v>
      </c>
      <c r="N68" s="86">
        <v>-55.991066089999997</v>
      </c>
      <c r="O68" s="87">
        <v>0.20312052999999999</v>
      </c>
    </row>
    <row r="69" spans="1:15" ht="15" customHeight="1">
      <c r="A69" s="135"/>
      <c r="B69" s="75" t="s">
        <v>165</v>
      </c>
      <c r="C69" s="75"/>
      <c r="D69" s="75"/>
      <c r="E69" s="77">
        <v>-87.239974840000002</v>
      </c>
      <c r="F69" s="77">
        <v>-80</v>
      </c>
      <c r="G69" s="78">
        <v>7.2399748400000004</v>
      </c>
      <c r="H69" s="79">
        <v>-8.2989190000000004E-2</v>
      </c>
      <c r="I69" s="80"/>
      <c r="J69" s="77">
        <v>0</v>
      </c>
      <c r="K69" s="81"/>
      <c r="L69" s="77">
        <v>0</v>
      </c>
      <c r="M69" s="77">
        <v>0</v>
      </c>
      <c r="N69" s="78">
        <v>0</v>
      </c>
      <c r="O69" s="79" t="s">
        <v>28</v>
      </c>
    </row>
    <row r="70" spans="1:15" ht="15" customHeight="1">
      <c r="A70" s="116"/>
      <c r="B70" s="116"/>
      <c r="C70" s="116" t="s">
        <v>166</v>
      </c>
      <c r="D70" s="116"/>
      <c r="E70" s="85">
        <v>-87.239974840000002</v>
      </c>
      <c r="F70" s="85">
        <v>-80</v>
      </c>
      <c r="G70" s="86">
        <v>7.2399748400000004</v>
      </c>
      <c r="H70" s="87">
        <v>-8.2989190000000004E-2</v>
      </c>
      <c r="I70" s="88"/>
      <c r="J70" s="85">
        <v>0</v>
      </c>
      <c r="K70" s="97"/>
      <c r="L70" s="85">
        <v>0</v>
      </c>
      <c r="M70" s="85">
        <v>0</v>
      </c>
      <c r="N70" s="86">
        <v>0</v>
      </c>
      <c r="O70" s="87" t="s">
        <v>28</v>
      </c>
    </row>
    <row r="71" spans="1:15" ht="15" customHeight="1">
      <c r="A71" s="126" t="s">
        <v>167</v>
      </c>
      <c r="B71" s="126"/>
      <c r="C71" s="126"/>
      <c r="D71" s="126"/>
      <c r="E71" s="128">
        <v>73764.755421659997</v>
      </c>
      <c r="F71" s="128">
        <v>74323.353000000003</v>
      </c>
      <c r="G71" s="129">
        <v>558.59757834000004</v>
      </c>
      <c r="H71" s="130">
        <v>7.57269E-3</v>
      </c>
      <c r="I71" s="131"/>
      <c r="J71" s="128">
        <v>3483.26678025</v>
      </c>
      <c r="K71" s="132"/>
      <c r="L71" s="128">
        <v>2945.1559572800002</v>
      </c>
      <c r="M71" s="128">
        <v>3483.26678025</v>
      </c>
      <c r="N71" s="129">
        <v>538.11082296999996</v>
      </c>
      <c r="O71" s="130">
        <v>0.18271047000000001</v>
      </c>
    </row>
    <row r="72" spans="1:15" ht="15" customHeight="1">
      <c r="A72" s="68" t="s">
        <v>56</v>
      </c>
      <c r="B72" s="68"/>
      <c r="C72" s="68"/>
      <c r="D72" s="136"/>
      <c r="E72" s="13"/>
      <c r="F72" s="13"/>
      <c r="G72" s="13"/>
      <c r="H72" s="13"/>
      <c r="I72" s="13"/>
      <c r="J72" s="13"/>
      <c r="K72" s="13"/>
      <c r="L72" s="13"/>
      <c r="M72" s="13"/>
      <c r="N72" s="13"/>
      <c r="O72" s="13"/>
    </row>
  </sheetData>
  <mergeCells count="6">
    <mergeCell ref="A2:D4"/>
    <mergeCell ref="E2:H2"/>
    <mergeCell ref="L2:O2"/>
    <mergeCell ref="G3:H3"/>
    <mergeCell ref="L3:M3"/>
    <mergeCell ref="N3:O3"/>
  </mergeCells>
  <pageMargins left="0.7" right="0.7" top="0.78740157499999996" bottom="0.78740157499999996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1D8C882-464F-4AE0-BF92-423C26EF9923}">
  <sheetPr>
    <pageSetUpPr fitToPage="1"/>
  </sheetPr>
  <dimension ref="A1:O29"/>
  <sheetViews>
    <sheetView showGridLines="0" zoomScaleNormal="100" workbookViewId="0"/>
  </sheetViews>
  <sheetFormatPr baseColWidth="10" defaultColWidth="10" defaultRowHeight="15" customHeight="1"/>
  <cols>
    <col min="1" max="2" width="2.5" style="170" customWidth="1"/>
    <col min="3" max="3" width="38.75" style="170" customWidth="1"/>
    <col min="4" max="4" width="1.875" style="170" customWidth="1"/>
    <col min="5" max="8" width="6.875" style="170" customWidth="1"/>
    <col min="9" max="9" width="1.875" style="170" customWidth="1"/>
    <col min="10" max="10" width="8.75" style="170" customWidth="1"/>
    <col min="11" max="11" width="1.875" style="170" customWidth="1"/>
    <col min="12" max="15" width="6.875" style="170" customWidth="1"/>
    <col min="16" max="16384" width="10" style="170"/>
  </cols>
  <sheetData>
    <row r="1" spans="1:15" ht="15" customHeight="1">
      <c r="A1" s="170" t="s">
        <v>244</v>
      </c>
      <c r="F1" s="220"/>
      <c r="G1" s="220"/>
      <c r="H1" s="221"/>
    </row>
    <row r="2" spans="1:15" ht="15" customHeight="1">
      <c r="A2" s="245" t="s">
        <v>232</v>
      </c>
      <c r="B2" s="246"/>
      <c r="C2" s="246"/>
      <c r="D2" s="199"/>
      <c r="E2" s="250" t="s">
        <v>218</v>
      </c>
      <c r="F2" s="250"/>
      <c r="G2" s="250"/>
      <c r="H2" s="250"/>
      <c r="I2" s="199"/>
      <c r="J2" s="193" t="s">
        <v>7</v>
      </c>
      <c r="K2" s="199"/>
      <c r="L2" s="242" t="s">
        <v>217</v>
      </c>
      <c r="M2" s="242"/>
      <c r="N2" s="242"/>
      <c r="O2" s="242"/>
    </row>
    <row r="3" spans="1:15" ht="15" customHeight="1">
      <c r="A3" s="247"/>
      <c r="B3" s="248"/>
      <c r="C3" s="248"/>
      <c r="D3" s="195"/>
      <c r="E3" s="200" t="s">
        <v>220</v>
      </c>
      <c r="F3" s="201" t="s">
        <v>9</v>
      </c>
      <c r="G3" s="201" t="s">
        <v>11</v>
      </c>
      <c r="H3" s="204" t="s">
        <v>195</v>
      </c>
      <c r="I3" s="195"/>
      <c r="J3" s="196" t="s">
        <v>219</v>
      </c>
      <c r="K3" s="195"/>
      <c r="L3" s="243" t="s">
        <v>11</v>
      </c>
      <c r="M3" s="243"/>
      <c r="N3" s="244" t="s">
        <v>0</v>
      </c>
      <c r="O3" s="244"/>
    </row>
    <row r="4" spans="1:15" ht="15" customHeight="1">
      <c r="A4" s="249"/>
      <c r="B4" s="249"/>
      <c r="C4" s="249"/>
      <c r="D4" s="197"/>
      <c r="E4" s="197" t="s">
        <v>223</v>
      </c>
      <c r="F4" s="202">
        <v>2025</v>
      </c>
      <c r="G4" s="202">
        <v>2026</v>
      </c>
      <c r="H4" s="203" t="s">
        <v>224</v>
      </c>
      <c r="I4" s="197"/>
      <c r="J4" s="194" t="s">
        <v>221</v>
      </c>
      <c r="K4" s="197"/>
      <c r="L4" s="198" t="s">
        <v>222</v>
      </c>
      <c r="M4" s="198" t="s">
        <v>221</v>
      </c>
      <c r="N4" s="203" t="s">
        <v>1</v>
      </c>
      <c r="O4" s="203" t="s">
        <v>2</v>
      </c>
    </row>
    <row r="5" spans="1:15" ht="15" customHeight="1">
      <c r="A5" s="171" t="s">
        <v>225</v>
      </c>
      <c r="B5" s="172"/>
      <c r="C5" s="172"/>
      <c r="D5" s="172"/>
      <c r="E5" s="173">
        <v>35988.556959179994</v>
      </c>
      <c r="F5" s="173">
        <v>77.568450049999967</v>
      </c>
      <c r="G5" s="173">
        <v>-8.0630273199999998</v>
      </c>
      <c r="H5" s="215">
        <v>36058.062381909993</v>
      </c>
      <c r="I5" s="172"/>
      <c r="J5" s="173">
        <v>-8.0630273199999998</v>
      </c>
      <c r="K5" s="172"/>
      <c r="L5" s="174">
        <v>-78.377882270000001</v>
      </c>
      <c r="M5" s="174">
        <v>-8.0630273199999998</v>
      </c>
      <c r="N5" s="205">
        <v>70.314854949999997</v>
      </c>
      <c r="O5" s="206">
        <v>-0.89712624165802168</v>
      </c>
    </row>
    <row r="6" spans="1:15" s="178" customFormat="1" ht="15" customHeight="1">
      <c r="A6" s="170"/>
      <c r="B6" s="175" t="s">
        <v>226</v>
      </c>
      <c r="C6" s="175"/>
      <c r="D6" s="175"/>
      <c r="E6" s="176">
        <v>15865.440643349999</v>
      </c>
      <c r="F6" s="176">
        <v>-9.6105332900000313</v>
      </c>
      <c r="G6" s="176">
        <v>-5.0076919899999996</v>
      </c>
      <c r="H6" s="216">
        <v>15850.822418069998</v>
      </c>
      <c r="I6" s="175"/>
      <c r="J6" s="176">
        <v>-5.0076919899999996</v>
      </c>
      <c r="K6" s="176"/>
      <c r="L6" s="177">
        <v>-79.431721490000001</v>
      </c>
      <c r="M6" s="176">
        <v>-5.0076919899999996</v>
      </c>
      <c r="N6" s="207">
        <v>74.424029500000003</v>
      </c>
      <c r="O6" s="208">
        <v>-0.93695601837572617</v>
      </c>
    </row>
    <row r="7" spans="1:15" s="178" customFormat="1" ht="15" customHeight="1">
      <c r="A7" s="170"/>
      <c r="B7" s="179" t="s">
        <v>227</v>
      </c>
      <c r="C7" s="180"/>
      <c r="D7" s="180"/>
      <c r="E7" s="181">
        <v>11234.884940710001</v>
      </c>
      <c r="F7" s="181">
        <v>97.438652660000002</v>
      </c>
      <c r="G7" s="181">
        <v>0.16733754000000001</v>
      </c>
      <c r="H7" s="217">
        <v>11332.49093091</v>
      </c>
      <c r="I7" s="180"/>
      <c r="J7" s="181">
        <v>0.16733754000000001</v>
      </c>
      <c r="K7" s="180"/>
      <c r="L7" s="181">
        <v>2.06271301</v>
      </c>
      <c r="M7" s="181">
        <v>0.16733754000000001</v>
      </c>
      <c r="N7" s="209">
        <v>-1.8953754699999998</v>
      </c>
      <c r="O7" s="210">
        <v>-0.91887502566341006</v>
      </c>
    </row>
    <row r="8" spans="1:15" ht="15" customHeight="1">
      <c r="B8" s="170" t="s">
        <v>228</v>
      </c>
      <c r="E8" s="181">
        <v>8888.2313751199963</v>
      </c>
      <c r="F8" s="182">
        <v>-10.259669320000008</v>
      </c>
      <c r="G8" s="182">
        <v>-3.2226728700000002</v>
      </c>
      <c r="H8" s="217">
        <v>8874.7490329299962</v>
      </c>
      <c r="J8" s="181">
        <v>-3.2226728700000002</v>
      </c>
      <c r="L8" s="182">
        <v>-1.0088737899999995</v>
      </c>
      <c r="M8" s="182">
        <v>-3.2226728700000002</v>
      </c>
      <c r="N8" s="209">
        <v>-2.2137990800000007</v>
      </c>
      <c r="O8" s="210" t="s">
        <v>28</v>
      </c>
    </row>
    <row r="9" spans="1:15" s="178" customFormat="1" ht="15" customHeight="1">
      <c r="A9" s="183" t="s">
        <v>229</v>
      </c>
      <c r="B9" s="170"/>
      <c r="E9" s="185">
        <v>10638.68890171</v>
      </c>
      <c r="F9" s="186">
        <v>0</v>
      </c>
      <c r="G9" s="186">
        <v>0</v>
      </c>
      <c r="H9" s="218">
        <v>10638.68890171</v>
      </c>
      <c r="J9" s="181"/>
      <c r="L9" s="184"/>
      <c r="M9" s="182"/>
      <c r="N9" s="211">
        <v>0</v>
      </c>
      <c r="O9" s="212"/>
    </row>
    <row r="10" spans="1:15" s="189" customFormat="1" ht="15" customHeight="1">
      <c r="A10" s="187" t="s">
        <v>230</v>
      </c>
      <c r="B10" s="187"/>
      <c r="C10" s="187"/>
      <c r="D10" s="187"/>
      <c r="E10" s="188">
        <v>46627.245860889998</v>
      </c>
      <c r="F10" s="188">
        <v>77.568450049999967</v>
      </c>
      <c r="G10" s="188">
        <v>-8.0630273199999998</v>
      </c>
      <c r="H10" s="219">
        <v>46696.751283619997</v>
      </c>
      <c r="I10" s="187"/>
      <c r="J10" s="188">
        <v>-8.0630273199999998</v>
      </c>
      <c r="K10" s="188"/>
      <c r="L10" s="188">
        <v>-78.377882270000001</v>
      </c>
      <c r="M10" s="188">
        <v>-8.0630273199999998</v>
      </c>
      <c r="N10" s="213">
        <v>70.314854949999997</v>
      </c>
      <c r="O10" s="214">
        <v>-0.89712624165802168</v>
      </c>
    </row>
    <row r="11" spans="1:15" s="190" customFormat="1" ht="15" customHeight="1">
      <c r="A11" s="190" t="s">
        <v>231</v>
      </c>
      <c r="I11" s="170"/>
      <c r="J11" s="170"/>
      <c r="K11" s="222"/>
      <c r="L11" s="191"/>
    </row>
    <row r="12" spans="1:15" ht="15" customHeight="1">
      <c r="H12" s="181"/>
      <c r="I12" s="192"/>
      <c r="J12" s="190"/>
      <c r="K12" s="192"/>
      <c r="L12" s="190"/>
    </row>
    <row r="13" spans="1:15" ht="15" customHeight="1">
      <c r="I13" s="190"/>
      <c r="J13" s="190"/>
      <c r="K13" s="190"/>
    </row>
    <row r="14" spans="1:15" ht="15" customHeight="1">
      <c r="I14" s="190"/>
      <c r="J14" s="190"/>
      <c r="K14" s="190"/>
    </row>
    <row r="15" spans="1:15" ht="15" customHeight="1">
      <c r="I15" s="190"/>
      <c r="J15" s="190"/>
      <c r="K15" s="190"/>
    </row>
    <row r="20" spans="9:11" ht="15" customHeight="1">
      <c r="I20" s="192"/>
      <c r="J20" s="190"/>
      <c r="K20" s="192"/>
    </row>
    <row r="26" spans="9:11" ht="15" customHeight="1">
      <c r="J26" s="222"/>
    </row>
    <row r="27" spans="9:11" ht="15" customHeight="1">
      <c r="J27" s="222"/>
      <c r="K27" s="222"/>
    </row>
    <row r="29" spans="9:11" ht="15" customHeight="1">
      <c r="J29" s="222"/>
      <c r="K29" s="222"/>
    </row>
  </sheetData>
  <mergeCells count="5">
    <mergeCell ref="L2:O2"/>
    <mergeCell ref="L3:M3"/>
    <mergeCell ref="N3:O3"/>
    <mergeCell ref="A2:C4"/>
    <mergeCell ref="E2:H2"/>
  </mergeCells>
  <pageMargins left="0.70866141732283472" right="0.70866141732283472" top="0.78740157480314965" bottom="0.78740157480314965" header="0.31496062992125984" footer="0.31496062992125984"/>
  <pageSetup paperSize="9" scale="29" orientation="portrait" r:id="rId1"/>
  <headerFooter>
    <oddFooter>&amp;LII/8&amp;R&amp;T &amp;D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600900F-60CF-49BE-9DB7-D896692F003A}">
  <dimension ref="A1:C45"/>
  <sheetViews>
    <sheetView showGridLines="0" workbookViewId="0"/>
  </sheetViews>
  <sheetFormatPr baseColWidth="10" defaultRowHeight="15.75"/>
  <cols>
    <col min="1" max="1" width="57.375" customWidth="1"/>
    <col min="2" max="2" width="8.25" customWidth="1"/>
    <col min="3" max="3" width="10.375" bestFit="1" customWidth="1"/>
  </cols>
  <sheetData>
    <row r="1" spans="1:3">
      <c r="A1" s="170" t="s">
        <v>245</v>
      </c>
      <c r="B1" s="170"/>
      <c r="C1" s="170"/>
    </row>
    <row r="2" spans="1:3">
      <c r="A2" s="251" t="s">
        <v>233</v>
      </c>
      <c r="B2" s="252" t="s">
        <v>234</v>
      </c>
      <c r="C2" s="252" t="s">
        <v>235</v>
      </c>
    </row>
    <row r="3" spans="1:3">
      <c r="A3" s="236"/>
      <c r="B3" s="253"/>
      <c r="C3" s="253"/>
    </row>
    <row r="4" spans="1:3">
      <c r="A4" s="237"/>
      <c r="B4" s="254"/>
      <c r="C4" s="254"/>
    </row>
    <row r="5" spans="1:3">
      <c r="A5" s="6" t="s">
        <v>3</v>
      </c>
      <c r="B5" s="223">
        <v>125851.79700000001</v>
      </c>
      <c r="C5" s="224">
        <f>SUM(C6,C22,C29,C35,C43)</f>
        <v>-311.84899999999999</v>
      </c>
    </row>
    <row r="6" spans="1:3">
      <c r="A6" s="37" t="s">
        <v>31</v>
      </c>
      <c r="B6" s="225">
        <v>15686.165000000001</v>
      </c>
      <c r="C6" s="226">
        <f>SUM(C7:C21)</f>
        <v>-123.64</v>
      </c>
    </row>
    <row r="7" spans="1:3">
      <c r="A7" s="13" t="s">
        <v>15</v>
      </c>
      <c r="B7" s="124">
        <v>12.215</v>
      </c>
      <c r="C7" s="227">
        <v>-0.13600000000000001</v>
      </c>
    </row>
    <row r="8" spans="1:3">
      <c r="A8" s="13" t="s">
        <v>37</v>
      </c>
      <c r="B8" s="124">
        <v>282.39</v>
      </c>
      <c r="C8" s="227">
        <v>-1.0580000000000001</v>
      </c>
    </row>
    <row r="9" spans="1:3">
      <c r="A9" s="13" t="s">
        <v>38</v>
      </c>
      <c r="B9" s="124">
        <v>20.994</v>
      </c>
      <c r="C9" s="227">
        <v>-0.182</v>
      </c>
    </row>
    <row r="10" spans="1:3">
      <c r="A10" s="13" t="s">
        <v>39</v>
      </c>
      <c r="B10" s="124">
        <v>26.898</v>
      </c>
      <c r="C10" s="227">
        <v>-0.40799999999999997</v>
      </c>
    </row>
    <row r="11" spans="1:3">
      <c r="A11" s="13" t="s">
        <v>40</v>
      </c>
      <c r="B11" s="124">
        <v>15.71</v>
      </c>
      <c r="C11" s="227">
        <v>-0.16800000000000001</v>
      </c>
    </row>
    <row r="12" spans="1:3">
      <c r="A12" s="13" t="s">
        <v>41</v>
      </c>
      <c r="B12" s="124">
        <v>50.338999999999999</v>
      </c>
      <c r="C12" s="227">
        <v>-0.71799999999999997</v>
      </c>
    </row>
    <row r="13" spans="1:3">
      <c r="A13" s="13" t="s">
        <v>16</v>
      </c>
      <c r="B13" s="124">
        <v>549.08900000000006</v>
      </c>
      <c r="C13" s="227">
        <v>-1.476</v>
      </c>
    </row>
    <row r="14" spans="1:3">
      <c r="A14" s="13" t="s">
        <v>42</v>
      </c>
      <c r="B14" s="124">
        <v>4140.4390000000003</v>
      </c>
      <c r="C14" s="227">
        <v>-50.359000000000002</v>
      </c>
    </row>
    <row r="15" spans="1:3">
      <c r="A15" s="13" t="s">
        <v>43</v>
      </c>
      <c r="B15" s="124">
        <v>619.65099999999995</v>
      </c>
      <c r="C15" s="227">
        <v>-2.976</v>
      </c>
    </row>
    <row r="16" spans="1:3">
      <c r="A16" s="13" t="s">
        <v>44</v>
      </c>
      <c r="B16" s="124">
        <v>2413.3020000000001</v>
      </c>
      <c r="C16" s="227">
        <v>-18.956</v>
      </c>
    </row>
    <row r="17" spans="1:3">
      <c r="A17" s="13" t="s">
        <v>20</v>
      </c>
      <c r="B17" s="124">
        <v>4760.6009999999997</v>
      </c>
      <c r="C17" s="227">
        <v>-28.158000000000001</v>
      </c>
    </row>
    <row r="18" spans="1:3">
      <c r="A18" s="13" t="s">
        <v>22</v>
      </c>
      <c r="B18" s="124">
        <v>1455.2919999999999</v>
      </c>
      <c r="C18" s="227">
        <v>-16.384</v>
      </c>
    </row>
    <row r="19" spans="1:3">
      <c r="A19" s="13" t="s">
        <v>23</v>
      </c>
      <c r="B19" s="124">
        <v>0</v>
      </c>
      <c r="C19" s="227"/>
    </row>
    <row r="20" spans="1:3">
      <c r="A20" s="13" t="s">
        <v>45</v>
      </c>
      <c r="B20" s="124">
        <v>718.03200000000004</v>
      </c>
      <c r="C20" s="227">
        <v>-0.61399999999999999</v>
      </c>
    </row>
    <row r="21" spans="1:3">
      <c r="A21" s="13" t="s">
        <v>46</v>
      </c>
      <c r="B21" s="124">
        <v>621.21299999999997</v>
      </c>
      <c r="C21" s="227">
        <v>-2.0470000000000002</v>
      </c>
    </row>
    <row r="22" spans="1:3">
      <c r="A22" s="37" t="s">
        <v>32</v>
      </c>
      <c r="B22" s="228">
        <v>62932.076999999997</v>
      </c>
      <c r="C22" s="226">
        <f>SUM(C23:C28)</f>
        <v>-3.9279999999999999</v>
      </c>
    </row>
    <row r="23" spans="1:3">
      <c r="A23" s="13" t="s">
        <v>17</v>
      </c>
      <c r="B23" s="124">
        <v>10343.146000000001</v>
      </c>
      <c r="C23" s="227">
        <v>-1.1739999999999999</v>
      </c>
    </row>
    <row r="24" spans="1:3">
      <c r="A24" s="13" t="s">
        <v>27</v>
      </c>
      <c r="B24" s="124">
        <v>5944.3040000000001</v>
      </c>
      <c r="C24" s="227">
        <v>-2.548</v>
      </c>
    </row>
    <row r="25" spans="1:3">
      <c r="A25" s="13" t="s">
        <v>47</v>
      </c>
      <c r="B25" s="124">
        <v>20292.829000000002</v>
      </c>
      <c r="C25" s="227"/>
    </row>
    <row r="26" spans="1:3">
      <c r="A26" s="13" t="s">
        <v>48</v>
      </c>
      <c r="B26" s="124">
        <v>13881.589</v>
      </c>
      <c r="C26" s="227"/>
    </row>
    <row r="27" spans="1:3">
      <c r="A27" s="13" t="s">
        <v>49</v>
      </c>
      <c r="B27" s="124">
        <v>3216.72</v>
      </c>
      <c r="C27" s="227"/>
    </row>
    <row r="28" spans="1:3">
      <c r="A28" s="13" t="s">
        <v>26</v>
      </c>
      <c r="B28" s="124">
        <v>9253.4889999999996</v>
      </c>
      <c r="C28" s="227">
        <v>-0.20599999999999999</v>
      </c>
    </row>
    <row r="29" spans="1:3">
      <c r="A29" s="37" t="s">
        <v>33</v>
      </c>
      <c r="B29" s="228">
        <v>21341.587</v>
      </c>
      <c r="C29" s="226">
        <f>SUM(C30:C34)</f>
        <v>-175.071</v>
      </c>
    </row>
    <row r="30" spans="1:3">
      <c r="A30" s="13" t="s">
        <v>18</v>
      </c>
      <c r="B30" s="124">
        <v>12547.53</v>
      </c>
      <c r="C30" s="227">
        <v>-173.47</v>
      </c>
    </row>
    <row r="31" spans="1:3">
      <c r="A31" s="13" t="s">
        <v>19</v>
      </c>
      <c r="B31" s="124">
        <v>7319.866</v>
      </c>
      <c r="C31" s="227">
        <v>-1.125</v>
      </c>
    </row>
    <row r="32" spans="1:3">
      <c r="A32" s="13" t="s">
        <v>50</v>
      </c>
      <c r="B32" s="124">
        <v>629.77800000000002</v>
      </c>
      <c r="C32" s="227">
        <v>-0.47599999999999998</v>
      </c>
    </row>
    <row r="33" spans="1:3">
      <c r="A33" s="13" t="s">
        <v>51</v>
      </c>
      <c r="B33" s="124">
        <v>219.29599999999999</v>
      </c>
      <c r="C33" s="227"/>
    </row>
    <row r="34" spans="1:3">
      <c r="A34" s="13" t="s">
        <v>52</v>
      </c>
      <c r="B34" s="124">
        <v>625.11699999999996</v>
      </c>
      <c r="C34" s="227"/>
    </row>
    <row r="35" spans="1:3">
      <c r="A35" s="37" t="s">
        <v>34</v>
      </c>
      <c r="B35" s="228">
        <v>16979.649000000001</v>
      </c>
      <c r="C35" s="226">
        <f>SUM(C36:C42)</f>
        <v>-9.2099999999999991</v>
      </c>
    </row>
    <row r="36" spans="1:3">
      <c r="A36" s="13" t="s">
        <v>25</v>
      </c>
      <c r="B36" s="124">
        <v>988.65200000000004</v>
      </c>
      <c r="C36" s="227">
        <v>-3.0339999999999998</v>
      </c>
    </row>
    <row r="37" spans="1:3">
      <c r="A37" s="13" t="s">
        <v>29</v>
      </c>
      <c r="B37" s="124">
        <v>6591.857</v>
      </c>
      <c r="C37" s="227">
        <v>-1.4139999999999999</v>
      </c>
    </row>
    <row r="38" spans="1:3">
      <c r="A38" s="13" t="s">
        <v>53</v>
      </c>
      <c r="B38" s="124">
        <v>2876.9650000000001</v>
      </c>
      <c r="C38" s="227">
        <v>-4.7619999999999996</v>
      </c>
    </row>
    <row r="39" spans="1:3">
      <c r="A39" s="13" t="s">
        <v>21</v>
      </c>
      <c r="B39" s="124">
        <v>1369.9670000000001</v>
      </c>
      <c r="C39" s="227"/>
    </row>
    <row r="40" spans="1:3">
      <c r="A40" s="13" t="s">
        <v>54</v>
      </c>
      <c r="B40" s="124">
        <v>3825.788</v>
      </c>
      <c r="C40" s="227"/>
    </row>
    <row r="41" spans="1:3">
      <c r="A41" s="13" t="s">
        <v>13</v>
      </c>
      <c r="B41" s="124">
        <v>1326.1179999999999</v>
      </c>
      <c r="C41" s="227"/>
    </row>
    <row r="42" spans="1:3">
      <c r="A42" s="13" t="s">
        <v>55</v>
      </c>
      <c r="B42" s="124">
        <v>0.30199999999999999</v>
      </c>
      <c r="C42" s="227"/>
    </row>
    <row r="43" spans="1:3">
      <c r="A43" s="37" t="s">
        <v>35</v>
      </c>
      <c r="B43" s="228">
        <v>8912.3189999999995</v>
      </c>
      <c r="C43" s="229">
        <f>SUM(C44:C45)</f>
        <v>0</v>
      </c>
    </row>
    <row r="44" spans="1:3">
      <c r="A44" s="13" t="s">
        <v>24</v>
      </c>
      <c r="B44" s="230">
        <v>3.5000000000000003E-2</v>
      </c>
      <c r="C44" s="231"/>
    </row>
    <row r="45" spans="1:3">
      <c r="A45" s="65" t="s">
        <v>14</v>
      </c>
      <c r="B45" s="232">
        <v>8912.2839999999997</v>
      </c>
      <c r="C45" s="233"/>
    </row>
  </sheetData>
  <mergeCells count="3">
    <mergeCell ref="A2:A4"/>
    <mergeCell ref="B2:B4"/>
    <mergeCell ref="C2:C4"/>
  </mergeCells>
  <pageMargins left="0.7" right="0.7" top="0.78740157499999996" bottom="0.78740157499999996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C86697-4542-4B60-80FE-7677732ED40C}">
  <dimension ref="A1:M7"/>
  <sheetViews>
    <sheetView showGridLines="0" zoomScaleNormal="100" workbookViewId="0"/>
  </sheetViews>
  <sheetFormatPr baseColWidth="10" defaultRowHeight="15.75"/>
  <cols>
    <col min="1" max="1" width="1.625" customWidth="1"/>
    <col min="2" max="2" width="38.75" customWidth="1"/>
    <col min="3" max="6" width="8.375" customWidth="1"/>
    <col min="7" max="7" width="2" customWidth="1"/>
    <col min="8" max="8" width="8.375" customWidth="1"/>
    <col min="9" max="9" width="1.25" customWidth="1"/>
    <col min="10" max="13" width="8.375" customWidth="1"/>
  </cols>
  <sheetData>
    <row r="1" spans="1:13">
      <c r="A1" s="170" t="s">
        <v>255</v>
      </c>
    </row>
    <row r="2" spans="1:13">
      <c r="A2" s="235" t="s">
        <v>253</v>
      </c>
      <c r="B2" s="235"/>
      <c r="C2" s="238" t="s">
        <v>6</v>
      </c>
      <c r="D2" s="238"/>
      <c r="E2" s="238"/>
      <c r="F2" s="238"/>
      <c r="G2" s="169"/>
      <c r="H2" s="234" t="s">
        <v>7</v>
      </c>
      <c r="I2" s="169"/>
      <c r="J2" s="238" t="s">
        <v>8</v>
      </c>
      <c r="K2" s="238"/>
      <c r="L2" s="238"/>
      <c r="M2" s="238"/>
    </row>
    <row r="3" spans="1:13">
      <c r="A3" s="236"/>
      <c r="B3" s="236"/>
      <c r="C3" s="169" t="s">
        <v>9</v>
      </c>
      <c r="D3" s="169" t="s">
        <v>10</v>
      </c>
      <c r="E3" s="239" t="s">
        <v>0</v>
      </c>
      <c r="F3" s="239"/>
      <c r="G3" s="2"/>
      <c r="H3" s="2" t="s">
        <v>11</v>
      </c>
      <c r="I3" s="2"/>
      <c r="J3" s="240" t="s">
        <v>12</v>
      </c>
      <c r="K3" s="240"/>
      <c r="L3" s="241" t="s">
        <v>0</v>
      </c>
      <c r="M3" s="241"/>
    </row>
    <row r="4" spans="1:13">
      <c r="A4" s="237"/>
      <c r="B4" s="237"/>
      <c r="C4" s="3">
        <v>2025</v>
      </c>
      <c r="D4" s="3">
        <v>2026</v>
      </c>
      <c r="E4" s="4" t="s">
        <v>1</v>
      </c>
      <c r="F4" s="4" t="s">
        <v>2</v>
      </c>
      <c r="G4" s="3"/>
      <c r="H4" s="5">
        <v>2026</v>
      </c>
      <c r="I4" s="5"/>
      <c r="J4" s="3">
        <v>2025</v>
      </c>
      <c r="K4" s="3">
        <v>2026</v>
      </c>
      <c r="L4" s="4" t="s">
        <v>1</v>
      </c>
      <c r="M4" s="4" t="s">
        <v>2</v>
      </c>
    </row>
    <row r="5" spans="1:13">
      <c r="A5" s="13" t="s">
        <v>3</v>
      </c>
      <c r="B5" s="13"/>
      <c r="C5" s="14">
        <v>205819.5</v>
      </c>
      <c r="D5" s="14">
        <v>260388.3</v>
      </c>
      <c r="E5" s="15">
        <v>54568.799999999988</v>
      </c>
      <c r="F5" s="16">
        <v>0.26512939736030838</v>
      </c>
      <c r="G5" s="17"/>
      <c r="H5" s="14">
        <v>28329</v>
      </c>
      <c r="I5" s="17"/>
      <c r="J5" s="14">
        <v>13699.4</v>
      </c>
      <c r="K5" s="14">
        <v>28329</v>
      </c>
      <c r="L5" s="15">
        <v>14629.6</v>
      </c>
      <c r="M5" s="19">
        <v>1.0679007839759405</v>
      </c>
    </row>
    <row r="6" spans="1:13">
      <c r="A6" s="13" t="s">
        <v>4</v>
      </c>
      <c r="B6" s="13"/>
      <c r="C6" s="14">
        <v>220213.2</v>
      </c>
      <c r="D6" s="14">
        <v>278670.2</v>
      </c>
      <c r="E6" s="15">
        <v>58457</v>
      </c>
      <c r="F6" s="16">
        <v>0.26545638499417845</v>
      </c>
      <c r="G6" s="17"/>
      <c r="H6" s="14">
        <v>39309.1</v>
      </c>
      <c r="I6" s="17"/>
      <c r="J6" s="14">
        <v>19775.5</v>
      </c>
      <c r="K6" s="14">
        <v>39309.1</v>
      </c>
      <c r="L6" s="15">
        <v>19533.599999999999</v>
      </c>
      <c r="M6" s="19">
        <v>0.98776769234659034</v>
      </c>
    </row>
    <row r="7" spans="1:13">
      <c r="A7" s="27" t="s">
        <v>254</v>
      </c>
      <c r="B7" s="27"/>
      <c r="C7" s="28">
        <v>14393.700000000012</v>
      </c>
      <c r="D7" s="28">
        <v>18281.900000000023</v>
      </c>
      <c r="E7" s="29">
        <v>3888.2000000000116</v>
      </c>
      <c r="F7" s="30"/>
      <c r="G7" s="31"/>
      <c r="H7" s="28">
        <v>10980.099999999999</v>
      </c>
      <c r="I7" s="31"/>
      <c r="J7" s="28">
        <v>6076.1</v>
      </c>
      <c r="K7" s="28">
        <v>10980.099999999999</v>
      </c>
      <c r="L7" s="32">
        <v>4903.9999999999982</v>
      </c>
      <c r="M7" s="33"/>
    </row>
  </sheetData>
  <mergeCells count="6">
    <mergeCell ref="A2:B4"/>
    <mergeCell ref="C2:F2"/>
    <mergeCell ref="J2:M2"/>
    <mergeCell ref="E3:F3"/>
    <mergeCell ref="J3:K3"/>
    <mergeCell ref="L3:M3"/>
  </mergeCells>
  <pageMargins left="0.7" right="0.7" top="0.78740157499999996" bottom="0.78740157499999996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FEA4DA-2BE4-4DED-82E5-E424D941D3E6}">
  <dimension ref="A1:N37"/>
  <sheetViews>
    <sheetView showGridLines="0" workbookViewId="0"/>
  </sheetViews>
  <sheetFormatPr baseColWidth="10" defaultRowHeight="15.75"/>
  <cols>
    <col min="1" max="2" width="1.625" customWidth="1"/>
    <col min="3" max="3" width="44.875" customWidth="1"/>
    <col min="4" max="7" width="8.375" customWidth="1"/>
    <col min="8" max="8" width="2" customWidth="1"/>
    <col min="9" max="9" width="8.375" customWidth="1"/>
    <col min="10" max="10" width="2" customWidth="1"/>
    <col min="11" max="14" width="8.375" customWidth="1"/>
  </cols>
  <sheetData>
    <row r="1" spans="1:14">
      <c r="A1" s="36" t="s">
        <v>246</v>
      </c>
    </row>
    <row r="2" spans="1:14" ht="15" customHeight="1">
      <c r="A2" s="235" t="s">
        <v>215</v>
      </c>
      <c r="B2" s="235"/>
      <c r="C2" s="235"/>
      <c r="D2" s="238" t="s">
        <v>6</v>
      </c>
      <c r="E2" s="238"/>
      <c r="F2" s="238"/>
      <c r="G2" s="238"/>
      <c r="H2" s="1"/>
      <c r="I2" s="34" t="s">
        <v>7</v>
      </c>
      <c r="J2" s="1"/>
      <c r="K2" s="238" t="s">
        <v>8</v>
      </c>
      <c r="L2" s="238"/>
      <c r="M2" s="238"/>
      <c r="N2" s="238"/>
    </row>
    <row r="3" spans="1:14" ht="15" customHeight="1">
      <c r="A3" s="236"/>
      <c r="B3" s="236"/>
      <c r="C3" s="236"/>
      <c r="D3" s="1" t="s">
        <v>9</v>
      </c>
      <c r="E3" s="1" t="s">
        <v>10</v>
      </c>
      <c r="F3" s="239" t="s">
        <v>0</v>
      </c>
      <c r="G3" s="239"/>
      <c r="H3" s="2"/>
      <c r="I3" s="2" t="s">
        <v>11</v>
      </c>
      <c r="J3" s="2"/>
      <c r="K3" s="240" t="s">
        <v>12</v>
      </c>
      <c r="L3" s="240"/>
      <c r="M3" s="241" t="s">
        <v>0</v>
      </c>
      <c r="N3" s="241"/>
    </row>
    <row r="4" spans="1:14" ht="15" customHeight="1">
      <c r="A4" s="237"/>
      <c r="B4" s="237"/>
      <c r="C4" s="237"/>
      <c r="D4" s="3">
        <v>2025</v>
      </c>
      <c r="E4" s="3">
        <v>2026</v>
      </c>
      <c r="F4" s="4" t="s">
        <v>1</v>
      </c>
      <c r="G4" s="4" t="s">
        <v>2</v>
      </c>
      <c r="H4" s="3"/>
      <c r="I4" s="5">
        <v>2026</v>
      </c>
      <c r="J4" s="5"/>
      <c r="K4" s="3">
        <v>2025</v>
      </c>
      <c r="L4" s="3">
        <v>2026</v>
      </c>
      <c r="M4" s="4" t="s">
        <v>1</v>
      </c>
      <c r="N4" s="4" t="s">
        <v>2</v>
      </c>
    </row>
    <row r="5" spans="1:14" ht="15" customHeight="1">
      <c r="A5" s="69" t="s">
        <v>3</v>
      </c>
      <c r="B5" s="69"/>
      <c r="C5" s="69"/>
      <c r="D5" s="70">
        <v>121467.96395326999</v>
      </c>
      <c r="E5" s="70">
        <v>125851.79700000001</v>
      </c>
      <c r="F5" s="71">
        <v>4383.8330467300002</v>
      </c>
      <c r="G5" s="72">
        <v>3.6090450000000003E-2</v>
      </c>
      <c r="H5" s="73"/>
      <c r="I5" s="70">
        <v>8778.4870811500004</v>
      </c>
      <c r="J5" s="74"/>
      <c r="K5" s="70">
        <v>9143.3005739199998</v>
      </c>
      <c r="L5" s="70">
        <v>8778.4870811500004</v>
      </c>
      <c r="M5" s="71">
        <v>-364.81349276999998</v>
      </c>
      <c r="N5" s="72">
        <v>-3.9899539999999997E-2</v>
      </c>
    </row>
    <row r="6" spans="1:14" ht="15" customHeight="1">
      <c r="A6" s="75" t="s">
        <v>57</v>
      </c>
      <c r="B6" s="75"/>
      <c r="C6" s="75"/>
      <c r="D6" s="76">
        <v>1826.8502015399999</v>
      </c>
      <c r="E6" s="77">
        <v>2059.5619999999999</v>
      </c>
      <c r="F6" s="78">
        <v>232.71179846000001</v>
      </c>
      <c r="G6" s="79">
        <v>0.12738416999999999</v>
      </c>
      <c r="H6" s="80"/>
      <c r="I6" s="77">
        <v>122.98168862</v>
      </c>
      <c r="J6" s="81"/>
      <c r="K6" s="76">
        <v>383.56633453000001</v>
      </c>
      <c r="L6" s="77">
        <v>122.98168862</v>
      </c>
      <c r="M6" s="78">
        <v>-260.58464591000001</v>
      </c>
      <c r="N6" s="79">
        <v>-0.67937309000000001</v>
      </c>
    </row>
    <row r="7" spans="1:14" ht="15" customHeight="1">
      <c r="A7" s="75" t="s">
        <v>58</v>
      </c>
      <c r="B7" s="75"/>
      <c r="C7" s="75"/>
      <c r="D7" s="76">
        <v>307.10025217999998</v>
      </c>
      <c r="E7" s="77">
        <v>454.19</v>
      </c>
      <c r="F7" s="78">
        <v>147.08974782000001</v>
      </c>
      <c r="G7" s="79">
        <v>0.47896328999999999</v>
      </c>
      <c r="H7" s="80"/>
      <c r="I7" s="77">
        <v>125.7821886</v>
      </c>
      <c r="J7" s="81"/>
      <c r="K7" s="76">
        <v>33.366904120000001</v>
      </c>
      <c r="L7" s="77">
        <v>125.7821886</v>
      </c>
      <c r="M7" s="78">
        <v>92.415284479999997</v>
      </c>
      <c r="N7" s="79">
        <v>2.76966914</v>
      </c>
    </row>
    <row r="8" spans="1:14" ht="15" customHeight="1">
      <c r="A8" s="75" t="s">
        <v>59</v>
      </c>
      <c r="B8" s="75"/>
      <c r="C8" s="75"/>
      <c r="D8" s="76">
        <v>119334.01349955</v>
      </c>
      <c r="E8" s="77">
        <v>123338.045</v>
      </c>
      <c r="F8" s="78">
        <v>4004.0315004499998</v>
      </c>
      <c r="G8" s="79">
        <v>3.3553149999999997E-2</v>
      </c>
      <c r="H8" s="80"/>
      <c r="I8" s="77">
        <v>8529.7232039299997</v>
      </c>
      <c r="J8" s="81"/>
      <c r="K8" s="76">
        <v>8726.3673352700007</v>
      </c>
      <c r="L8" s="77">
        <v>8529.7232039299997</v>
      </c>
      <c r="M8" s="78">
        <v>-196.64413134</v>
      </c>
      <c r="N8" s="79">
        <v>-2.2534479999999999E-2</v>
      </c>
    </row>
    <row r="9" spans="1:14" ht="15" customHeight="1">
      <c r="A9" s="82"/>
      <c r="B9" s="83" t="s">
        <v>60</v>
      </c>
      <c r="C9" s="84"/>
      <c r="D9" s="85">
        <v>12704.07098163</v>
      </c>
      <c r="E9" s="85">
        <v>12785.482</v>
      </c>
      <c r="F9" s="86">
        <v>81.411018369999994</v>
      </c>
      <c r="G9" s="87">
        <v>6.4082599999999998E-3</v>
      </c>
      <c r="H9" s="88"/>
      <c r="I9" s="85">
        <v>918.34471622000001</v>
      </c>
      <c r="J9" s="89"/>
      <c r="K9" s="85">
        <v>927.43505231999995</v>
      </c>
      <c r="L9" s="85">
        <v>918.34471622000001</v>
      </c>
      <c r="M9" s="86">
        <v>-9.0903361</v>
      </c>
      <c r="N9" s="87">
        <v>-9.8015900000000006E-3</v>
      </c>
    </row>
    <row r="10" spans="1:14" ht="15" customHeight="1">
      <c r="A10" s="82"/>
      <c r="B10" s="82"/>
      <c r="C10" s="84" t="s">
        <v>61</v>
      </c>
      <c r="D10" s="85">
        <v>8722.5062841100007</v>
      </c>
      <c r="E10" s="85">
        <v>8820.9940000000006</v>
      </c>
      <c r="F10" s="86">
        <v>98.487715890000004</v>
      </c>
      <c r="G10" s="87">
        <v>1.1291219999999999E-2</v>
      </c>
      <c r="H10" s="88"/>
      <c r="I10" s="85">
        <v>620.34969034000005</v>
      </c>
      <c r="J10" s="89"/>
      <c r="K10" s="85">
        <v>624.43250888</v>
      </c>
      <c r="L10" s="85">
        <v>620.34969034000005</v>
      </c>
      <c r="M10" s="86">
        <v>-4.0828185399999999</v>
      </c>
      <c r="N10" s="87">
        <v>-6.5384500000000003E-3</v>
      </c>
    </row>
    <row r="11" spans="1:14" ht="15" customHeight="1">
      <c r="A11" s="82"/>
      <c r="B11" s="82"/>
      <c r="C11" s="84" t="s">
        <v>62</v>
      </c>
      <c r="D11" s="85">
        <v>929.21193685000003</v>
      </c>
      <c r="E11" s="85">
        <v>900.32899999999995</v>
      </c>
      <c r="F11" s="86">
        <v>-28.88293685</v>
      </c>
      <c r="G11" s="87">
        <v>-3.1083260000000001E-2</v>
      </c>
      <c r="H11" s="88"/>
      <c r="I11" s="85">
        <v>71.528098979999996</v>
      </c>
      <c r="J11" s="89"/>
      <c r="K11" s="85">
        <v>75.479544570000002</v>
      </c>
      <c r="L11" s="85">
        <v>71.528098979999996</v>
      </c>
      <c r="M11" s="86">
        <v>-3.9514455900000001</v>
      </c>
      <c r="N11" s="87">
        <v>-5.2351210000000002E-2</v>
      </c>
    </row>
    <row r="12" spans="1:14" ht="15" customHeight="1">
      <c r="A12" s="82"/>
      <c r="B12" s="82"/>
      <c r="C12" s="84" t="s">
        <v>63</v>
      </c>
      <c r="D12" s="85">
        <v>545.30373307000002</v>
      </c>
      <c r="E12" s="85">
        <v>537.91999999999996</v>
      </c>
      <c r="F12" s="86">
        <v>-7.3837330699999999</v>
      </c>
      <c r="G12" s="87">
        <v>-1.354059E-2</v>
      </c>
      <c r="H12" s="88"/>
      <c r="I12" s="85">
        <v>40.523309849999997</v>
      </c>
      <c r="J12" s="89"/>
      <c r="K12" s="85">
        <v>41.342074699999998</v>
      </c>
      <c r="L12" s="85">
        <v>40.523309849999997</v>
      </c>
      <c r="M12" s="86">
        <v>-0.81876484999999999</v>
      </c>
      <c r="N12" s="87">
        <v>-1.9804639999999998E-2</v>
      </c>
    </row>
    <row r="13" spans="1:14" ht="15" customHeight="1">
      <c r="A13" s="82"/>
      <c r="B13" s="82"/>
      <c r="C13" s="84" t="s">
        <v>64</v>
      </c>
      <c r="D13" s="85">
        <v>2248.8281006299999</v>
      </c>
      <c r="E13" s="85">
        <v>2293.8159999999998</v>
      </c>
      <c r="F13" s="86">
        <v>44.987899370000001</v>
      </c>
      <c r="G13" s="87">
        <v>2.0005040000000002E-2</v>
      </c>
      <c r="H13" s="88"/>
      <c r="I13" s="85">
        <v>164.95483695999999</v>
      </c>
      <c r="J13" s="89"/>
      <c r="K13" s="85">
        <v>163.62809399</v>
      </c>
      <c r="L13" s="85">
        <v>164.95483695999999</v>
      </c>
      <c r="M13" s="86">
        <v>1.32674297</v>
      </c>
      <c r="N13" s="87">
        <v>8.1082800000000007E-3</v>
      </c>
    </row>
    <row r="14" spans="1:14" ht="15" customHeight="1">
      <c r="A14" s="82"/>
      <c r="B14" s="82"/>
      <c r="C14" s="84" t="s">
        <v>65</v>
      </c>
      <c r="D14" s="85">
        <v>177.30922000000001</v>
      </c>
      <c r="E14" s="85">
        <v>150.54900000000001</v>
      </c>
      <c r="F14" s="86">
        <v>-26.76022</v>
      </c>
      <c r="G14" s="87">
        <v>-0.15092401999999999</v>
      </c>
      <c r="H14" s="88"/>
      <c r="I14" s="85">
        <v>16.329491489999999</v>
      </c>
      <c r="J14" s="89"/>
      <c r="K14" s="85">
        <v>15.422355659999999</v>
      </c>
      <c r="L14" s="85">
        <v>16.329491489999999</v>
      </c>
      <c r="M14" s="86">
        <v>0.90713582999999998</v>
      </c>
      <c r="N14" s="87">
        <v>5.8819539999999997E-2</v>
      </c>
    </row>
    <row r="15" spans="1:14" ht="15" customHeight="1">
      <c r="A15" s="82"/>
      <c r="B15" s="82"/>
      <c r="C15" s="84" t="s">
        <v>66</v>
      </c>
      <c r="D15" s="85">
        <v>42.274309559999999</v>
      </c>
      <c r="E15" s="85">
        <v>41.707999999999998</v>
      </c>
      <c r="F15" s="86">
        <v>-0.56630955999999999</v>
      </c>
      <c r="G15" s="87">
        <v>-1.339607E-2</v>
      </c>
      <c r="H15" s="88"/>
      <c r="I15" s="85">
        <v>1.4650134500000001</v>
      </c>
      <c r="J15" s="89"/>
      <c r="K15" s="85">
        <v>3.9954559299999999</v>
      </c>
      <c r="L15" s="85">
        <v>1.4650134500000001</v>
      </c>
      <c r="M15" s="86">
        <v>-2.53044248</v>
      </c>
      <c r="N15" s="87">
        <v>-0.63333008999999996</v>
      </c>
    </row>
    <row r="16" spans="1:14" ht="15" customHeight="1">
      <c r="A16" s="82"/>
      <c r="B16" s="82"/>
      <c r="C16" s="84" t="s">
        <v>67</v>
      </c>
      <c r="D16" s="85">
        <v>38.637397409999998</v>
      </c>
      <c r="E16" s="85">
        <v>40.165999999999997</v>
      </c>
      <c r="F16" s="86">
        <v>1.52860259</v>
      </c>
      <c r="G16" s="87">
        <v>3.9562769999999997E-2</v>
      </c>
      <c r="H16" s="88"/>
      <c r="I16" s="85">
        <v>3.1942751500000002</v>
      </c>
      <c r="J16" s="89"/>
      <c r="K16" s="85">
        <v>3.13501859</v>
      </c>
      <c r="L16" s="85">
        <v>3.1942751500000002</v>
      </c>
      <c r="M16" s="86">
        <v>5.925656E-2</v>
      </c>
      <c r="N16" s="87">
        <v>1.8901500000000002E-2</v>
      </c>
    </row>
    <row r="17" spans="1:14" ht="15" customHeight="1">
      <c r="A17" s="82"/>
      <c r="B17" s="83" t="s">
        <v>68</v>
      </c>
      <c r="C17" s="84"/>
      <c r="D17" s="85">
        <v>8312.4738701099996</v>
      </c>
      <c r="E17" s="85">
        <v>8897.9529999999995</v>
      </c>
      <c r="F17" s="86">
        <v>585.47912988999997</v>
      </c>
      <c r="G17" s="87">
        <v>7.0433800000000005E-2</v>
      </c>
      <c r="H17" s="88"/>
      <c r="I17" s="85">
        <v>361.14993299999998</v>
      </c>
      <c r="J17" s="89"/>
      <c r="K17" s="85">
        <v>417.99944006999999</v>
      </c>
      <c r="L17" s="85">
        <v>361.14993299999998</v>
      </c>
      <c r="M17" s="86">
        <v>-56.849507070000001</v>
      </c>
      <c r="N17" s="87">
        <v>-0.13600379000000001</v>
      </c>
    </row>
    <row r="18" spans="1:14" ht="15" customHeight="1">
      <c r="A18" s="82"/>
      <c r="B18" s="82"/>
      <c r="C18" s="84" t="s">
        <v>69</v>
      </c>
      <c r="D18" s="85">
        <v>5.87306683</v>
      </c>
      <c r="E18" s="85">
        <v>10.412000000000001</v>
      </c>
      <c r="F18" s="86">
        <v>4.53893317</v>
      </c>
      <c r="G18" s="87">
        <v>0.77283866999999995</v>
      </c>
      <c r="H18" s="88"/>
      <c r="I18" s="85">
        <v>0.12117902</v>
      </c>
      <c r="J18" s="89"/>
      <c r="K18" s="85">
        <v>0.27301233000000003</v>
      </c>
      <c r="L18" s="85">
        <v>0.12117902</v>
      </c>
      <c r="M18" s="86">
        <v>-0.15183331</v>
      </c>
      <c r="N18" s="87">
        <v>-0.55614085000000002</v>
      </c>
    </row>
    <row r="19" spans="1:14" ht="15" customHeight="1">
      <c r="A19" s="82"/>
      <c r="B19" s="82"/>
      <c r="C19" s="84" t="s">
        <v>70</v>
      </c>
      <c r="D19" s="85">
        <v>12.42597726</v>
      </c>
      <c r="E19" s="85">
        <v>18.762</v>
      </c>
      <c r="F19" s="86">
        <v>6.3360227399999998</v>
      </c>
      <c r="G19" s="87">
        <v>0.50990135999999997</v>
      </c>
      <c r="H19" s="88"/>
      <c r="I19" s="85">
        <v>0.61923391000000005</v>
      </c>
      <c r="J19" s="89"/>
      <c r="K19" s="85">
        <v>0.76821793999999999</v>
      </c>
      <c r="L19" s="85">
        <v>0.61923391000000005</v>
      </c>
      <c r="M19" s="86">
        <v>-0.14898402999999999</v>
      </c>
      <c r="N19" s="87">
        <v>-0.19393458999999999</v>
      </c>
    </row>
    <row r="20" spans="1:14" ht="15" customHeight="1">
      <c r="A20" s="82"/>
      <c r="B20" s="82"/>
      <c r="C20" s="84" t="s">
        <v>71</v>
      </c>
      <c r="D20" s="85">
        <v>1376.6156599599999</v>
      </c>
      <c r="E20" s="85">
        <v>1457.498</v>
      </c>
      <c r="F20" s="86">
        <v>80.882340040000003</v>
      </c>
      <c r="G20" s="87">
        <v>5.8754479999999998E-2</v>
      </c>
      <c r="H20" s="88"/>
      <c r="I20" s="85">
        <v>34.382417310000001</v>
      </c>
      <c r="J20" s="89"/>
      <c r="K20" s="85">
        <v>35.42019792</v>
      </c>
      <c r="L20" s="85">
        <v>34.382417310000001</v>
      </c>
      <c r="M20" s="86">
        <v>-1.03778061</v>
      </c>
      <c r="N20" s="87">
        <v>-2.9299120000000001E-2</v>
      </c>
    </row>
    <row r="21" spans="1:14" ht="15" customHeight="1">
      <c r="A21" s="82"/>
      <c r="B21" s="82"/>
      <c r="C21" s="84" t="s">
        <v>72</v>
      </c>
      <c r="D21" s="85">
        <v>407.92136255999998</v>
      </c>
      <c r="E21" s="85">
        <v>419.43299999999999</v>
      </c>
      <c r="F21" s="86">
        <v>11.511637439999999</v>
      </c>
      <c r="G21" s="87">
        <v>2.8220240000000001E-2</v>
      </c>
      <c r="H21" s="88"/>
      <c r="I21" s="85">
        <v>10.17110606</v>
      </c>
      <c r="J21" s="89"/>
      <c r="K21" s="85">
        <v>19.050471770000001</v>
      </c>
      <c r="L21" s="85">
        <v>10.17110606</v>
      </c>
      <c r="M21" s="86">
        <v>-8.8793657100000001</v>
      </c>
      <c r="N21" s="87">
        <v>-0.46609688999999999</v>
      </c>
    </row>
    <row r="22" spans="1:14" ht="15" customHeight="1">
      <c r="A22" s="82"/>
      <c r="B22" s="82"/>
      <c r="C22" s="84" t="s">
        <v>73</v>
      </c>
      <c r="D22" s="85">
        <v>123.3304782</v>
      </c>
      <c r="E22" s="85">
        <v>141.20400000000001</v>
      </c>
      <c r="F22" s="86">
        <v>17.873521799999999</v>
      </c>
      <c r="G22" s="87">
        <v>0.14492379999999999</v>
      </c>
      <c r="H22" s="88"/>
      <c r="I22" s="85">
        <v>5.0910337200000004</v>
      </c>
      <c r="J22" s="89"/>
      <c r="K22" s="85">
        <v>7.5388574400000001</v>
      </c>
      <c r="L22" s="85">
        <v>5.0910337200000004</v>
      </c>
      <c r="M22" s="86">
        <v>-2.4478237200000001</v>
      </c>
      <c r="N22" s="87">
        <v>-0.32469426000000001</v>
      </c>
    </row>
    <row r="23" spans="1:14" ht="15" customHeight="1">
      <c r="A23" s="82"/>
      <c r="B23" s="82"/>
      <c r="C23" s="84" t="s">
        <v>74</v>
      </c>
      <c r="D23" s="85">
        <v>116.2803175</v>
      </c>
      <c r="E23" s="85">
        <v>110.039</v>
      </c>
      <c r="F23" s="86">
        <v>-6.2413175000000001</v>
      </c>
      <c r="G23" s="87">
        <v>-5.367475E-2</v>
      </c>
      <c r="H23" s="88"/>
      <c r="I23" s="85">
        <v>6.8712509500000003</v>
      </c>
      <c r="J23" s="89"/>
      <c r="K23" s="85">
        <v>7.0193385800000003</v>
      </c>
      <c r="L23" s="85">
        <v>6.8712509500000003</v>
      </c>
      <c r="M23" s="86">
        <v>-0.14808763</v>
      </c>
      <c r="N23" s="87">
        <v>-2.1097089999999999E-2</v>
      </c>
    </row>
    <row r="24" spans="1:14" ht="15" customHeight="1">
      <c r="A24" s="82"/>
      <c r="B24" s="82"/>
      <c r="C24" s="84" t="s">
        <v>75</v>
      </c>
      <c r="D24" s="85">
        <v>3734.4594095500001</v>
      </c>
      <c r="E24" s="85">
        <v>4130.6049999999996</v>
      </c>
      <c r="F24" s="86">
        <v>396.14559044999999</v>
      </c>
      <c r="G24" s="87">
        <v>0.10607843</v>
      </c>
      <c r="H24" s="88"/>
      <c r="I24" s="85">
        <v>179.16616207999999</v>
      </c>
      <c r="J24" s="89"/>
      <c r="K24" s="85">
        <v>218.99636430000001</v>
      </c>
      <c r="L24" s="85">
        <v>179.16616207999999</v>
      </c>
      <c r="M24" s="86">
        <v>-39.830202219999997</v>
      </c>
      <c r="N24" s="87">
        <v>-0.18187608999999999</v>
      </c>
    </row>
    <row r="25" spans="1:14" ht="15" customHeight="1">
      <c r="A25" s="82"/>
      <c r="B25" s="82"/>
      <c r="C25" s="84" t="s">
        <v>76</v>
      </c>
      <c r="D25" s="85">
        <v>370.09143983000001</v>
      </c>
      <c r="E25" s="85">
        <v>374.09399999999999</v>
      </c>
      <c r="F25" s="86">
        <v>4.0025601699999998</v>
      </c>
      <c r="G25" s="87">
        <v>1.081506E-2</v>
      </c>
      <c r="H25" s="88"/>
      <c r="I25" s="85">
        <v>24.257265820000001</v>
      </c>
      <c r="J25" s="89"/>
      <c r="K25" s="85">
        <v>24.442362169999999</v>
      </c>
      <c r="L25" s="85">
        <v>24.257265820000001</v>
      </c>
      <c r="M25" s="86">
        <v>-0.18509634999999999</v>
      </c>
      <c r="N25" s="87">
        <v>-7.5727700000000004E-3</v>
      </c>
    </row>
    <row r="26" spans="1:14" ht="15" customHeight="1">
      <c r="A26" s="82"/>
      <c r="B26" s="82"/>
      <c r="C26" s="84" t="s">
        <v>77</v>
      </c>
      <c r="D26" s="85">
        <v>561.85548943000003</v>
      </c>
      <c r="E26" s="85">
        <v>566.33000000000004</v>
      </c>
      <c r="F26" s="86">
        <v>4.4745105699999996</v>
      </c>
      <c r="G26" s="87">
        <v>7.96381E-3</v>
      </c>
      <c r="H26" s="88"/>
      <c r="I26" s="85">
        <v>1.3613522199999999</v>
      </c>
      <c r="J26" s="89"/>
      <c r="K26" s="85">
        <v>3.1003419499999998</v>
      </c>
      <c r="L26" s="85">
        <v>1.3613522199999999</v>
      </c>
      <c r="M26" s="86">
        <v>-1.7389897299999999</v>
      </c>
      <c r="N26" s="87">
        <v>-0.56090256000000005</v>
      </c>
    </row>
    <row r="27" spans="1:14" ht="15" customHeight="1">
      <c r="A27" s="82"/>
      <c r="B27" s="82"/>
      <c r="C27" s="84" t="s">
        <v>78</v>
      </c>
      <c r="D27" s="85">
        <v>218.52833995</v>
      </c>
      <c r="E27" s="85">
        <v>199.36199999999999</v>
      </c>
      <c r="F27" s="86">
        <v>-19.166339950000001</v>
      </c>
      <c r="G27" s="87">
        <v>-8.7706430000000002E-2</v>
      </c>
      <c r="H27" s="88"/>
      <c r="I27" s="85">
        <v>6.4722313099999997</v>
      </c>
      <c r="J27" s="89"/>
      <c r="K27" s="85">
        <v>8.95377388</v>
      </c>
      <c r="L27" s="85">
        <v>6.4722313099999997</v>
      </c>
      <c r="M27" s="86">
        <v>-2.4815425699999998</v>
      </c>
      <c r="N27" s="87">
        <v>-0.27715045999999999</v>
      </c>
    </row>
    <row r="28" spans="1:14" ht="15" customHeight="1">
      <c r="A28" s="82"/>
      <c r="B28" s="82"/>
      <c r="C28" s="84" t="s">
        <v>79</v>
      </c>
      <c r="D28" s="85">
        <v>111.82024233</v>
      </c>
      <c r="E28" s="85">
        <v>115.70099999999999</v>
      </c>
      <c r="F28" s="86">
        <v>3.8807576699999999</v>
      </c>
      <c r="G28" s="87">
        <v>3.4705319999999998E-2</v>
      </c>
      <c r="H28" s="88"/>
      <c r="I28" s="85">
        <v>9.2330514899999994</v>
      </c>
      <c r="J28" s="89"/>
      <c r="K28" s="85">
        <v>10.446464519999999</v>
      </c>
      <c r="L28" s="85">
        <v>9.2330514899999994</v>
      </c>
      <c r="M28" s="86">
        <v>-1.2134130299999999</v>
      </c>
      <c r="N28" s="87">
        <v>-0.11615538</v>
      </c>
    </row>
    <row r="29" spans="1:14" ht="15" customHeight="1">
      <c r="A29" s="82"/>
      <c r="B29" s="82"/>
      <c r="C29" s="84" t="s">
        <v>80</v>
      </c>
      <c r="D29" s="85">
        <v>78.686977959999993</v>
      </c>
      <c r="E29" s="85">
        <v>94.263999999999996</v>
      </c>
      <c r="F29" s="86">
        <v>15.577022039999999</v>
      </c>
      <c r="G29" s="87">
        <v>0.19796188000000001</v>
      </c>
      <c r="H29" s="88"/>
      <c r="I29" s="85">
        <v>6.0058110200000003</v>
      </c>
      <c r="J29" s="89"/>
      <c r="K29" s="85">
        <v>6.1715190800000004</v>
      </c>
      <c r="L29" s="85">
        <v>6.0058110200000003</v>
      </c>
      <c r="M29" s="86">
        <v>-0.16570805999999999</v>
      </c>
      <c r="N29" s="87">
        <v>-2.6850450000000001E-2</v>
      </c>
    </row>
    <row r="30" spans="1:14" ht="15" customHeight="1">
      <c r="A30" s="82"/>
      <c r="B30" s="83" t="s">
        <v>81</v>
      </c>
      <c r="C30" s="84"/>
      <c r="D30" s="85">
        <v>91493.663956899996</v>
      </c>
      <c r="E30" s="85">
        <v>92741.899000000005</v>
      </c>
      <c r="F30" s="86">
        <v>1248.2350431</v>
      </c>
      <c r="G30" s="87">
        <v>1.364286E-2</v>
      </c>
      <c r="H30" s="88"/>
      <c r="I30" s="85">
        <v>6585.4402562699997</v>
      </c>
      <c r="J30" s="89"/>
      <c r="K30" s="85">
        <v>6832.6578581200001</v>
      </c>
      <c r="L30" s="85">
        <v>6585.4402562699997</v>
      </c>
      <c r="M30" s="86">
        <v>-247.21760184999999</v>
      </c>
      <c r="N30" s="87">
        <v>-3.618176E-2</v>
      </c>
    </row>
    <row r="31" spans="1:14" ht="15" customHeight="1">
      <c r="A31" s="82"/>
      <c r="B31" s="82"/>
      <c r="C31" s="84" t="s">
        <v>82</v>
      </c>
      <c r="D31" s="85">
        <v>54595.671898269997</v>
      </c>
      <c r="E31" s="85">
        <v>56860.542999999998</v>
      </c>
      <c r="F31" s="86">
        <v>2264.8711017300002</v>
      </c>
      <c r="G31" s="87">
        <v>4.1484439999999997E-2</v>
      </c>
      <c r="H31" s="88"/>
      <c r="I31" s="85">
        <v>3942.9825283300002</v>
      </c>
      <c r="J31" s="89"/>
      <c r="K31" s="85">
        <v>3943.9804368999999</v>
      </c>
      <c r="L31" s="85">
        <v>3942.9825283300002</v>
      </c>
      <c r="M31" s="86">
        <v>-0.99790856999999999</v>
      </c>
      <c r="N31" s="87">
        <v>-2.5302000000000001E-4</v>
      </c>
    </row>
    <row r="32" spans="1:14" ht="15" customHeight="1">
      <c r="A32" s="82"/>
      <c r="B32" s="82"/>
      <c r="C32" s="84" t="s">
        <v>83</v>
      </c>
      <c r="D32" s="85">
        <v>782.37344618999998</v>
      </c>
      <c r="E32" s="85">
        <v>719.65899999999999</v>
      </c>
      <c r="F32" s="86">
        <v>-62.714446189999997</v>
      </c>
      <c r="G32" s="87">
        <v>-8.0159220000000003E-2</v>
      </c>
      <c r="H32" s="88"/>
      <c r="I32" s="85">
        <v>135.95114181</v>
      </c>
      <c r="J32" s="89"/>
      <c r="K32" s="85">
        <v>110.34657288</v>
      </c>
      <c r="L32" s="85">
        <v>135.95114181</v>
      </c>
      <c r="M32" s="86">
        <v>25.604568929999999</v>
      </c>
      <c r="N32" s="87">
        <v>0.23203773999999999</v>
      </c>
    </row>
    <row r="33" spans="1:14" ht="15" customHeight="1">
      <c r="A33" s="82"/>
      <c r="B33" s="82"/>
      <c r="C33" s="84" t="s">
        <v>84</v>
      </c>
      <c r="D33" s="85">
        <v>11977.3743865</v>
      </c>
      <c r="E33" s="85">
        <v>12434.029</v>
      </c>
      <c r="F33" s="86">
        <v>456.65461349999998</v>
      </c>
      <c r="G33" s="87">
        <v>3.8126439999999998E-2</v>
      </c>
      <c r="H33" s="88"/>
      <c r="I33" s="85">
        <v>681.85791099000005</v>
      </c>
      <c r="J33" s="89"/>
      <c r="K33" s="85">
        <v>805.75196645999995</v>
      </c>
      <c r="L33" s="85">
        <v>681.85791099000005</v>
      </c>
      <c r="M33" s="86">
        <v>-123.89405547</v>
      </c>
      <c r="N33" s="87">
        <v>-0.15376202999999999</v>
      </c>
    </row>
    <row r="34" spans="1:14" ht="15" customHeight="1">
      <c r="A34" s="82"/>
      <c r="B34" s="82"/>
      <c r="C34" s="84" t="s">
        <v>85</v>
      </c>
      <c r="D34" s="85">
        <v>23782.34531126</v>
      </c>
      <c r="E34" s="85">
        <v>22365.117999999999</v>
      </c>
      <c r="F34" s="86">
        <v>-1417.2273112600001</v>
      </c>
      <c r="G34" s="87">
        <v>-5.9591570000000003E-2</v>
      </c>
      <c r="H34" s="88"/>
      <c r="I34" s="85">
        <v>1812.7073438899999</v>
      </c>
      <c r="J34" s="89"/>
      <c r="K34" s="85">
        <v>1957.801393</v>
      </c>
      <c r="L34" s="85">
        <v>1812.7073438899999</v>
      </c>
      <c r="M34" s="86">
        <v>-145.09404910999999</v>
      </c>
      <c r="N34" s="87">
        <v>-7.4110709999999996E-2</v>
      </c>
    </row>
    <row r="35" spans="1:14" ht="15" customHeight="1">
      <c r="A35" s="82"/>
      <c r="B35" s="82"/>
      <c r="C35" s="84" t="s">
        <v>86</v>
      </c>
      <c r="D35" s="85">
        <v>355.89891468000002</v>
      </c>
      <c r="E35" s="85">
        <v>362.55</v>
      </c>
      <c r="F35" s="86">
        <v>6.65108532</v>
      </c>
      <c r="G35" s="87">
        <v>1.8688130000000001E-2</v>
      </c>
      <c r="H35" s="88"/>
      <c r="I35" s="85">
        <v>11.941331249999999</v>
      </c>
      <c r="J35" s="89"/>
      <c r="K35" s="85">
        <v>14.77748888</v>
      </c>
      <c r="L35" s="85">
        <v>11.941331249999999</v>
      </c>
      <c r="M35" s="86">
        <v>-2.8361576300000002</v>
      </c>
      <c r="N35" s="87">
        <v>-0.19192418999999999</v>
      </c>
    </row>
    <row r="36" spans="1:14" ht="15" customHeight="1">
      <c r="A36" s="90"/>
      <c r="B36" s="91" t="s">
        <v>87</v>
      </c>
      <c r="C36" s="92"/>
      <c r="D36" s="93">
        <v>6823.8046909100003</v>
      </c>
      <c r="E36" s="93">
        <v>8912.7109999999993</v>
      </c>
      <c r="F36" s="94">
        <v>2088.9063090899999</v>
      </c>
      <c r="G36" s="95">
        <v>0.30612046999999998</v>
      </c>
      <c r="H36" s="96"/>
      <c r="I36" s="93">
        <v>664.78829843999995</v>
      </c>
      <c r="J36" s="97"/>
      <c r="K36" s="93">
        <v>548.27498476000005</v>
      </c>
      <c r="L36" s="93">
        <v>664.78829843999995</v>
      </c>
      <c r="M36" s="94">
        <v>116.51331368</v>
      </c>
      <c r="N36" s="95">
        <v>0.2125089</v>
      </c>
    </row>
    <row r="37" spans="1:14" ht="15" customHeight="1">
      <c r="A37" s="68"/>
      <c r="B37" s="68"/>
      <c r="C37" s="68"/>
      <c r="D37" s="13"/>
      <c r="E37" s="13"/>
      <c r="F37" s="13"/>
      <c r="G37" s="13"/>
      <c r="H37" s="13"/>
      <c r="I37" s="13"/>
      <c r="J37" s="13"/>
      <c r="K37" s="13"/>
      <c r="L37" s="13"/>
      <c r="M37" s="13"/>
      <c r="N37" s="13"/>
    </row>
  </sheetData>
  <mergeCells count="6">
    <mergeCell ref="A2:C4"/>
    <mergeCell ref="D2:G2"/>
    <mergeCell ref="K2:N2"/>
    <mergeCell ref="F3:G3"/>
    <mergeCell ref="K3:L3"/>
    <mergeCell ref="M3:N3"/>
  </mergeCells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20</vt:i4>
      </vt:variant>
    </vt:vector>
  </HeadingPairs>
  <TitlesOfParts>
    <vt:vector size="20" baseType="lpstr">
      <vt:lpstr>Inhalt</vt:lpstr>
      <vt:lpstr>T1</vt:lpstr>
      <vt:lpstr>T2_7</vt:lpstr>
      <vt:lpstr>T3_8</vt:lpstr>
      <vt:lpstr>T4_12</vt:lpstr>
      <vt:lpstr>T5</vt:lpstr>
      <vt:lpstr>T6</vt:lpstr>
      <vt:lpstr>T9</vt:lpstr>
      <vt:lpstr>T10</vt:lpstr>
      <vt:lpstr>T11</vt:lpstr>
      <vt:lpstr>T13</vt:lpstr>
      <vt:lpstr>T14</vt:lpstr>
      <vt:lpstr>T15</vt:lpstr>
      <vt:lpstr>T16</vt:lpstr>
      <vt:lpstr>T17</vt:lpstr>
      <vt:lpstr>T18</vt:lpstr>
      <vt:lpstr>T19</vt:lpstr>
      <vt:lpstr>T20</vt:lpstr>
      <vt:lpstr>T21</vt:lpstr>
      <vt:lpstr>T22</vt:lpstr>
    </vt:vector>
  </TitlesOfParts>
  <Company>BMF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Monatsbericht_Jänner_2026_Tabellen</dc:title>
  <dc:creator>Bundesministerium für Finanzen</dc:creator>
  <cp:lastModifiedBy>Hanousek Melanie</cp:lastModifiedBy>
  <dcterms:created xsi:type="dcterms:W3CDTF">2026-02-16T10:49:10Z</dcterms:created>
  <dcterms:modified xsi:type="dcterms:W3CDTF">2026-02-27T13:58:32Z</dcterms:modified>
</cp:coreProperties>
</file>